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esktop\hackio\project0\EXCEL\"/>
    </mc:Choice>
  </mc:AlternateContent>
  <xr:revisionPtr revIDLastSave="0" documentId="13_ncr:1_{A9D8A2B2-13BF-4058-B320-80870613C208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sala" sheetId="2" r:id="rId1"/>
    <sheet name="cocina" sheetId="3" r:id="rId2"/>
  </sheets>
  <definedNames>
    <definedName name="_xlcn.WorksheetConnection_excel.xlsxsala1" hidden="1">sala[]</definedName>
    <definedName name="_xlcn.WorksheetConnection_salaAS1" hidden="1">sala!$A:$S</definedName>
    <definedName name="DatosExternos_1" localSheetId="1" hidden="1">'cocina'!$A$1:$M$1903</definedName>
    <definedName name="DatosExternos_1" localSheetId="0" hidden="1">sala!$A$1:$P$768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o" name="Rango" connection="WorksheetConnection_sala!$A:$S"/>
          <x15:modelTable id="sala" name="sala" connection="WorksheetConnection_excel.xlsx!sala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768" i="2" l="1"/>
  <c r="F767" i="2"/>
  <c r="F766" i="2"/>
  <c r="F765" i="2"/>
  <c r="F764" i="2"/>
  <c r="F763" i="2"/>
  <c r="F762" i="2"/>
  <c r="F761" i="2"/>
  <c r="F760" i="2"/>
  <c r="F759" i="2"/>
  <c r="F758" i="2"/>
  <c r="F757" i="2"/>
  <c r="F756" i="2"/>
  <c r="F754" i="2"/>
  <c r="F755" i="2"/>
  <c r="F753" i="2"/>
  <c r="F752" i="2"/>
  <c r="F751" i="2"/>
  <c r="F749" i="2"/>
  <c r="F750" i="2"/>
  <c r="F748" i="2"/>
  <c r="F747" i="2"/>
  <c r="F745" i="2"/>
  <c r="F746" i="2"/>
  <c r="F744" i="2"/>
  <c r="F743" i="2"/>
  <c r="F742" i="2"/>
  <c r="F741" i="2"/>
  <c r="F739" i="2"/>
  <c r="F740" i="2"/>
  <c r="F738" i="2"/>
  <c r="F737" i="2"/>
  <c r="F736" i="2"/>
  <c r="F735" i="2"/>
  <c r="F733" i="2"/>
  <c r="F734" i="2"/>
  <c r="F732" i="2"/>
  <c r="F730" i="2"/>
  <c r="F731" i="2"/>
  <c r="F728" i="2"/>
  <c r="F729" i="2"/>
  <c r="F727" i="2"/>
  <c r="F726" i="2"/>
  <c r="F725" i="2"/>
  <c r="F722" i="2"/>
  <c r="F723" i="2"/>
  <c r="F724" i="2"/>
  <c r="F721" i="2"/>
  <c r="F720" i="2"/>
  <c r="F719" i="2"/>
  <c r="F718" i="2"/>
  <c r="F717" i="2"/>
  <c r="F716" i="2"/>
  <c r="F715" i="2"/>
  <c r="F714" i="2"/>
  <c r="F712" i="2"/>
  <c r="F713" i="2"/>
  <c r="F710" i="2"/>
  <c r="F711" i="2"/>
  <c r="F709" i="2"/>
  <c r="F708" i="2"/>
  <c r="F705" i="2"/>
  <c r="F706" i="2"/>
  <c r="F707" i="2"/>
  <c r="F704" i="2"/>
  <c r="F703" i="2"/>
  <c r="F702" i="2"/>
  <c r="F701" i="2"/>
  <c r="F697" i="2"/>
  <c r="F698" i="2"/>
  <c r="F699" i="2"/>
  <c r="F700" i="2"/>
  <c r="F696" i="2"/>
  <c r="F694" i="2"/>
  <c r="F695" i="2"/>
  <c r="F693" i="2"/>
  <c r="F692" i="2"/>
  <c r="F691" i="2"/>
  <c r="F689" i="2"/>
  <c r="F690" i="2"/>
  <c r="F686" i="2"/>
  <c r="F687" i="2"/>
  <c r="F688" i="2"/>
  <c r="F683" i="2"/>
  <c r="F684" i="2"/>
  <c r="F685" i="2"/>
  <c r="F682" i="2"/>
  <c r="F681" i="2"/>
  <c r="F678" i="2"/>
  <c r="F679" i="2"/>
  <c r="F680" i="2"/>
  <c r="F677" i="2"/>
  <c r="F676" i="2"/>
  <c r="F675" i="2"/>
  <c r="F674" i="2"/>
  <c r="F671" i="2"/>
  <c r="F672" i="2"/>
  <c r="F673" i="2"/>
  <c r="F669" i="2"/>
  <c r="F670" i="2"/>
  <c r="F668" i="2"/>
  <c r="F665" i="2"/>
  <c r="F666" i="2"/>
  <c r="F667" i="2"/>
  <c r="F664" i="2"/>
  <c r="F663" i="2"/>
  <c r="F662" i="2"/>
  <c r="F660" i="2"/>
  <c r="F661" i="2"/>
  <c r="F659" i="2"/>
  <c r="F656" i="2"/>
  <c r="F657" i="2"/>
  <c r="F658" i="2"/>
  <c r="F655" i="2"/>
  <c r="F654" i="2"/>
  <c r="F653" i="2"/>
  <c r="F652" i="2"/>
  <c r="F650" i="2"/>
  <c r="F651" i="2"/>
  <c r="F649" i="2"/>
  <c r="F648" i="2"/>
  <c r="F647" i="2"/>
  <c r="F645" i="2"/>
  <c r="F646" i="2"/>
  <c r="F644" i="2"/>
  <c r="F643" i="2"/>
  <c r="F642" i="2"/>
  <c r="F640" i="2"/>
  <c r="F641" i="2"/>
  <c r="F638" i="2"/>
  <c r="F639" i="2"/>
  <c r="F635" i="2"/>
  <c r="F636" i="2"/>
  <c r="F637" i="2"/>
  <c r="F634" i="2"/>
  <c r="F633" i="2"/>
  <c r="F632" i="2"/>
  <c r="F631" i="2"/>
  <c r="F630" i="2"/>
  <c r="F629" i="2"/>
  <c r="F628" i="2"/>
  <c r="F627" i="2"/>
  <c r="F625" i="2"/>
  <c r="F626" i="2"/>
  <c r="F624" i="2"/>
  <c r="F623" i="2"/>
  <c r="F622" i="2"/>
  <c r="F621" i="2"/>
  <c r="F620" i="2"/>
  <c r="F619" i="2"/>
  <c r="F618" i="2"/>
  <c r="F617" i="2"/>
  <c r="F615" i="2"/>
  <c r="F616" i="2"/>
  <c r="F614" i="2"/>
  <c r="F613" i="2"/>
  <c r="F612" i="2"/>
  <c r="F611" i="2"/>
  <c r="F610" i="2"/>
  <c r="F609" i="2"/>
  <c r="F607" i="2"/>
  <c r="F608" i="2"/>
  <c r="F606" i="2"/>
  <c r="F605" i="2"/>
  <c r="F604" i="2"/>
  <c r="F603" i="2"/>
  <c r="F602" i="2"/>
  <c r="F601" i="2"/>
  <c r="F599" i="2"/>
  <c r="F600" i="2"/>
  <c r="F598" i="2"/>
  <c r="F597" i="2"/>
  <c r="F594" i="2"/>
  <c r="F595" i="2"/>
  <c r="F596" i="2"/>
  <c r="F593" i="2"/>
  <c r="F591" i="2"/>
  <c r="F592" i="2"/>
  <c r="F590" i="2"/>
  <c r="F589" i="2"/>
  <c r="F588" i="2"/>
  <c r="F587" i="2"/>
  <c r="F586" i="2"/>
  <c r="F585" i="2"/>
  <c r="F584" i="2"/>
  <c r="F583" i="2"/>
  <c r="F582" i="2"/>
  <c r="F581" i="2"/>
  <c r="F579" i="2"/>
  <c r="F580" i="2"/>
  <c r="F578" i="2"/>
  <c r="F577" i="2"/>
  <c r="F576" i="2"/>
  <c r="F575" i="2"/>
  <c r="F2" i="2"/>
  <c r="F3" i="2"/>
  <c r="F4" i="2"/>
  <c r="F5" i="2"/>
  <c r="F6" i="2"/>
  <c r="F574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H2" i="3"/>
  <c r="I2" i="3" s="1"/>
  <c r="J2" i="3" s="1"/>
  <c r="H3" i="3"/>
  <c r="H4" i="3"/>
  <c r="H5" i="3"/>
  <c r="I5" i="3" s="1"/>
  <c r="J5" i="3" s="1"/>
  <c r="H6" i="3"/>
  <c r="I6" i="3" s="1"/>
  <c r="J6" i="3" s="1"/>
  <c r="H7" i="3"/>
  <c r="H8" i="3"/>
  <c r="H9" i="3"/>
  <c r="I9" i="3" s="1"/>
  <c r="J9" i="3" s="1"/>
  <c r="H10" i="3"/>
  <c r="I10" i="3" s="1"/>
  <c r="J10" i="3" s="1"/>
  <c r="H11" i="3"/>
  <c r="H12" i="3"/>
  <c r="H13" i="3"/>
  <c r="I13" i="3" s="1"/>
  <c r="J13" i="3" s="1"/>
  <c r="H14" i="3"/>
  <c r="I14" i="3" s="1"/>
  <c r="J14" i="3" s="1"/>
  <c r="H15" i="3"/>
  <c r="H16" i="3"/>
  <c r="H17" i="3"/>
  <c r="I17" i="3" s="1"/>
  <c r="J17" i="3" s="1"/>
  <c r="H18" i="3"/>
  <c r="I18" i="3" s="1"/>
  <c r="J18" i="3" s="1"/>
  <c r="H19" i="3"/>
  <c r="H20" i="3"/>
  <c r="H21" i="3"/>
  <c r="I21" i="3" s="1"/>
  <c r="J21" i="3" s="1"/>
  <c r="H22" i="3"/>
  <c r="I22" i="3" s="1"/>
  <c r="J22" i="3" s="1"/>
  <c r="H23" i="3"/>
  <c r="H24" i="3"/>
  <c r="H25" i="3"/>
  <c r="I25" i="3" s="1"/>
  <c r="J25" i="3" s="1"/>
  <c r="H26" i="3"/>
  <c r="I26" i="3" s="1"/>
  <c r="J26" i="3" s="1"/>
  <c r="H27" i="3"/>
  <c r="H28" i="3"/>
  <c r="H29" i="3"/>
  <c r="I29" i="3" s="1"/>
  <c r="J29" i="3" s="1"/>
  <c r="H30" i="3"/>
  <c r="I30" i="3" s="1"/>
  <c r="J30" i="3" s="1"/>
  <c r="H31" i="3"/>
  <c r="H32" i="3"/>
  <c r="H33" i="3"/>
  <c r="I33" i="3" s="1"/>
  <c r="J33" i="3" s="1"/>
  <c r="H34" i="3"/>
  <c r="I34" i="3" s="1"/>
  <c r="J34" i="3" s="1"/>
  <c r="H35" i="3"/>
  <c r="H36" i="3"/>
  <c r="H37" i="3"/>
  <c r="I37" i="3" s="1"/>
  <c r="J37" i="3" s="1"/>
  <c r="H38" i="3"/>
  <c r="I38" i="3" s="1"/>
  <c r="J38" i="3" s="1"/>
  <c r="H39" i="3"/>
  <c r="H40" i="3"/>
  <c r="H41" i="3"/>
  <c r="I41" i="3" s="1"/>
  <c r="J41" i="3" s="1"/>
  <c r="H42" i="3"/>
  <c r="I42" i="3" s="1"/>
  <c r="J42" i="3" s="1"/>
  <c r="H43" i="3"/>
  <c r="H44" i="3"/>
  <c r="H45" i="3"/>
  <c r="I45" i="3" s="1"/>
  <c r="J45" i="3" s="1"/>
  <c r="H46" i="3"/>
  <c r="I46" i="3" s="1"/>
  <c r="J46" i="3" s="1"/>
  <c r="H47" i="3"/>
  <c r="H48" i="3"/>
  <c r="H49" i="3"/>
  <c r="I49" i="3" s="1"/>
  <c r="J49" i="3" s="1"/>
  <c r="H50" i="3"/>
  <c r="I50" i="3" s="1"/>
  <c r="J50" i="3" s="1"/>
  <c r="H51" i="3"/>
  <c r="H52" i="3"/>
  <c r="H53" i="3"/>
  <c r="I53" i="3" s="1"/>
  <c r="J53" i="3" s="1"/>
  <c r="H54" i="3"/>
  <c r="I54" i="3" s="1"/>
  <c r="J54" i="3" s="1"/>
  <c r="H55" i="3"/>
  <c r="H56" i="3"/>
  <c r="H57" i="3"/>
  <c r="I57" i="3" s="1"/>
  <c r="J57" i="3" s="1"/>
  <c r="H58" i="3"/>
  <c r="I58" i="3" s="1"/>
  <c r="J58" i="3" s="1"/>
  <c r="H59" i="3"/>
  <c r="H60" i="3"/>
  <c r="H61" i="3"/>
  <c r="I61" i="3" s="1"/>
  <c r="J61" i="3" s="1"/>
  <c r="H62" i="3"/>
  <c r="I62" i="3" s="1"/>
  <c r="H63" i="3"/>
  <c r="H64" i="3"/>
  <c r="H65" i="3"/>
  <c r="I65" i="3" s="1"/>
  <c r="J65" i="3" s="1"/>
  <c r="H66" i="3"/>
  <c r="I66" i="3" s="1"/>
  <c r="J66" i="3" s="1"/>
  <c r="H67" i="3"/>
  <c r="H68" i="3"/>
  <c r="H69" i="3"/>
  <c r="I69" i="3" s="1"/>
  <c r="J69" i="3" s="1"/>
  <c r="H70" i="3"/>
  <c r="I70" i="3" s="1"/>
  <c r="J70" i="3" s="1"/>
  <c r="H71" i="3"/>
  <c r="H72" i="3"/>
  <c r="H73" i="3"/>
  <c r="I73" i="3" s="1"/>
  <c r="J73" i="3" s="1"/>
  <c r="H74" i="3"/>
  <c r="I74" i="3" s="1"/>
  <c r="J74" i="3" s="1"/>
  <c r="H75" i="3"/>
  <c r="H76" i="3"/>
  <c r="H77" i="3"/>
  <c r="I77" i="3" s="1"/>
  <c r="J77" i="3" s="1"/>
  <c r="H78" i="3"/>
  <c r="I78" i="3" s="1"/>
  <c r="J78" i="3" s="1"/>
  <c r="H79" i="3"/>
  <c r="H80" i="3"/>
  <c r="H81" i="3"/>
  <c r="I81" i="3" s="1"/>
  <c r="J81" i="3" s="1"/>
  <c r="H82" i="3"/>
  <c r="I82" i="3" s="1"/>
  <c r="J82" i="3" s="1"/>
  <c r="H83" i="3"/>
  <c r="H84" i="3"/>
  <c r="H85" i="3"/>
  <c r="I85" i="3" s="1"/>
  <c r="J85" i="3" s="1"/>
  <c r="H86" i="3"/>
  <c r="I86" i="3" s="1"/>
  <c r="J86" i="3" s="1"/>
  <c r="H87" i="3"/>
  <c r="H88" i="3"/>
  <c r="H89" i="3"/>
  <c r="I89" i="3" s="1"/>
  <c r="J89" i="3" s="1"/>
  <c r="H90" i="3"/>
  <c r="I90" i="3" s="1"/>
  <c r="J90" i="3" s="1"/>
  <c r="H91" i="3"/>
  <c r="H92" i="3"/>
  <c r="H93" i="3"/>
  <c r="I93" i="3" s="1"/>
  <c r="J93" i="3" s="1"/>
  <c r="H94" i="3"/>
  <c r="I94" i="3" s="1"/>
  <c r="J94" i="3" s="1"/>
  <c r="H95" i="3"/>
  <c r="H96" i="3"/>
  <c r="H97" i="3"/>
  <c r="I97" i="3" s="1"/>
  <c r="J97" i="3" s="1"/>
  <c r="H98" i="3"/>
  <c r="I98" i="3" s="1"/>
  <c r="J98" i="3" s="1"/>
  <c r="H99" i="3"/>
  <c r="H100" i="3"/>
  <c r="H101" i="3"/>
  <c r="I101" i="3" s="1"/>
  <c r="J101" i="3" s="1"/>
  <c r="H102" i="3"/>
  <c r="I102" i="3" s="1"/>
  <c r="J102" i="3" s="1"/>
  <c r="H103" i="3"/>
  <c r="H104" i="3"/>
  <c r="H105" i="3"/>
  <c r="I105" i="3" s="1"/>
  <c r="J105" i="3" s="1"/>
  <c r="H106" i="3"/>
  <c r="I106" i="3" s="1"/>
  <c r="J106" i="3" s="1"/>
  <c r="H107" i="3"/>
  <c r="H108" i="3"/>
  <c r="H109" i="3"/>
  <c r="I109" i="3" s="1"/>
  <c r="J109" i="3" s="1"/>
  <c r="H110" i="3"/>
  <c r="I110" i="3" s="1"/>
  <c r="J110" i="3" s="1"/>
  <c r="H111" i="3"/>
  <c r="H112" i="3"/>
  <c r="H113" i="3"/>
  <c r="I113" i="3" s="1"/>
  <c r="J113" i="3" s="1"/>
  <c r="H114" i="3"/>
  <c r="I114" i="3" s="1"/>
  <c r="J114" i="3" s="1"/>
  <c r="H115" i="3"/>
  <c r="H116" i="3"/>
  <c r="H117" i="3"/>
  <c r="I117" i="3" s="1"/>
  <c r="J117" i="3" s="1"/>
  <c r="H118" i="3"/>
  <c r="I118" i="3" s="1"/>
  <c r="J118" i="3" s="1"/>
  <c r="H119" i="3"/>
  <c r="H120" i="3"/>
  <c r="H121" i="3"/>
  <c r="I121" i="3" s="1"/>
  <c r="J121" i="3" s="1"/>
  <c r="H122" i="3"/>
  <c r="I122" i="3" s="1"/>
  <c r="J122" i="3" s="1"/>
  <c r="H123" i="3"/>
  <c r="H124" i="3"/>
  <c r="H125" i="3"/>
  <c r="I125" i="3" s="1"/>
  <c r="J125" i="3" s="1"/>
  <c r="H126" i="3"/>
  <c r="I126" i="3" s="1"/>
  <c r="J126" i="3" s="1"/>
  <c r="H127" i="3"/>
  <c r="H128" i="3"/>
  <c r="H129" i="3"/>
  <c r="I129" i="3" s="1"/>
  <c r="J129" i="3" s="1"/>
  <c r="H130" i="3"/>
  <c r="I130" i="3" s="1"/>
  <c r="J130" i="3" s="1"/>
  <c r="H131" i="3"/>
  <c r="H132" i="3"/>
  <c r="H133" i="3"/>
  <c r="I133" i="3" s="1"/>
  <c r="J133" i="3" s="1"/>
  <c r="H134" i="3"/>
  <c r="I134" i="3" s="1"/>
  <c r="J134" i="3" s="1"/>
  <c r="H135" i="3"/>
  <c r="H136" i="3"/>
  <c r="H137" i="3"/>
  <c r="I137" i="3" s="1"/>
  <c r="J137" i="3" s="1"/>
  <c r="H138" i="3"/>
  <c r="I138" i="3" s="1"/>
  <c r="J138" i="3" s="1"/>
  <c r="H139" i="3"/>
  <c r="H140" i="3"/>
  <c r="H141" i="3"/>
  <c r="I141" i="3" s="1"/>
  <c r="J141" i="3" s="1"/>
  <c r="H142" i="3"/>
  <c r="I142" i="3" s="1"/>
  <c r="J142" i="3" s="1"/>
  <c r="H143" i="3"/>
  <c r="H144" i="3"/>
  <c r="H145" i="3"/>
  <c r="I145" i="3" s="1"/>
  <c r="J145" i="3" s="1"/>
  <c r="H146" i="3"/>
  <c r="I146" i="3" s="1"/>
  <c r="J146" i="3" s="1"/>
  <c r="H147" i="3"/>
  <c r="H148" i="3"/>
  <c r="H149" i="3"/>
  <c r="I149" i="3" s="1"/>
  <c r="J149" i="3" s="1"/>
  <c r="H150" i="3"/>
  <c r="I150" i="3" s="1"/>
  <c r="J150" i="3" s="1"/>
  <c r="H151" i="3"/>
  <c r="H152" i="3"/>
  <c r="H153" i="3"/>
  <c r="I153" i="3" s="1"/>
  <c r="J153" i="3" s="1"/>
  <c r="H154" i="3"/>
  <c r="I154" i="3" s="1"/>
  <c r="J154" i="3" s="1"/>
  <c r="H155" i="3"/>
  <c r="H156" i="3"/>
  <c r="H157" i="3"/>
  <c r="I157" i="3" s="1"/>
  <c r="J157" i="3" s="1"/>
  <c r="H158" i="3"/>
  <c r="I158" i="3" s="1"/>
  <c r="J158" i="3" s="1"/>
  <c r="H159" i="3"/>
  <c r="H160" i="3"/>
  <c r="H161" i="3"/>
  <c r="I161" i="3" s="1"/>
  <c r="J161" i="3" s="1"/>
  <c r="H162" i="3"/>
  <c r="I162" i="3" s="1"/>
  <c r="J162" i="3" s="1"/>
  <c r="H163" i="3"/>
  <c r="H164" i="3"/>
  <c r="H165" i="3"/>
  <c r="I165" i="3" s="1"/>
  <c r="J165" i="3" s="1"/>
  <c r="H166" i="3"/>
  <c r="I166" i="3" s="1"/>
  <c r="J166" i="3" s="1"/>
  <c r="H167" i="3"/>
  <c r="H168" i="3"/>
  <c r="H169" i="3"/>
  <c r="I169" i="3" s="1"/>
  <c r="J169" i="3" s="1"/>
  <c r="H170" i="3"/>
  <c r="I170" i="3" s="1"/>
  <c r="J170" i="3" s="1"/>
  <c r="H171" i="3"/>
  <c r="H172" i="3"/>
  <c r="H173" i="3"/>
  <c r="I173" i="3" s="1"/>
  <c r="J173" i="3" s="1"/>
  <c r="H174" i="3"/>
  <c r="I174" i="3" s="1"/>
  <c r="J174" i="3" s="1"/>
  <c r="H175" i="3"/>
  <c r="H176" i="3"/>
  <c r="H177" i="3"/>
  <c r="I177" i="3" s="1"/>
  <c r="J177" i="3" s="1"/>
  <c r="H178" i="3"/>
  <c r="I178" i="3" s="1"/>
  <c r="J178" i="3" s="1"/>
  <c r="H179" i="3"/>
  <c r="H180" i="3"/>
  <c r="H181" i="3"/>
  <c r="I181" i="3" s="1"/>
  <c r="J181" i="3" s="1"/>
  <c r="H182" i="3"/>
  <c r="I182" i="3" s="1"/>
  <c r="J182" i="3" s="1"/>
  <c r="H183" i="3"/>
  <c r="H184" i="3"/>
  <c r="H185" i="3"/>
  <c r="I185" i="3" s="1"/>
  <c r="J185" i="3" s="1"/>
  <c r="H186" i="3"/>
  <c r="I186" i="3" s="1"/>
  <c r="J186" i="3" s="1"/>
  <c r="H187" i="3"/>
  <c r="H188" i="3"/>
  <c r="H189" i="3"/>
  <c r="I189" i="3" s="1"/>
  <c r="J189" i="3" s="1"/>
  <c r="H190" i="3"/>
  <c r="I190" i="3" s="1"/>
  <c r="J190" i="3" s="1"/>
  <c r="H191" i="3"/>
  <c r="H192" i="3"/>
  <c r="H193" i="3"/>
  <c r="I193" i="3" s="1"/>
  <c r="J193" i="3" s="1"/>
  <c r="H194" i="3"/>
  <c r="I194" i="3" s="1"/>
  <c r="J194" i="3" s="1"/>
  <c r="H195" i="3"/>
  <c r="H196" i="3"/>
  <c r="H197" i="3"/>
  <c r="I197" i="3" s="1"/>
  <c r="J197" i="3" s="1"/>
  <c r="H198" i="3"/>
  <c r="I198" i="3" s="1"/>
  <c r="H199" i="3"/>
  <c r="H200" i="3"/>
  <c r="H201" i="3"/>
  <c r="I201" i="3" s="1"/>
  <c r="J201" i="3" s="1"/>
  <c r="H202" i="3"/>
  <c r="I202" i="3" s="1"/>
  <c r="J202" i="3" s="1"/>
  <c r="H203" i="3"/>
  <c r="H204" i="3"/>
  <c r="H205" i="3"/>
  <c r="I205" i="3" s="1"/>
  <c r="J205" i="3" s="1"/>
  <c r="H206" i="3"/>
  <c r="I206" i="3" s="1"/>
  <c r="H207" i="3"/>
  <c r="H208" i="3"/>
  <c r="H209" i="3"/>
  <c r="I209" i="3" s="1"/>
  <c r="J209" i="3" s="1"/>
  <c r="H210" i="3"/>
  <c r="I210" i="3" s="1"/>
  <c r="J210" i="3" s="1"/>
  <c r="H211" i="3"/>
  <c r="H212" i="3"/>
  <c r="H213" i="3"/>
  <c r="I213" i="3" s="1"/>
  <c r="J213" i="3" s="1"/>
  <c r="H214" i="3"/>
  <c r="I214" i="3" s="1"/>
  <c r="J214" i="3" s="1"/>
  <c r="H215" i="3"/>
  <c r="H216" i="3"/>
  <c r="H217" i="3"/>
  <c r="I217" i="3" s="1"/>
  <c r="J217" i="3" s="1"/>
  <c r="H218" i="3"/>
  <c r="I218" i="3" s="1"/>
  <c r="J218" i="3" s="1"/>
  <c r="H219" i="3"/>
  <c r="H220" i="3"/>
  <c r="H221" i="3"/>
  <c r="I221" i="3" s="1"/>
  <c r="J221" i="3" s="1"/>
  <c r="H222" i="3"/>
  <c r="I222" i="3" s="1"/>
  <c r="J222" i="3" s="1"/>
  <c r="H223" i="3"/>
  <c r="H224" i="3"/>
  <c r="H225" i="3"/>
  <c r="I225" i="3" s="1"/>
  <c r="J225" i="3" s="1"/>
  <c r="H226" i="3"/>
  <c r="I226" i="3" s="1"/>
  <c r="J226" i="3" s="1"/>
  <c r="H227" i="3"/>
  <c r="H228" i="3"/>
  <c r="H229" i="3"/>
  <c r="I229" i="3" s="1"/>
  <c r="J229" i="3" s="1"/>
  <c r="H230" i="3"/>
  <c r="I230" i="3" s="1"/>
  <c r="H231" i="3"/>
  <c r="H232" i="3"/>
  <c r="H233" i="3"/>
  <c r="I233" i="3" s="1"/>
  <c r="J233" i="3" s="1"/>
  <c r="H234" i="3"/>
  <c r="I234" i="3" s="1"/>
  <c r="J234" i="3" s="1"/>
  <c r="H235" i="3"/>
  <c r="H236" i="3"/>
  <c r="H237" i="3"/>
  <c r="I237" i="3" s="1"/>
  <c r="J237" i="3" s="1"/>
  <c r="H238" i="3"/>
  <c r="I238" i="3" s="1"/>
  <c r="H239" i="3"/>
  <c r="H240" i="3"/>
  <c r="H241" i="3"/>
  <c r="I241" i="3" s="1"/>
  <c r="J241" i="3" s="1"/>
  <c r="H242" i="3"/>
  <c r="I242" i="3" s="1"/>
  <c r="J242" i="3" s="1"/>
  <c r="H243" i="3"/>
  <c r="H244" i="3"/>
  <c r="H245" i="3"/>
  <c r="I245" i="3" s="1"/>
  <c r="J245" i="3" s="1"/>
  <c r="H246" i="3"/>
  <c r="I246" i="3" s="1"/>
  <c r="J246" i="3" s="1"/>
  <c r="H247" i="3"/>
  <c r="H248" i="3"/>
  <c r="H249" i="3"/>
  <c r="I249" i="3" s="1"/>
  <c r="J249" i="3" s="1"/>
  <c r="H250" i="3"/>
  <c r="I250" i="3" s="1"/>
  <c r="J250" i="3" s="1"/>
  <c r="H251" i="3"/>
  <c r="H252" i="3"/>
  <c r="H253" i="3"/>
  <c r="I253" i="3" s="1"/>
  <c r="J253" i="3" s="1"/>
  <c r="H254" i="3"/>
  <c r="I254" i="3" s="1"/>
  <c r="J254" i="3" s="1"/>
  <c r="H255" i="3"/>
  <c r="H256" i="3"/>
  <c r="H257" i="3"/>
  <c r="I257" i="3" s="1"/>
  <c r="J257" i="3" s="1"/>
  <c r="H258" i="3"/>
  <c r="I258" i="3" s="1"/>
  <c r="J258" i="3" s="1"/>
  <c r="H259" i="3"/>
  <c r="H260" i="3"/>
  <c r="H261" i="3"/>
  <c r="I261" i="3" s="1"/>
  <c r="J261" i="3" s="1"/>
  <c r="H262" i="3"/>
  <c r="I262" i="3" s="1"/>
  <c r="H263" i="3"/>
  <c r="H264" i="3"/>
  <c r="H265" i="3"/>
  <c r="I265" i="3" s="1"/>
  <c r="J265" i="3" s="1"/>
  <c r="H266" i="3"/>
  <c r="I266" i="3" s="1"/>
  <c r="J266" i="3" s="1"/>
  <c r="H267" i="3"/>
  <c r="H268" i="3"/>
  <c r="H269" i="3"/>
  <c r="I269" i="3" s="1"/>
  <c r="J269" i="3" s="1"/>
  <c r="H270" i="3"/>
  <c r="I270" i="3" s="1"/>
  <c r="J270" i="3" s="1"/>
  <c r="H271" i="3"/>
  <c r="H272" i="3"/>
  <c r="H273" i="3"/>
  <c r="I273" i="3" s="1"/>
  <c r="J273" i="3" s="1"/>
  <c r="H274" i="3"/>
  <c r="I274" i="3" s="1"/>
  <c r="J274" i="3" s="1"/>
  <c r="H275" i="3"/>
  <c r="H276" i="3"/>
  <c r="H277" i="3"/>
  <c r="I277" i="3" s="1"/>
  <c r="J277" i="3" s="1"/>
  <c r="H278" i="3"/>
  <c r="I278" i="3" s="1"/>
  <c r="J278" i="3" s="1"/>
  <c r="H279" i="3"/>
  <c r="H280" i="3"/>
  <c r="H281" i="3"/>
  <c r="I281" i="3" s="1"/>
  <c r="J281" i="3" s="1"/>
  <c r="H282" i="3"/>
  <c r="I282" i="3" s="1"/>
  <c r="J282" i="3" s="1"/>
  <c r="H283" i="3"/>
  <c r="H284" i="3"/>
  <c r="H285" i="3"/>
  <c r="I285" i="3" s="1"/>
  <c r="J285" i="3" s="1"/>
  <c r="H286" i="3"/>
  <c r="I286" i="3" s="1"/>
  <c r="J286" i="3" s="1"/>
  <c r="H287" i="3"/>
  <c r="H288" i="3"/>
  <c r="H289" i="3"/>
  <c r="I289" i="3" s="1"/>
  <c r="J289" i="3" s="1"/>
  <c r="H290" i="3"/>
  <c r="I290" i="3" s="1"/>
  <c r="J290" i="3" s="1"/>
  <c r="H291" i="3"/>
  <c r="H292" i="3"/>
  <c r="H293" i="3"/>
  <c r="I293" i="3" s="1"/>
  <c r="J293" i="3" s="1"/>
  <c r="H294" i="3"/>
  <c r="I294" i="3" s="1"/>
  <c r="J294" i="3" s="1"/>
  <c r="H295" i="3"/>
  <c r="H296" i="3"/>
  <c r="H297" i="3"/>
  <c r="I297" i="3" s="1"/>
  <c r="J297" i="3" s="1"/>
  <c r="H298" i="3"/>
  <c r="I298" i="3" s="1"/>
  <c r="J298" i="3" s="1"/>
  <c r="H299" i="3"/>
  <c r="H300" i="3"/>
  <c r="H301" i="3"/>
  <c r="I301" i="3" s="1"/>
  <c r="J301" i="3" s="1"/>
  <c r="H302" i="3"/>
  <c r="I302" i="3" s="1"/>
  <c r="J302" i="3" s="1"/>
  <c r="H303" i="3"/>
  <c r="H304" i="3"/>
  <c r="H305" i="3"/>
  <c r="I305" i="3" s="1"/>
  <c r="J305" i="3" s="1"/>
  <c r="H306" i="3"/>
  <c r="I306" i="3" s="1"/>
  <c r="J306" i="3" s="1"/>
  <c r="H307" i="3"/>
  <c r="H308" i="3"/>
  <c r="H309" i="3"/>
  <c r="I309" i="3" s="1"/>
  <c r="J309" i="3" s="1"/>
  <c r="H310" i="3"/>
  <c r="I310" i="3" s="1"/>
  <c r="J310" i="3" s="1"/>
  <c r="H311" i="3"/>
  <c r="H312" i="3"/>
  <c r="H313" i="3"/>
  <c r="I313" i="3" s="1"/>
  <c r="J313" i="3" s="1"/>
  <c r="H314" i="3"/>
  <c r="I314" i="3" s="1"/>
  <c r="J314" i="3" s="1"/>
  <c r="H315" i="3"/>
  <c r="H316" i="3"/>
  <c r="H317" i="3"/>
  <c r="I317" i="3" s="1"/>
  <c r="J317" i="3" s="1"/>
  <c r="H318" i="3"/>
  <c r="I318" i="3" s="1"/>
  <c r="J318" i="3" s="1"/>
  <c r="H319" i="3"/>
  <c r="H320" i="3"/>
  <c r="H321" i="3"/>
  <c r="I321" i="3" s="1"/>
  <c r="J321" i="3" s="1"/>
  <c r="H322" i="3"/>
  <c r="I322" i="3" s="1"/>
  <c r="J322" i="3" s="1"/>
  <c r="H323" i="3"/>
  <c r="H324" i="3"/>
  <c r="H325" i="3"/>
  <c r="I325" i="3" s="1"/>
  <c r="J325" i="3" s="1"/>
  <c r="H326" i="3"/>
  <c r="I326" i="3" s="1"/>
  <c r="J326" i="3" s="1"/>
  <c r="H327" i="3"/>
  <c r="H328" i="3"/>
  <c r="H329" i="3"/>
  <c r="I329" i="3" s="1"/>
  <c r="J329" i="3" s="1"/>
  <c r="H330" i="3"/>
  <c r="I330" i="3" s="1"/>
  <c r="H331" i="3"/>
  <c r="H332" i="3"/>
  <c r="H333" i="3"/>
  <c r="I333" i="3" s="1"/>
  <c r="J333" i="3" s="1"/>
  <c r="H334" i="3"/>
  <c r="I334" i="3" s="1"/>
  <c r="J334" i="3" s="1"/>
  <c r="H335" i="3"/>
  <c r="H336" i="3"/>
  <c r="H337" i="3"/>
  <c r="I337" i="3" s="1"/>
  <c r="J337" i="3" s="1"/>
  <c r="H338" i="3"/>
  <c r="I338" i="3" s="1"/>
  <c r="J338" i="3" s="1"/>
  <c r="H339" i="3"/>
  <c r="H340" i="3"/>
  <c r="H341" i="3"/>
  <c r="I341" i="3" s="1"/>
  <c r="J341" i="3" s="1"/>
  <c r="H342" i="3"/>
  <c r="I342" i="3" s="1"/>
  <c r="J342" i="3" s="1"/>
  <c r="H343" i="3"/>
  <c r="H344" i="3"/>
  <c r="H345" i="3"/>
  <c r="I345" i="3" s="1"/>
  <c r="J345" i="3" s="1"/>
  <c r="H346" i="3"/>
  <c r="I346" i="3" s="1"/>
  <c r="J346" i="3" s="1"/>
  <c r="H347" i="3"/>
  <c r="H348" i="3"/>
  <c r="H349" i="3"/>
  <c r="I349" i="3" s="1"/>
  <c r="J349" i="3" s="1"/>
  <c r="H350" i="3"/>
  <c r="I350" i="3" s="1"/>
  <c r="J350" i="3" s="1"/>
  <c r="H351" i="3"/>
  <c r="H352" i="3"/>
  <c r="H353" i="3"/>
  <c r="I353" i="3" s="1"/>
  <c r="J353" i="3" s="1"/>
  <c r="H354" i="3"/>
  <c r="I354" i="3" s="1"/>
  <c r="J354" i="3" s="1"/>
  <c r="H355" i="3"/>
  <c r="H356" i="3"/>
  <c r="H357" i="3"/>
  <c r="I357" i="3" s="1"/>
  <c r="J357" i="3" s="1"/>
  <c r="H358" i="3"/>
  <c r="I358" i="3" s="1"/>
  <c r="J358" i="3" s="1"/>
  <c r="H359" i="3"/>
  <c r="H360" i="3"/>
  <c r="H361" i="3"/>
  <c r="I361" i="3" s="1"/>
  <c r="J361" i="3" s="1"/>
  <c r="H362" i="3"/>
  <c r="I362" i="3" s="1"/>
  <c r="H363" i="3"/>
  <c r="H364" i="3"/>
  <c r="H365" i="3"/>
  <c r="I365" i="3" s="1"/>
  <c r="J365" i="3" s="1"/>
  <c r="H366" i="3"/>
  <c r="I366" i="3" s="1"/>
  <c r="J366" i="3" s="1"/>
  <c r="H367" i="3"/>
  <c r="H368" i="3"/>
  <c r="H369" i="3"/>
  <c r="I369" i="3" s="1"/>
  <c r="J369" i="3" s="1"/>
  <c r="H370" i="3"/>
  <c r="I370" i="3" s="1"/>
  <c r="J370" i="3" s="1"/>
  <c r="H371" i="3"/>
  <c r="H372" i="3"/>
  <c r="H373" i="3"/>
  <c r="I373" i="3" s="1"/>
  <c r="J373" i="3" s="1"/>
  <c r="H374" i="3"/>
  <c r="I374" i="3" s="1"/>
  <c r="J374" i="3" s="1"/>
  <c r="H375" i="3"/>
  <c r="H376" i="3"/>
  <c r="H377" i="3"/>
  <c r="I377" i="3" s="1"/>
  <c r="J377" i="3" s="1"/>
  <c r="H378" i="3"/>
  <c r="I378" i="3" s="1"/>
  <c r="J378" i="3" s="1"/>
  <c r="H379" i="3"/>
  <c r="H380" i="3"/>
  <c r="H381" i="3"/>
  <c r="I381" i="3" s="1"/>
  <c r="J381" i="3" s="1"/>
  <c r="H382" i="3"/>
  <c r="I382" i="3" s="1"/>
  <c r="J382" i="3" s="1"/>
  <c r="H383" i="3"/>
  <c r="H384" i="3"/>
  <c r="H385" i="3"/>
  <c r="I385" i="3" s="1"/>
  <c r="J385" i="3" s="1"/>
  <c r="H386" i="3"/>
  <c r="I386" i="3" s="1"/>
  <c r="J386" i="3" s="1"/>
  <c r="H387" i="3"/>
  <c r="H388" i="3"/>
  <c r="H389" i="3"/>
  <c r="I389" i="3" s="1"/>
  <c r="J389" i="3" s="1"/>
  <c r="H390" i="3"/>
  <c r="I390" i="3" s="1"/>
  <c r="J390" i="3" s="1"/>
  <c r="H391" i="3"/>
  <c r="H392" i="3"/>
  <c r="H393" i="3"/>
  <c r="I393" i="3" s="1"/>
  <c r="J393" i="3" s="1"/>
  <c r="H394" i="3"/>
  <c r="I394" i="3" s="1"/>
  <c r="J394" i="3" s="1"/>
  <c r="H395" i="3"/>
  <c r="H396" i="3"/>
  <c r="H397" i="3"/>
  <c r="I397" i="3" s="1"/>
  <c r="J397" i="3" s="1"/>
  <c r="H398" i="3"/>
  <c r="I398" i="3" s="1"/>
  <c r="J398" i="3" s="1"/>
  <c r="H399" i="3"/>
  <c r="H400" i="3"/>
  <c r="H401" i="3"/>
  <c r="I401" i="3" s="1"/>
  <c r="J401" i="3" s="1"/>
  <c r="H402" i="3"/>
  <c r="I402" i="3" s="1"/>
  <c r="J402" i="3" s="1"/>
  <c r="H403" i="3"/>
  <c r="H404" i="3"/>
  <c r="H405" i="3"/>
  <c r="I405" i="3" s="1"/>
  <c r="J405" i="3" s="1"/>
  <c r="H406" i="3"/>
  <c r="I406" i="3" s="1"/>
  <c r="H407" i="3"/>
  <c r="H408" i="3"/>
  <c r="H409" i="3"/>
  <c r="I409" i="3" s="1"/>
  <c r="J409" i="3" s="1"/>
  <c r="H410" i="3"/>
  <c r="I410" i="3" s="1"/>
  <c r="J410" i="3" s="1"/>
  <c r="H411" i="3"/>
  <c r="H412" i="3"/>
  <c r="H413" i="3"/>
  <c r="I413" i="3" s="1"/>
  <c r="J413" i="3" s="1"/>
  <c r="H414" i="3"/>
  <c r="I414" i="3" s="1"/>
  <c r="H415" i="3"/>
  <c r="H416" i="3"/>
  <c r="H417" i="3"/>
  <c r="I417" i="3" s="1"/>
  <c r="J417" i="3" s="1"/>
  <c r="H418" i="3"/>
  <c r="I418" i="3" s="1"/>
  <c r="J418" i="3" s="1"/>
  <c r="H419" i="3"/>
  <c r="H420" i="3"/>
  <c r="H421" i="3"/>
  <c r="I421" i="3" s="1"/>
  <c r="J421" i="3" s="1"/>
  <c r="H422" i="3"/>
  <c r="I422" i="3" s="1"/>
  <c r="J422" i="3" s="1"/>
  <c r="H423" i="3"/>
  <c r="H424" i="3"/>
  <c r="H425" i="3"/>
  <c r="I425" i="3" s="1"/>
  <c r="J425" i="3" s="1"/>
  <c r="H426" i="3"/>
  <c r="I426" i="3" s="1"/>
  <c r="J426" i="3" s="1"/>
  <c r="H427" i="3"/>
  <c r="H428" i="3"/>
  <c r="H429" i="3"/>
  <c r="I429" i="3" s="1"/>
  <c r="J429" i="3" s="1"/>
  <c r="H430" i="3"/>
  <c r="I430" i="3" s="1"/>
  <c r="J430" i="3" s="1"/>
  <c r="H431" i="3"/>
  <c r="H432" i="3"/>
  <c r="H433" i="3"/>
  <c r="I433" i="3" s="1"/>
  <c r="J433" i="3" s="1"/>
  <c r="H434" i="3"/>
  <c r="I434" i="3" s="1"/>
  <c r="H435" i="3"/>
  <c r="H436" i="3"/>
  <c r="H437" i="3"/>
  <c r="I437" i="3" s="1"/>
  <c r="J437" i="3" s="1"/>
  <c r="H438" i="3"/>
  <c r="I438" i="3" s="1"/>
  <c r="J438" i="3" s="1"/>
  <c r="H439" i="3"/>
  <c r="H440" i="3"/>
  <c r="H441" i="3"/>
  <c r="I441" i="3" s="1"/>
  <c r="J441" i="3" s="1"/>
  <c r="H442" i="3"/>
  <c r="I442" i="3" s="1"/>
  <c r="H443" i="3"/>
  <c r="H444" i="3"/>
  <c r="H445" i="3"/>
  <c r="I445" i="3" s="1"/>
  <c r="J445" i="3" s="1"/>
  <c r="H446" i="3"/>
  <c r="I446" i="3" s="1"/>
  <c r="J446" i="3" s="1"/>
  <c r="H447" i="3"/>
  <c r="H448" i="3"/>
  <c r="H449" i="3"/>
  <c r="I449" i="3" s="1"/>
  <c r="J449" i="3" s="1"/>
  <c r="H450" i="3"/>
  <c r="I450" i="3" s="1"/>
  <c r="J450" i="3" s="1"/>
  <c r="H451" i="3"/>
  <c r="H452" i="3"/>
  <c r="H453" i="3"/>
  <c r="I453" i="3" s="1"/>
  <c r="J453" i="3" s="1"/>
  <c r="H454" i="3"/>
  <c r="I454" i="3" s="1"/>
  <c r="H455" i="3"/>
  <c r="H456" i="3"/>
  <c r="H457" i="3"/>
  <c r="I457" i="3" s="1"/>
  <c r="J457" i="3" s="1"/>
  <c r="H458" i="3"/>
  <c r="I458" i="3" s="1"/>
  <c r="J458" i="3" s="1"/>
  <c r="H459" i="3"/>
  <c r="H460" i="3"/>
  <c r="H461" i="3"/>
  <c r="I461" i="3" s="1"/>
  <c r="J461" i="3" s="1"/>
  <c r="H462" i="3"/>
  <c r="I462" i="3" s="1"/>
  <c r="J462" i="3" s="1"/>
  <c r="H463" i="3"/>
  <c r="H464" i="3"/>
  <c r="H465" i="3"/>
  <c r="I465" i="3" s="1"/>
  <c r="J465" i="3" s="1"/>
  <c r="H466" i="3"/>
  <c r="I466" i="3" s="1"/>
  <c r="J466" i="3" s="1"/>
  <c r="H467" i="3"/>
  <c r="H468" i="3"/>
  <c r="H469" i="3"/>
  <c r="I469" i="3" s="1"/>
  <c r="J469" i="3" s="1"/>
  <c r="H470" i="3"/>
  <c r="I470" i="3" s="1"/>
  <c r="J470" i="3" s="1"/>
  <c r="H471" i="3"/>
  <c r="H472" i="3"/>
  <c r="H473" i="3"/>
  <c r="I473" i="3" s="1"/>
  <c r="J473" i="3" s="1"/>
  <c r="H474" i="3"/>
  <c r="I474" i="3" s="1"/>
  <c r="J474" i="3" s="1"/>
  <c r="H475" i="3"/>
  <c r="H476" i="3"/>
  <c r="H477" i="3"/>
  <c r="I477" i="3" s="1"/>
  <c r="J477" i="3" s="1"/>
  <c r="H478" i="3"/>
  <c r="I478" i="3" s="1"/>
  <c r="J478" i="3" s="1"/>
  <c r="H479" i="3"/>
  <c r="H480" i="3"/>
  <c r="H481" i="3"/>
  <c r="I481" i="3" s="1"/>
  <c r="J481" i="3" s="1"/>
  <c r="H482" i="3"/>
  <c r="I482" i="3" s="1"/>
  <c r="J482" i="3" s="1"/>
  <c r="H483" i="3"/>
  <c r="H484" i="3"/>
  <c r="H485" i="3"/>
  <c r="I485" i="3" s="1"/>
  <c r="J485" i="3" s="1"/>
  <c r="H486" i="3"/>
  <c r="I486" i="3" s="1"/>
  <c r="J486" i="3" s="1"/>
  <c r="H487" i="3"/>
  <c r="H488" i="3"/>
  <c r="H489" i="3"/>
  <c r="I489" i="3" s="1"/>
  <c r="J489" i="3" s="1"/>
  <c r="H490" i="3"/>
  <c r="I490" i="3" s="1"/>
  <c r="J490" i="3" s="1"/>
  <c r="H491" i="3"/>
  <c r="H492" i="3"/>
  <c r="H493" i="3"/>
  <c r="I493" i="3" s="1"/>
  <c r="J493" i="3" s="1"/>
  <c r="H494" i="3"/>
  <c r="I494" i="3" s="1"/>
  <c r="J494" i="3" s="1"/>
  <c r="H495" i="3"/>
  <c r="H496" i="3"/>
  <c r="H497" i="3"/>
  <c r="I497" i="3" s="1"/>
  <c r="J497" i="3" s="1"/>
  <c r="H498" i="3"/>
  <c r="I498" i="3" s="1"/>
  <c r="J498" i="3" s="1"/>
  <c r="H499" i="3"/>
  <c r="H500" i="3"/>
  <c r="H501" i="3"/>
  <c r="I501" i="3" s="1"/>
  <c r="J501" i="3" s="1"/>
  <c r="H502" i="3"/>
  <c r="I502" i="3" s="1"/>
  <c r="J502" i="3" s="1"/>
  <c r="H503" i="3"/>
  <c r="H504" i="3"/>
  <c r="H505" i="3"/>
  <c r="I505" i="3" s="1"/>
  <c r="J505" i="3" s="1"/>
  <c r="H506" i="3"/>
  <c r="I506" i="3" s="1"/>
  <c r="J506" i="3" s="1"/>
  <c r="H507" i="3"/>
  <c r="H508" i="3"/>
  <c r="H509" i="3"/>
  <c r="I509" i="3" s="1"/>
  <c r="J509" i="3" s="1"/>
  <c r="H510" i="3"/>
  <c r="I510" i="3" s="1"/>
  <c r="J510" i="3" s="1"/>
  <c r="H511" i="3"/>
  <c r="H512" i="3"/>
  <c r="H513" i="3"/>
  <c r="I513" i="3" s="1"/>
  <c r="J513" i="3" s="1"/>
  <c r="H514" i="3"/>
  <c r="I514" i="3" s="1"/>
  <c r="J514" i="3" s="1"/>
  <c r="H515" i="3"/>
  <c r="H516" i="3"/>
  <c r="H517" i="3"/>
  <c r="I517" i="3" s="1"/>
  <c r="J517" i="3" s="1"/>
  <c r="H518" i="3"/>
  <c r="I518" i="3" s="1"/>
  <c r="J518" i="3" s="1"/>
  <c r="H519" i="3"/>
  <c r="H520" i="3"/>
  <c r="H521" i="3"/>
  <c r="I521" i="3" s="1"/>
  <c r="J521" i="3" s="1"/>
  <c r="H522" i="3"/>
  <c r="I522" i="3" s="1"/>
  <c r="H523" i="3"/>
  <c r="H524" i="3"/>
  <c r="H525" i="3"/>
  <c r="I525" i="3" s="1"/>
  <c r="J525" i="3" s="1"/>
  <c r="H526" i="3"/>
  <c r="I526" i="3" s="1"/>
  <c r="J526" i="3" s="1"/>
  <c r="H527" i="3"/>
  <c r="H528" i="3"/>
  <c r="H529" i="3"/>
  <c r="I529" i="3" s="1"/>
  <c r="J529" i="3" s="1"/>
  <c r="H530" i="3"/>
  <c r="I530" i="3" s="1"/>
  <c r="J530" i="3" s="1"/>
  <c r="H531" i="3"/>
  <c r="H532" i="3"/>
  <c r="H533" i="3"/>
  <c r="I533" i="3" s="1"/>
  <c r="J533" i="3" s="1"/>
  <c r="H534" i="3"/>
  <c r="I534" i="3" s="1"/>
  <c r="J534" i="3" s="1"/>
  <c r="H535" i="3"/>
  <c r="H536" i="3"/>
  <c r="H537" i="3"/>
  <c r="I537" i="3" s="1"/>
  <c r="J537" i="3" s="1"/>
  <c r="H538" i="3"/>
  <c r="I538" i="3" s="1"/>
  <c r="H539" i="3"/>
  <c r="H540" i="3"/>
  <c r="H541" i="3"/>
  <c r="I541" i="3" s="1"/>
  <c r="J541" i="3" s="1"/>
  <c r="H542" i="3"/>
  <c r="I542" i="3" s="1"/>
  <c r="J542" i="3" s="1"/>
  <c r="H543" i="3"/>
  <c r="H544" i="3"/>
  <c r="H545" i="3"/>
  <c r="I545" i="3" s="1"/>
  <c r="J545" i="3" s="1"/>
  <c r="H546" i="3"/>
  <c r="I546" i="3" s="1"/>
  <c r="J546" i="3" s="1"/>
  <c r="H547" i="3"/>
  <c r="H548" i="3"/>
  <c r="H549" i="3"/>
  <c r="I549" i="3" s="1"/>
  <c r="J549" i="3" s="1"/>
  <c r="H550" i="3"/>
  <c r="I550" i="3" s="1"/>
  <c r="J550" i="3" s="1"/>
  <c r="H551" i="3"/>
  <c r="H552" i="3"/>
  <c r="H553" i="3"/>
  <c r="I553" i="3" s="1"/>
  <c r="J553" i="3" s="1"/>
  <c r="H554" i="3"/>
  <c r="I554" i="3" s="1"/>
  <c r="J554" i="3" s="1"/>
  <c r="H555" i="3"/>
  <c r="H556" i="3"/>
  <c r="H557" i="3"/>
  <c r="I557" i="3" s="1"/>
  <c r="J557" i="3" s="1"/>
  <c r="H558" i="3"/>
  <c r="I558" i="3" s="1"/>
  <c r="J558" i="3" s="1"/>
  <c r="H559" i="3"/>
  <c r="H560" i="3"/>
  <c r="H561" i="3"/>
  <c r="I561" i="3" s="1"/>
  <c r="J561" i="3" s="1"/>
  <c r="H562" i="3"/>
  <c r="I562" i="3" s="1"/>
  <c r="H563" i="3"/>
  <c r="H564" i="3"/>
  <c r="H565" i="3"/>
  <c r="I565" i="3" s="1"/>
  <c r="J565" i="3" s="1"/>
  <c r="H566" i="3"/>
  <c r="I566" i="3" s="1"/>
  <c r="J566" i="3" s="1"/>
  <c r="H567" i="3"/>
  <c r="H568" i="3"/>
  <c r="H569" i="3"/>
  <c r="I569" i="3" s="1"/>
  <c r="J569" i="3" s="1"/>
  <c r="H570" i="3"/>
  <c r="I570" i="3" s="1"/>
  <c r="J570" i="3" s="1"/>
  <c r="H571" i="3"/>
  <c r="H572" i="3"/>
  <c r="H573" i="3"/>
  <c r="I573" i="3" s="1"/>
  <c r="J573" i="3" s="1"/>
  <c r="H574" i="3"/>
  <c r="I574" i="3" s="1"/>
  <c r="J574" i="3" s="1"/>
  <c r="H575" i="3"/>
  <c r="H576" i="3"/>
  <c r="H577" i="3"/>
  <c r="I577" i="3" s="1"/>
  <c r="J577" i="3" s="1"/>
  <c r="H578" i="3"/>
  <c r="I578" i="3" s="1"/>
  <c r="J578" i="3" s="1"/>
  <c r="H579" i="3"/>
  <c r="H580" i="3"/>
  <c r="H581" i="3"/>
  <c r="I581" i="3" s="1"/>
  <c r="J581" i="3" s="1"/>
  <c r="H582" i="3"/>
  <c r="I582" i="3" s="1"/>
  <c r="J582" i="3" s="1"/>
  <c r="H583" i="3"/>
  <c r="H584" i="3"/>
  <c r="H585" i="3"/>
  <c r="I585" i="3" s="1"/>
  <c r="J585" i="3" s="1"/>
  <c r="H586" i="3"/>
  <c r="I586" i="3" s="1"/>
  <c r="J586" i="3" s="1"/>
  <c r="H587" i="3"/>
  <c r="H588" i="3"/>
  <c r="H589" i="3"/>
  <c r="I589" i="3" s="1"/>
  <c r="J589" i="3" s="1"/>
  <c r="H590" i="3"/>
  <c r="I590" i="3" s="1"/>
  <c r="J590" i="3" s="1"/>
  <c r="H591" i="3"/>
  <c r="H592" i="3"/>
  <c r="H593" i="3"/>
  <c r="I593" i="3" s="1"/>
  <c r="J593" i="3" s="1"/>
  <c r="H594" i="3"/>
  <c r="I594" i="3" s="1"/>
  <c r="J594" i="3" s="1"/>
  <c r="H595" i="3"/>
  <c r="H596" i="3"/>
  <c r="H597" i="3"/>
  <c r="I597" i="3" s="1"/>
  <c r="J597" i="3" s="1"/>
  <c r="H598" i="3"/>
  <c r="I598" i="3" s="1"/>
  <c r="J598" i="3" s="1"/>
  <c r="H599" i="3"/>
  <c r="H600" i="3"/>
  <c r="H601" i="3"/>
  <c r="I601" i="3" s="1"/>
  <c r="J601" i="3" s="1"/>
  <c r="H602" i="3"/>
  <c r="I602" i="3" s="1"/>
  <c r="J602" i="3" s="1"/>
  <c r="H603" i="3"/>
  <c r="H604" i="3"/>
  <c r="H605" i="3"/>
  <c r="I605" i="3" s="1"/>
  <c r="J605" i="3" s="1"/>
  <c r="H606" i="3"/>
  <c r="I606" i="3" s="1"/>
  <c r="J606" i="3" s="1"/>
  <c r="H607" i="3"/>
  <c r="H608" i="3"/>
  <c r="H609" i="3"/>
  <c r="I609" i="3" s="1"/>
  <c r="J609" i="3" s="1"/>
  <c r="H610" i="3"/>
  <c r="I610" i="3" s="1"/>
  <c r="J610" i="3" s="1"/>
  <c r="H611" i="3"/>
  <c r="H612" i="3"/>
  <c r="H613" i="3"/>
  <c r="I613" i="3" s="1"/>
  <c r="J613" i="3" s="1"/>
  <c r="H614" i="3"/>
  <c r="I614" i="3" s="1"/>
  <c r="J614" i="3" s="1"/>
  <c r="H615" i="3"/>
  <c r="H616" i="3"/>
  <c r="H617" i="3"/>
  <c r="I617" i="3" s="1"/>
  <c r="J617" i="3" s="1"/>
  <c r="H618" i="3"/>
  <c r="I618" i="3" s="1"/>
  <c r="J618" i="3" s="1"/>
  <c r="H619" i="3"/>
  <c r="H620" i="3"/>
  <c r="H621" i="3"/>
  <c r="I621" i="3" s="1"/>
  <c r="J621" i="3" s="1"/>
  <c r="H622" i="3"/>
  <c r="I622" i="3" s="1"/>
  <c r="J622" i="3" s="1"/>
  <c r="H623" i="3"/>
  <c r="H624" i="3"/>
  <c r="H625" i="3"/>
  <c r="I625" i="3" s="1"/>
  <c r="J625" i="3" s="1"/>
  <c r="H626" i="3"/>
  <c r="I626" i="3" s="1"/>
  <c r="J626" i="3" s="1"/>
  <c r="H627" i="3"/>
  <c r="H628" i="3"/>
  <c r="H629" i="3"/>
  <c r="I629" i="3" s="1"/>
  <c r="J629" i="3" s="1"/>
  <c r="H630" i="3"/>
  <c r="I630" i="3" s="1"/>
  <c r="J630" i="3" s="1"/>
  <c r="H631" i="3"/>
  <c r="H632" i="3"/>
  <c r="H633" i="3"/>
  <c r="I633" i="3" s="1"/>
  <c r="J633" i="3" s="1"/>
  <c r="H634" i="3"/>
  <c r="I634" i="3" s="1"/>
  <c r="J634" i="3" s="1"/>
  <c r="H635" i="3"/>
  <c r="H636" i="3"/>
  <c r="H637" i="3"/>
  <c r="I637" i="3" s="1"/>
  <c r="J637" i="3" s="1"/>
  <c r="H638" i="3"/>
  <c r="I638" i="3" s="1"/>
  <c r="J638" i="3" s="1"/>
  <c r="H639" i="3"/>
  <c r="H640" i="3"/>
  <c r="H641" i="3"/>
  <c r="I641" i="3" s="1"/>
  <c r="J641" i="3" s="1"/>
  <c r="H642" i="3"/>
  <c r="I642" i="3" s="1"/>
  <c r="J642" i="3" s="1"/>
  <c r="H643" i="3"/>
  <c r="H644" i="3"/>
  <c r="H645" i="3"/>
  <c r="I645" i="3" s="1"/>
  <c r="J645" i="3" s="1"/>
  <c r="H646" i="3"/>
  <c r="I646" i="3" s="1"/>
  <c r="J646" i="3" s="1"/>
  <c r="H647" i="3"/>
  <c r="H648" i="3"/>
  <c r="H649" i="3"/>
  <c r="I649" i="3" s="1"/>
  <c r="J649" i="3" s="1"/>
  <c r="H650" i="3"/>
  <c r="I650" i="3" s="1"/>
  <c r="J650" i="3" s="1"/>
  <c r="H651" i="3"/>
  <c r="H652" i="3"/>
  <c r="H653" i="3"/>
  <c r="I653" i="3" s="1"/>
  <c r="J653" i="3" s="1"/>
  <c r="H654" i="3"/>
  <c r="I654" i="3" s="1"/>
  <c r="J654" i="3" s="1"/>
  <c r="H655" i="3"/>
  <c r="H656" i="3"/>
  <c r="H657" i="3"/>
  <c r="I657" i="3" s="1"/>
  <c r="J657" i="3" s="1"/>
  <c r="H658" i="3"/>
  <c r="I658" i="3" s="1"/>
  <c r="J658" i="3" s="1"/>
  <c r="H659" i="3"/>
  <c r="H660" i="3"/>
  <c r="H661" i="3"/>
  <c r="I661" i="3" s="1"/>
  <c r="J661" i="3" s="1"/>
  <c r="H662" i="3"/>
  <c r="I662" i="3" s="1"/>
  <c r="J662" i="3" s="1"/>
  <c r="H663" i="3"/>
  <c r="H664" i="3"/>
  <c r="H665" i="3"/>
  <c r="I665" i="3" s="1"/>
  <c r="J665" i="3" s="1"/>
  <c r="H666" i="3"/>
  <c r="I666" i="3" s="1"/>
  <c r="J666" i="3" s="1"/>
  <c r="H667" i="3"/>
  <c r="H668" i="3"/>
  <c r="H669" i="3"/>
  <c r="I669" i="3" s="1"/>
  <c r="J669" i="3" s="1"/>
  <c r="H670" i="3"/>
  <c r="I670" i="3" s="1"/>
  <c r="J670" i="3" s="1"/>
  <c r="H671" i="3"/>
  <c r="H672" i="3"/>
  <c r="H673" i="3"/>
  <c r="I673" i="3" s="1"/>
  <c r="J673" i="3" s="1"/>
  <c r="H674" i="3"/>
  <c r="I674" i="3" s="1"/>
  <c r="J674" i="3" s="1"/>
  <c r="H675" i="3"/>
  <c r="H676" i="3"/>
  <c r="H677" i="3"/>
  <c r="I677" i="3" s="1"/>
  <c r="J677" i="3" s="1"/>
  <c r="H678" i="3"/>
  <c r="I678" i="3" s="1"/>
  <c r="J678" i="3" s="1"/>
  <c r="H679" i="3"/>
  <c r="H680" i="3"/>
  <c r="H681" i="3"/>
  <c r="I681" i="3" s="1"/>
  <c r="J681" i="3" s="1"/>
  <c r="H682" i="3"/>
  <c r="I682" i="3" s="1"/>
  <c r="J682" i="3" s="1"/>
  <c r="H683" i="3"/>
  <c r="H684" i="3"/>
  <c r="H685" i="3"/>
  <c r="H686" i="3"/>
  <c r="I686" i="3" s="1"/>
  <c r="J686" i="3" s="1"/>
  <c r="H687" i="3"/>
  <c r="H688" i="3"/>
  <c r="H689" i="3"/>
  <c r="H690" i="3"/>
  <c r="I690" i="3" s="1"/>
  <c r="H691" i="3"/>
  <c r="H692" i="3"/>
  <c r="H693" i="3"/>
  <c r="H694" i="3"/>
  <c r="I694" i="3" s="1"/>
  <c r="J694" i="3" s="1"/>
  <c r="H695" i="3"/>
  <c r="H696" i="3"/>
  <c r="H697" i="3"/>
  <c r="H698" i="3"/>
  <c r="I698" i="3" s="1"/>
  <c r="J698" i="3" s="1"/>
  <c r="H699" i="3"/>
  <c r="H700" i="3"/>
  <c r="H701" i="3"/>
  <c r="H702" i="3"/>
  <c r="I702" i="3" s="1"/>
  <c r="J702" i="3" s="1"/>
  <c r="H703" i="3"/>
  <c r="H704" i="3"/>
  <c r="H705" i="3"/>
  <c r="H706" i="3"/>
  <c r="I706" i="3" s="1"/>
  <c r="J706" i="3" s="1"/>
  <c r="H707" i="3"/>
  <c r="H708" i="3"/>
  <c r="H709" i="3"/>
  <c r="H710" i="3"/>
  <c r="I710" i="3" s="1"/>
  <c r="H711" i="3"/>
  <c r="H712" i="3"/>
  <c r="H713" i="3"/>
  <c r="H714" i="3"/>
  <c r="I714" i="3" s="1"/>
  <c r="J714" i="3" s="1"/>
  <c r="H715" i="3"/>
  <c r="H716" i="3"/>
  <c r="H717" i="3"/>
  <c r="H718" i="3"/>
  <c r="I718" i="3" s="1"/>
  <c r="J718" i="3" s="1"/>
  <c r="H719" i="3"/>
  <c r="H720" i="3"/>
  <c r="H721" i="3"/>
  <c r="H722" i="3"/>
  <c r="I722" i="3" s="1"/>
  <c r="J722" i="3" s="1"/>
  <c r="H723" i="3"/>
  <c r="H724" i="3"/>
  <c r="H725" i="3"/>
  <c r="H726" i="3"/>
  <c r="I726" i="3" s="1"/>
  <c r="J726" i="3" s="1"/>
  <c r="H727" i="3"/>
  <c r="H728" i="3"/>
  <c r="H729" i="3"/>
  <c r="H730" i="3"/>
  <c r="I730" i="3" s="1"/>
  <c r="J730" i="3" s="1"/>
  <c r="H731" i="3"/>
  <c r="H732" i="3"/>
  <c r="H733" i="3"/>
  <c r="H734" i="3"/>
  <c r="I734" i="3" s="1"/>
  <c r="J734" i="3" s="1"/>
  <c r="H735" i="3"/>
  <c r="H736" i="3"/>
  <c r="H737" i="3"/>
  <c r="H738" i="3"/>
  <c r="I738" i="3" s="1"/>
  <c r="H739" i="3"/>
  <c r="H740" i="3"/>
  <c r="H741" i="3"/>
  <c r="H742" i="3"/>
  <c r="I742" i="3" s="1"/>
  <c r="J742" i="3" s="1"/>
  <c r="H743" i="3"/>
  <c r="H744" i="3"/>
  <c r="H745" i="3"/>
  <c r="H746" i="3"/>
  <c r="I746" i="3" s="1"/>
  <c r="J746" i="3" s="1"/>
  <c r="H747" i="3"/>
  <c r="H748" i="3"/>
  <c r="H749" i="3"/>
  <c r="H750" i="3"/>
  <c r="I750" i="3" s="1"/>
  <c r="J750" i="3" s="1"/>
  <c r="H751" i="3"/>
  <c r="H752" i="3"/>
  <c r="H753" i="3"/>
  <c r="H754" i="3"/>
  <c r="I754" i="3" s="1"/>
  <c r="J754" i="3" s="1"/>
  <c r="H755" i="3"/>
  <c r="H756" i="3"/>
  <c r="H757" i="3"/>
  <c r="H758" i="3"/>
  <c r="I758" i="3" s="1"/>
  <c r="J758" i="3" s="1"/>
  <c r="H759" i="3"/>
  <c r="H760" i="3"/>
  <c r="H761" i="3"/>
  <c r="H762" i="3"/>
  <c r="I762" i="3" s="1"/>
  <c r="J762" i="3" s="1"/>
  <c r="H763" i="3"/>
  <c r="H764" i="3"/>
  <c r="H765" i="3"/>
  <c r="H766" i="3"/>
  <c r="I766" i="3" s="1"/>
  <c r="J766" i="3" s="1"/>
  <c r="H767" i="3"/>
  <c r="H768" i="3"/>
  <c r="H769" i="3"/>
  <c r="H770" i="3"/>
  <c r="I770" i="3" s="1"/>
  <c r="J770" i="3" s="1"/>
  <c r="H771" i="3"/>
  <c r="H772" i="3"/>
  <c r="H773" i="3"/>
  <c r="H774" i="3"/>
  <c r="I774" i="3" s="1"/>
  <c r="J774" i="3" s="1"/>
  <c r="H775" i="3"/>
  <c r="H776" i="3"/>
  <c r="H777" i="3"/>
  <c r="H778" i="3"/>
  <c r="I778" i="3" s="1"/>
  <c r="J778" i="3" s="1"/>
  <c r="H779" i="3"/>
  <c r="H780" i="3"/>
  <c r="H781" i="3"/>
  <c r="H782" i="3"/>
  <c r="I782" i="3" s="1"/>
  <c r="J782" i="3" s="1"/>
  <c r="H783" i="3"/>
  <c r="H784" i="3"/>
  <c r="H785" i="3"/>
  <c r="H786" i="3"/>
  <c r="I786" i="3" s="1"/>
  <c r="J786" i="3" s="1"/>
  <c r="H787" i="3"/>
  <c r="H788" i="3"/>
  <c r="H789" i="3"/>
  <c r="H790" i="3"/>
  <c r="I790" i="3" s="1"/>
  <c r="J790" i="3" s="1"/>
  <c r="H791" i="3"/>
  <c r="H792" i="3"/>
  <c r="H793" i="3"/>
  <c r="H794" i="3"/>
  <c r="I794" i="3" s="1"/>
  <c r="J794" i="3" s="1"/>
  <c r="H795" i="3"/>
  <c r="H796" i="3"/>
  <c r="H797" i="3"/>
  <c r="H798" i="3"/>
  <c r="I798" i="3" s="1"/>
  <c r="J798" i="3" s="1"/>
  <c r="H799" i="3"/>
  <c r="H800" i="3"/>
  <c r="H801" i="3"/>
  <c r="H802" i="3"/>
  <c r="I802" i="3" s="1"/>
  <c r="J802" i="3" s="1"/>
  <c r="H803" i="3"/>
  <c r="H804" i="3"/>
  <c r="H805" i="3"/>
  <c r="H806" i="3"/>
  <c r="I806" i="3" s="1"/>
  <c r="J806" i="3" s="1"/>
  <c r="H807" i="3"/>
  <c r="H808" i="3"/>
  <c r="H809" i="3"/>
  <c r="H810" i="3"/>
  <c r="I810" i="3" s="1"/>
  <c r="J810" i="3" s="1"/>
  <c r="H811" i="3"/>
  <c r="H812" i="3"/>
  <c r="H813" i="3"/>
  <c r="H814" i="3"/>
  <c r="I814" i="3" s="1"/>
  <c r="J814" i="3" s="1"/>
  <c r="H815" i="3"/>
  <c r="H816" i="3"/>
  <c r="H817" i="3"/>
  <c r="H818" i="3"/>
  <c r="I818" i="3" s="1"/>
  <c r="H819" i="3"/>
  <c r="H820" i="3"/>
  <c r="H821" i="3"/>
  <c r="H822" i="3"/>
  <c r="I822" i="3" s="1"/>
  <c r="J822" i="3" s="1"/>
  <c r="H823" i="3"/>
  <c r="H824" i="3"/>
  <c r="H825" i="3"/>
  <c r="H826" i="3"/>
  <c r="I826" i="3" s="1"/>
  <c r="J826" i="3" s="1"/>
  <c r="H827" i="3"/>
  <c r="H828" i="3"/>
  <c r="H829" i="3"/>
  <c r="H830" i="3"/>
  <c r="I830" i="3" s="1"/>
  <c r="J830" i="3" s="1"/>
  <c r="H831" i="3"/>
  <c r="H832" i="3"/>
  <c r="H833" i="3"/>
  <c r="H834" i="3"/>
  <c r="I834" i="3" s="1"/>
  <c r="J834" i="3" s="1"/>
  <c r="H835" i="3"/>
  <c r="H836" i="3"/>
  <c r="H837" i="3"/>
  <c r="H838" i="3"/>
  <c r="I838" i="3" s="1"/>
  <c r="H839" i="3"/>
  <c r="H840" i="3"/>
  <c r="H841" i="3"/>
  <c r="H842" i="3"/>
  <c r="I842" i="3" s="1"/>
  <c r="J842" i="3" s="1"/>
  <c r="H843" i="3"/>
  <c r="H844" i="3"/>
  <c r="H845" i="3"/>
  <c r="H846" i="3"/>
  <c r="I846" i="3" s="1"/>
  <c r="J846" i="3" s="1"/>
  <c r="H847" i="3"/>
  <c r="H848" i="3"/>
  <c r="H849" i="3"/>
  <c r="H850" i="3"/>
  <c r="I850" i="3" s="1"/>
  <c r="J850" i="3" s="1"/>
  <c r="H851" i="3"/>
  <c r="H852" i="3"/>
  <c r="H853" i="3"/>
  <c r="H854" i="3"/>
  <c r="I854" i="3" s="1"/>
  <c r="J854" i="3" s="1"/>
  <c r="H855" i="3"/>
  <c r="H856" i="3"/>
  <c r="H857" i="3"/>
  <c r="H858" i="3"/>
  <c r="I858" i="3" s="1"/>
  <c r="J858" i="3" s="1"/>
  <c r="H859" i="3"/>
  <c r="H860" i="3"/>
  <c r="H861" i="3"/>
  <c r="H862" i="3"/>
  <c r="I862" i="3" s="1"/>
  <c r="J862" i="3" s="1"/>
  <c r="H863" i="3"/>
  <c r="H864" i="3"/>
  <c r="H865" i="3"/>
  <c r="H866" i="3"/>
  <c r="I866" i="3" s="1"/>
  <c r="H867" i="3"/>
  <c r="H868" i="3"/>
  <c r="H869" i="3"/>
  <c r="H870" i="3"/>
  <c r="I870" i="3" s="1"/>
  <c r="J870" i="3" s="1"/>
  <c r="H871" i="3"/>
  <c r="H872" i="3"/>
  <c r="H873" i="3"/>
  <c r="H874" i="3"/>
  <c r="I874" i="3" s="1"/>
  <c r="J874" i="3" s="1"/>
  <c r="H875" i="3"/>
  <c r="H876" i="3"/>
  <c r="H877" i="3"/>
  <c r="H878" i="3"/>
  <c r="I878" i="3" s="1"/>
  <c r="J878" i="3" s="1"/>
  <c r="H879" i="3"/>
  <c r="H880" i="3"/>
  <c r="H881" i="3"/>
  <c r="H882" i="3"/>
  <c r="I882" i="3" s="1"/>
  <c r="J882" i="3" s="1"/>
  <c r="H883" i="3"/>
  <c r="H884" i="3"/>
  <c r="H885" i="3"/>
  <c r="H886" i="3"/>
  <c r="I886" i="3" s="1"/>
  <c r="J886" i="3" s="1"/>
  <c r="H887" i="3"/>
  <c r="H888" i="3"/>
  <c r="H889" i="3"/>
  <c r="H890" i="3"/>
  <c r="I890" i="3" s="1"/>
  <c r="J890" i="3" s="1"/>
  <c r="H891" i="3"/>
  <c r="H892" i="3"/>
  <c r="H893" i="3"/>
  <c r="H894" i="3"/>
  <c r="I894" i="3" s="1"/>
  <c r="J894" i="3" s="1"/>
  <c r="H895" i="3"/>
  <c r="H896" i="3"/>
  <c r="H897" i="3"/>
  <c r="H898" i="3"/>
  <c r="I898" i="3" s="1"/>
  <c r="J898" i="3" s="1"/>
  <c r="H899" i="3"/>
  <c r="H900" i="3"/>
  <c r="H901" i="3"/>
  <c r="H902" i="3"/>
  <c r="I902" i="3" s="1"/>
  <c r="J902" i="3" s="1"/>
  <c r="H903" i="3"/>
  <c r="H904" i="3"/>
  <c r="H905" i="3"/>
  <c r="H906" i="3"/>
  <c r="I906" i="3" s="1"/>
  <c r="J906" i="3" s="1"/>
  <c r="H907" i="3"/>
  <c r="H908" i="3"/>
  <c r="H909" i="3"/>
  <c r="H910" i="3"/>
  <c r="I910" i="3" s="1"/>
  <c r="J910" i="3" s="1"/>
  <c r="H911" i="3"/>
  <c r="H912" i="3"/>
  <c r="H913" i="3"/>
  <c r="H914" i="3"/>
  <c r="I914" i="3" s="1"/>
  <c r="J914" i="3" s="1"/>
  <c r="H915" i="3"/>
  <c r="H916" i="3"/>
  <c r="H917" i="3"/>
  <c r="H918" i="3"/>
  <c r="I918" i="3" s="1"/>
  <c r="J918" i="3" s="1"/>
  <c r="H919" i="3"/>
  <c r="H920" i="3"/>
  <c r="H921" i="3"/>
  <c r="H922" i="3"/>
  <c r="I922" i="3" s="1"/>
  <c r="J922" i="3" s="1"/>
  <c r="H923" i="3"/>
  <c r="H924" i="3"/>
  <c r="H925" i="3"/>
  <c r="H926" i="3"/>
  <c r="I926" i="3" s="1"/>
  <c r="J926" i="3" s="1"/>
  <c r="H927" i="3"/>
  <c r="H928" i="3"/>
  <c r="H929" i="3"/>
  <c r="H930" i="3"/>
  <c r="I930" i="3" s="1"/>
  <c r="J930" i="3" s="1"/>
  <c r="H931" i="3"/>
  <c r="H932" i="3"/>
  <c r="H933" i="3"/>
  <c r="H934" i="3"/>
  <c r="I934" i="3" s="1"/>
  <c r="J934" i="3" s="1"/>
  <c r="H935" i="3"/>
  <c r="H936" i="3"/>
  <c r="H937" i="3"/>
  <c r="H938" i="3"/>
  <c r="I938" i="3" s="1"/>
  <c r="J938" i="3" s="1"/>
  <c r="H939" i="3"/>
  <c r="H940" i="3"/>
  <c r="H941" i="3"/>
  <c r="H942" i="3"/>
  <c r="I942" i="3" s="1"/>
  <c r="J942" i="3" s="1"/>
  <c r="H943" i="3"/>
  <c r="H944" i="3"/>
  <c r="H945" i="3"/>
  <c r="H946" i="3"/>
  <c r="I946" i="3" s="1"/>
  <c r="H947" i="3"/>
  <c r="H948" i="3"/>
  <c r="H949" i="3"/>
  <c r="H950" i="3"/>
  <c r="I950" i="3" s="1"/>
  <c r="J950" i="3" s="1"/>
  <c r="H951" i="3"/>
  <c r="H952" i="3"/>
  <c r="H953" i="3"/>
  <c r="H954" i="3"/>
  <c r="I954" i="3" s="1"/>
  <c r="J954" i="3" s="1"/>
  <c r="H955" i="3"/>
  <c r="H956" i="3"/>
  <c r="H957" i="3"/>
  <c r="H958" i="3"/>
  <c r="I958" i="3" s="1"/>
  <c r="J958" i="3" s="1"/>
  <c r="H959" i="3"/>
  <c r="H960" i="3"/>
  <c r="H961" i="3"/>
  <c r="H962" i="3"/>
  <c r="I962" i="3" s="1"/>
  <c r="J962" i="3" s="1"/>
  <c r="H963" i="3"/>
  <c r="H964" i="3"/>
  <c r="H965" i="3"/>
  <c r="H966" i="3"/>
  <c r="I966" i="3" s="1"/>
  <c r="H967" i="3"/>
  <c r="H968" i="3"/>
  <c r="H969" i="3"/>
  <c r="H970" i="3"/>
  <c r="I970" i="3" s="1"/>
  <c r="J970" i="3" s="1"/>
  <c r="H971" i="3"/>
  <c r="H972" i="3"/>
  <c r="H973" i="3"/>
  <c r="H974" i="3"/>
  <c r="I974" i="3" s="1"/>
  <c r="J974" i="3" s="1"/>
  <c r="H975" i="3"/>
  <c r="H976" i="3"/>
  <c r="H977" i="3"/>
  <c r="H978" i="3"/>
  <c r="I978" i="3" s="1"/>
  <c r="J978" i="3" s="1"/>
  <c r="H979" i="3"/>
  <c r="H980" i="3"/>
  <c r="H981" i="3"/>
  <c r="H982" i="3"/>
  <c r="I982" i="3" s="1"/>
  <c r="J982" i="3" s="1"/>
  <c r="H983" i="3"/>
  <c r="H984" i="3"/>
  <c r="H985" i="3"/>
  <c r="H986" i="3"/>
  <c r="I986" i="3" s="1"/>
  <c r="J986" i="3" s="1"/>
  <c r="H987" i="3"/>
  <c r="H988" i="3"/>
  <c r="H989" i="3"/>
  <c r="H990" i="3"/>
  <c r="I990" i="3" s="1"/>
  <c r="J990" i="3" s="1"/>
  <c r="H991" i="3"/>
  <c r="H992" i="3"/>
  <c r="H993" i="3"/>
  <c r="H994" i="3"/>
  <c r="I994" i="3" s="1"/>
  <c r="H995" i="3"/>
  <c r="H996" i="3"/>
  <c r="H997" i="3"/>
  <c r="H998" i="3"/>
  <c r="I998" i="3" s="1"/>
  <c r="J998" i="3" s="1"/>
  <c r="H999" i="3"/>
  <c r="H1000" i="3"/>
  <c r="H1001" i="3"/>
  <c r="H1002" i="3"/>
  <c r="I1002" i="3" s="1"/>
  <c r="J1002" i="3" s="1"/>
  <c r="H1003" i="3"/>
  <c r="H1004" i="3"/>
  <c r="H1005" i="3"/>
  <c r="H1006" i="3"/>
  <c r="I1006" i="3" s="1"/>
  <c r="J1006" i="3" s="1"/>
  <c r="H1007" i="3"/>
  <c r="H1008" i="3"/>
  <c r="H1009" i="3"/>
  <c r="H1010" i="3"/>
  <c r="I1010" i="3" s="1"/>
  <c r="J1010" i="3" s="1"/>
  <c r="H1011" i="3"/>
  <c r="H1012" i="3"/>
  <c r="H1013" i="3"/>
  <c r="H1014" i="3"/>
  <c r="I1014" i="3" s="1"/>
  <c r="J1014" i="3" s="1"/>
  <c r="H1015" i="3"/>
  <c r="H1016" i="3"/>
  <c r="H1017" i="3"/>
  <c r="H1018" i="3"/>
  <c r="I1018" i="3" s="1"/>
  <c r="J1018" i="3" s="1"/>
  <c r="H1019" i="3"/>
  <c r="H1020" i="3"/>
  <c r="H1021" i="3"/>
  <c r="H1022" i="3"/>
  <c r="I1022" i="3" s="1"/>
  <c r="J1022" i="3" s="1"/>
  <c r="H1023" i="3"/>
  <c r="H1024" i="3"/>
  <c r="H1025" i="3"/>
  <c r="H1026" i="3"/>
  <c r="I1026" i="3" s="1"/>
  <c r="J1026" i="3" s="1"/>
  <c r="H1027" i="3"/>
  <c r="H1028" i="3"/>
  <c r="H1029" i="3"/>
  <c r="H1030" i="3"/>
  <c r="I1030" i="3" s="1"/>
  <c r="J1030" i="3" s="1"/>
  <c r="H1031" i="3"/>
  <c r="H1032" i="3"/>
  <c r="H1033" i="3"/>
  <c r="H1034" i="3"/>
  <c r="I1034" i="3" s="1"/>
  <c r="J1034" i="3" s="1"/>
  <c r="H1035" i="3"/>
  <c r="H1036" i="3"/>
  <c r="H1037" i="3"/>
  <c r="H1038" i="3"/>
  <c r="I1038" i="3" s="1"/>
  <c r="J1038" i="3" s="1"/>
  <c r="H1039" i="3"/>
  <c r="H1040" i="3"/>
  <c r="H1041" i="3"/>
  <c r="H1042" i="3"/>
  <c r="I1042" i="3" s="1"/>
  <c r="J1042" i="3" s="1"/>
  <c r="H1043" i="3"/>
  <c r="H1044" i="3"/>
  <c r="H1045" i="3"/>
  <c r="H1046" i="3"/>
  <c r="I1046" i="3" s="1"/>
  <c r="J1046" i="3" s="1"/>
  <c r="H1047" i="3"/>
  <c r="H1048" i="3"/>
  <c r="H1049" i="3"/>
  <c r="H1050" i="3"/>
  <c r="I1050" i="3" s="1"/>
  <c r="J1050" i="3" s="1"/>
  <c r="H1051" i="3"/>
  <c r="H1052" i="3"/>
  <c r="H1053" i="3"/>
  <c r="H1054" i="3"/>
  <c r="I1054" i="3" s="1"/>
  <c r="J1054" i="3" s="1"/>
  <c r="H1055" i="3"/>
  <c r="H1056" i="3"/>
  <c r="H1057" i="3"/>
  <c r="H1058" i="3"/>
  <c r="I1058" i="3" s="1"/>
  <c r="J1058" i="3" s="1"/>
  <c r="H1059" i="3"/>
  <c r="H1060" i="3"/>
  <c r="H1061" i="3"/>
  <c r="H1062" i="3"/>
  <c r="I1062" i="3" s="1"/>
  <c r="J1062" i="3" s="1"/>
  <c r="H1063" i="3"/>
  <c r="H1064" i="3"/>
  <c r="H1065" i="3"/>
  <c r="H1066" i="3"/>
  <c r="I1066" i="3" s="1"/>
  <c r="J1066" i="3" s="1"/>
  <c r="H1067" i="3"/>
  <c r="H1068" i="3"/>
  <c r="H1069" i="3"/>
  <c r="H1070" i="3"/>
  <c r="I1070" i="3" s="1"/>
  <c r="J1070" i="3" s="1"/>
  <c r="H1071" i="3"/>
  <c r="H1072" i="3"/>
  <c r="H1073" i="3"/>
  <c r="H1074" i="3"/>
  <c r="I1074" i="3" s="1"/>
  <c r="H1075" i="3"/>
  <c r="H1076" i="3"/>
  <c r="H1077" i="3"/>
  <c r="H1078" i="3"/>
  <c r="I1078" i="3" s="1"/>
  <c r="J1078" i="3" s="1"/>
  <c r="H1079" i="3"/>
  <c r="H1080" i="3"/>
  <c r="H1081" i="3"/>
  <c r="H1082" i="3"/>
  <c r="I1082" i="3" s="1"/>
  <c r="J1082" i="3" s="1"/>
  <c r="H1083" i="3"/>
  <c r="H1084" i="3"/>
  <c r="H1085" i="3"/>
  <c r="H1086" i="3"/>
  <c r="I1086" i="3" s="1"/>
  <c r="J1086" i="3" s="1"/>
  <c r="H1087" i="3"/>
  <c r="H1088" i="3"/>
  <c r="H1089" i="3"/>
  <c r="H1090" i="3"/>
  <c r="I1090" i="3" s="1"/>
  <c r="J1090" i="3" s="1"/>
  <c r="H1091" i="3"/>
  <c r="H1092" i="3"/>
  <c r="H1093" i="3"/>
  <c r="H1094" i="3"/>
  <c r="I1094" i="3" s="1"/>
  <c r="H1095" i="3"/>
  <c r="H1096" i="3"/>
  <c r="H1097" i="3"/>
  <c r="H1098" i="3"/>
  <c r="I1098" i="3" s="1"/>
  <c r="J1098" i="3" s="1"/>
  <c r="H1099" i="3"/>
  <c r="H1100" i="3"/>
  <c r="H1101" i="3"/>
  <c r="H1102" i="3"/>
  <c r="I1102" i="3" s="1"/>
  <c r="J1102" i="3" s="1"/>
  <c r="H1103" i="3"/>
  <c r="H1104" i="3"/>
  <c r="H1105" i="3"/>
  <c r="H1106" i="3"/>
  <c r="I1106" i="3" s="1"/>
  <c r="J1106" i="3" s="1"/>
  <c r="H1107" i="3"/>
  <c r="H1108" i="3"/>
  <c r="H1109" i="3"/>
  <c r="H1110" i="3"/>
  <c r="I1110" i="3" s="1"/>
  <c r="J1110" i="3" s="1"/>
  <c r="H1111" i="3"/>
  <c r="H1112" i="3"/>
  <c r="H1113" i="3"/>
  <c r="H1114" i="3"/>
  <c r="I1114" i="3" s="1"/>
  <c r="J1114" i="3" s="1"/>
  <c r="H1115" i="3"/>
  <c r="H1116" i="3"/>
  <c r="H1117" i="3"/>
  <c r="H1118" i="3"/>
  <c r="I1118" i="3" s="1"/>
  <c r="J1118" i="3" s="1"/>
  <c r="H1119" i="3"/>
  <c r="H1120" i="3"/>
  <c r="H1121" i="3"/>
  <c r="H1122" i="3"/>
  <c r="I1122" i="3" s="1"/>
  <c r="H1123" i="3"/>
  <c r="H1124" i="3"/>
  <c r="H1125" i="3"/>
  <c r="H1126" i="3"/>
  <c r="I1126" i="3" s="1"/>
  <c r="J1126" i="3" s="1"/>
  <c r="H1127" i="3"/>
  <c r="H1128" i="3"/>
  <c r="H1129" i="3"/>
  <c r="H1130" i="3"/>
  <c r="I1130" i="3" s="1"/>
  <c r="J1130" i="3" s="1"/>
  <c r="H1131" i="3"/>
  <c r="H1132" i="3"/>
  <c r="H1133" i="3"/>
  <c r="H1134" i="3"/>
  <c r="I1134" i="3" s="1"/>
  <c r="J1134" i="3" s="1"/>
  <c r="H1135" i="3"/>
  <c r="H1136" i="3"/>
  <c r="H1137" i="3"/>
  <c r="H1138" i="3"/>
  <c r="I1138" i="3" s="1"/>
  <c r="J1138" i="3" s="1"/>
  <c r="H1139" i="3"/>
  <c r="H1140" i="3"/>
  <c r="H1141" i="3"/>
  <c r="H1142" i="3"/>
  <c r="I1142" i="3" s="1"/>
  <c r="J1142" i="3" s="1"/>
  <c r="H1143" i="3"/>
  <c r="H1144" i="3"/>
  <c r="H1145" i="3"/>
  <c r="H1146" i="3"/>
  <c r="I1146" i="3" s="1"/>
  <c r="J1146" i="3" s="1"/>
  <c r="H1147" i="3"/>
  <c r="H1148" i="3"/>
  <c r="H1149" i="3"/>
  <c r="H1150" i="3"/>
  <c r="I1150" i="3" s="1"/>
  <c r="J1150" i="3" s="1"/>
  <c r="H1151" i="3"/>
  <c r="H1152" i="3"/>
  <c r="H1153" i="3"/>
  <c r="H1154" i="3"/>
  <c r="I1154" i="3" s="1"/>
  <c r="J1154" i="3" s="1"/>
  <c r="H1155" i="3"/>
  <c r="H1156" i="3"/>
  <c r="H1157" i="3"/>
  <c r="H1158" i="3"/>
  <c r="I1158" i="3" s="1"/>
  <c r="J1158" i="3" s="1"/>
  <c r="H1159" i="3"/>
  <c r="H1160" i="3"/>
  <c r="H1161" i="3"/>
  <c r="H1162" i="3"/>
  <c r="I1162" i="3" s="1"/>
  <c r="J1162" i="3" s="1"/>
  <c r="H1163" i="3"/>
  <c r="H1164" i="3"/>
  <c r="H1165" i="3"/>
  <c r="H1166" i="3"/>
  <c r="I1166" i="3" s="1"/>
  <c r="J1166" i="3" s="1"/>
  <c r="H1167" i="3"/>
  <c r="H1168" i="3"/>
  <c r="H1169" i="3"/>
  <c r="H1170" i="3"/>
  <c r="I1170" i="3" s="1"/>
  <c r="J1170" i="3" s="1"/>
  <c r="H1171" i="3"/>
  <c r="H1172" i="3"/>
  <c r="H1173" i="3"/>
  <c r="H1174" i="3"/>
  <c r="I1174" i="3" s="1"/>
  <c r="J1174" i="3" s="1"/>
  <c r="H1175" i="3"/>
  <c r="H1176" i="3"/>
  <c r="H1177" i="3"/>
  <c r="H1178" i="3"/>
  <c r="I1178" i="3" s="1"/>
  <c r="J1178" i="3" s="1"/>
  <c r="H1179" i="3"/>
  <c r="H1180" i="3"/>
  <c r="H1181" i="3"/>
  <c r="H1182" i="3"/>
  <c r="I1182" i="3" s="1"/>
  <c r="J1182" i="3" s="1"/>
  <c r="H1183" i="3"/>
  <c r="H1184" i="3"/>
  <c r="H1185" i="3"/>
  <c r="H1186" i="3"/>
  <c r="I1186" i="3" s="1"/>
  <c r="J1186" i="3" s="1"/>
  <c r="H1187" i="3"/>
  <c r="H1188" i="3"/>
  <c r="H1189" i="3"/>
  <c r="H1190" i="3"/>
  <c r="I1190" i="3" s="1"/>
  <c r="J1190" i="3" s="1"/>
  <c r="H1191" i="3"/>
  <c r="H1192" i="3"/>
  <c r="H1193" i="3"/>
  <c r="H1194" i="3"/>
  <c r="I1194" i="3" s="1"/>
  <c r="H1195" i="3"/>
  <c r="H1196" i="3"/>
  <c r="H1197" i="3"/>
  <c r="H1198" i="3"/>
  <c r="I1198" i="3" s="1"/>
  <c r="J1198" i="3" s="1"/>
  <c r="H1199" i="3"/>
  <c r="H1200" i="3"/>
  <c r="H1201" i="3"/>
  <c r="H1202" i="3"/>
  <c r="I1202" i="3" s="1"/>
  <c r="J1202" i="3" s="1"/>
  <c r="H1203" i="3"/>
  <c r="H1204" i="3"/>
  <c r="H1205" i="3"/>
  <c r="H1206" i="3"/>
  <c r="I1206" i="3" s="1"/>
  <c r="H1207" i="3"/>
  <c r="H1208" i="3"/>
  <c r="H1209" i="3"/>
  <c r="H1210" i="3"/>
  <c r="I1210" i="3" s="1"/>
  <c r="J1210" i="3" s="1"/>
  <c r="H1211" i="3"/>
  <c r="H1212" i="3"/>
  <c r="H1213" i="3"/>
  <c r="H1214" i="3"/>
  <c r="I1214" i="3" s="1"/>
  <c r="J1214" i="3" s="1"/>
  <c r="H1215" i="3"/>
  <c r="H1216" i="3"/>
  <c r="H1217" i="3"/>
  <c r="H1218" i="3"/>
  <c r="I1218" i="3" s="1"/>
  <c r="J1218" i="3" s="1"/>
  <c r="H1219" i="3"/>
  <c r="H1220" i="3"/>
  <c r="H1221" i="3"/>
  <c r="H1222" i="3"/>
  <c r="I1222" i="3" s="1"/>
  <c r="J1222" i="3" s="1"/>
  <c r="H1223" i="3"/>
  <c r="H1224" i="3"/>
  <c r="H1225" i="3"/>
  <c r="H1226" i="3"/>
  <c r="I1226" i="3" s="1"/>
  <c r="H1227" i="3"/>
  <c r="H1228" i="3"/>
  <c r="H1229" i="3"/>
  <c r="H1230" i="3"/>
  <c r="I1230" i="3" s="1"/>
  <c r="J1230" i="3" s="1"/>
  <c r="H1231" i="3"/>
  <c r="H1232" i="3"/>
  <c r="H1233" i="3"/>
  <c r="H1234" i="3"/>
  <c r="I1234" i="3" s="1"/>
  <c r="J1234" i="3" s="1"/>
  <c r="H1235" i="3"/>
  <c r="H1236" i="3"/>
  <c r="H1237" i="3"/>
  <c r="H1238" i="3"/>
  <c r="I1238" i="3" s="1"/>
  <c r="J1238" i="3" s="1"/>
  <c r="H1239" i="3"/>
  <c r="H1240" i="3"/>
  <c r="H1241" i="3"/>
  <c r="H1242" i="3"/>
  <c r="I1242" i="3" s="1"/>
  <c r="J1242" i="3" s="1"/>
  <c r="H1243" i="3"/>
  <c r="H1244" i="3"/>
  <c r="H1245" i="3"/>
  <c r="H1246" i="3"/>
  <c r="I1246" i="3" s="1"/>
  <c r="J1246" i="3" s="1"/>
  <c r="H1247" i="3"/>
  <c r="H1248" i="3"/>
  <c r="H1249" i="3"/>
  <c r="H1250" i="3"/>
  <c r="I1250" i="3" s="1"/>
  <c r="J1250" i="3" s="1"/>
  <c r="H1251" i="3"/>
  <c r="H1252" i="3"/>
  <c r="H1253" i="3"/>
  <c r="H1254" i="3"/>
  <c r="I1254" i="3" s="1"/>
  <c r="J1254" i="3" s="1"/>
  <c r="H1255" i="3"/>
  <c r="H1256" i="3"/>
  <c r="H1257" i="3"/>
  <c r="H1258" i="3"/>
  <c r="I1258" i="3" s="1"/>
  <c r="J1258" i="3" s="1"/>
  <c r="H1259" i="3"/>
  <c r="H1260" i="3"/>
  <c r="H1261" i="3"/>
  <c r="H1262" i="3"/>
  <c r="I1262" i="3" s="1"/>
  <c r="J1262" i="3" s="1"/>
  <c r="H1263" i="3"/>
  <c r="H1264" i="3"/>
  <c r="H1265" i="3"/>
  <c r="H1266" i="3"/>
  <c r="I1266" i="3" s="1"/>
  <c r="J1266" i="3" s="1"/>
  <c r="H1267" i="3"/>
  <c r="H1268" i="3"/>
  <c r="H1269" i="3"/>
  <c r="H1270" i="3"/>
  <c r="I1270" i="3" s="1"/>
  <c r="J1270" i="3" s="1"/>
  <c r="H1271" i="3"/>
  <c r="H1272" i="3"/>
  <c r="H1273" i="3"/>
  <c r="H1274" i="3"/>
  <c r="I1274" i="3" s="1"/>
  <c r="J1274" i="3" s="1"/>
  <c r="H1275" i="3"/>
  <c r="H1276" i="3"/>
  <c r="H1277" i="3"/>
  <c r="H1278" i="3"/>
  <c r="I1278" i="3" s="1"/>
  <c r="J1278" i="3" s="1"/>
  <c r="H1279" i="3"/>
  <c r="H1280" i="3"/>
  <c r="H1281" i="3"/>
  <c r="H1282" i="3"/>
  <c r="I1282" i="3" s="1"/>
  <c r="H1283" i="3"/>
  <c r="H1284" i="3"/>
  <c r="H1285" i="3"/>
  <c r="H1286" i="3"/>
  <c r="I1286" i="3" s="1"/>
  <c r="J1286" i="3" s="1"/>
  <c r="H1287" i="3"/>
  <c r="H1288" i="3"/>
  <c r="H1289" i="3"/>
  <c r="H1290" i="3"/>
  <c r="I1290" i="3" s="1"/>
  <c r="J1290" i="3" s="1"/>
  <c r="H1291" i="3"/>
  <c r="H1292" i="3"/>
  <c r="H1293" i="3"/>
  <c r="H1294" i="3"/>
  <c r="I1294" i="3" s="1"/>
  <c r="J1294" i="3" s="1"/>
  <c r="H1295" i="3"/>
  <c r="H1296" i="3"/>
  <c r="H1297" i="3"/>
  <c r="H1298" i="3"/>
  <c r="I1298" i="3" s="1"/>
  <c r="J1298" i="3" s="1"/>
  <c r="H1299" i="3"/>
  <c r="H1300" i="3"/>
  <c r="H1301" i="3"/>
  <c r="H1302" i="3"/>
  <c r="I1302" i="3" s="1"/>
  <c r="H1303" i="3"/>
  <c r="H1304" i="3"/>
  <c r="H1305" i="3"/>
  <c r="H1306" i="3"/>
  <c r="I1306" i="3" s="1"/>
  <c r="J1306" i="3" s="1"/>
  <c r="H1307" i="3"/>
  <c r="H1308" i="3"/>
  <c r="H1309" i="3"/>
  <c r="H1310" i="3"/>
  <c r="I1310" i="3" s="1"/>
  <c r="J1310" i="3" s="1"/>
  <c r="H1311" i="3"/>
  <c r="H1312" i="3"/>
  <c r="H1313" i="3"/>
  <c r="H1314" i="3"/>
  <c r="I1314" i="3" s="1"/>
  <c r="H1315" i="3"/>
  <c r="H1316" i="3"/>
  <c r="H1317" i="3"/>
  <c r="H1318" i="3"/>
  <c r="I1318" i="3" s="1"/>
  <c r="J1318" i="3" s="1"/>
  <c r="H1319" i="3"/>
  <c r="H1320" i="3"/>
  <c r="H1321" i="3"/>
  <c r="H1322" i="3"/>
  <c r="I1322" i="3" s="1"/>
  <c r="J1322" i="3" s="1"/>
  <c r="H1323" i="3"/>
  <c r="H1324" i="3"/>
  <c r="H1325" i="3"/>
  <c r="H1326" i="3"/>
  <c r="I1326" i="3" s="1"/>
  <c r="J1326" i="3" s="1"/>
  <c r="H1327" i="3"/>
  <c r="H1328" i="3"/>
  <c r="H1329" i="3"/>
  <c r="H1330" i="3"/>
  <c r="I1330" i="3" s="1"/>
  <c r="J1330" i="3" s="1"/>
  <c r="H1331" i="3"/>
  <c r="H1332" i="3"/>
  <c r="H1333" i="3"/>
  <c r="H1334" i="3"/>
  <c r="I1334" i="3" s="1"/>
  <c r="J1334" i="3" s="1"/>
  <c r="H1335" i="3"/>
  <c r="H1336" i="3"/>
  <c r="H1337" i="3"/>
  <c r="H1338" i="3"/>
  <c r="I1338" i="3" s="1"/>
  <c r="J1338" i="3" s="1"/>
  <c r="H1339" i="3"/>
  <c r="H1340" i="3"/>
  <c r="H1341" i="3"/>
  <c r="H1342" i="3"/>
  <c r="I1342" i="3" s="1"/>
  <c r="J1342" i="3" s="1"/>
  <c r="H1343" i="3"/>
  <c r="H1344" i="3"/>
  <c r="H1345" i="3"/>
  <c r="H1346" i="3"/>
  <c r="I1346" i="3" s="1"/>
  <c r="J1346" i="3" s="1"/>
  <c r="H1347" i="3"/>
  <c r="H1348" i="3"/>
  <c r="H1349" i="3"/>
  <c r="H1350" i="3"/>
  <c r="I1350" i="3" s="1"/>
  <c r="J1350" i="3" s="1"/>
  <c r="H1351" i="3"/>
  <c r="H1352" i="3"/>
  <c r="H1353" i="3"/>
  <c r="H1354" i="3"/>
  <c r="I1354" i="3" s="1"/>
  <c r="J1354" i="3" s="1"/>
  <c r="H1355" i="3"/>
  <c r="H1356" i="3"/>
  <c r="H1357" i="3"/>
  <c r="H1358" i="3"/>
  <c r="I1358" i="3" s="1"/>
  <c r="J1358" i="3" s="1"/>
  <c r="H1359" i="3"/>
  <c r="H1360" i="3"/>
  <c r="H1361" i="3"/>
  <c r="H1362" i="3"/>
  <c r="I1362" i="3" s="1"/>
  <c r="J1362" i="3" s="1"/>
  <c r="H1363" i="3"/>
  <c r="H1364" i="3"/>
  <c r="H1365" i="3"/>
  <c r="H1366" i="3"/>
  <c r="I1366" i="3" s="1"/>
  <c r="J1366" i="3" s="1"/>
  <c r="H1367" i="3"/>
  <c r="H1368" i="3"/>
  <c r="H1369" i="3"/>
  <c r="H1370" i="3"/>
  <c r="I1370" i="3" s="1"/>
  <c r="H1371" i="3"/>
  <c r="H1372" i="3"/>
  <c r="H1373" i="3"/>
  <c r="H1374" i="3"/>
  <c r="I1374" i="3" s="1"/>
  <c r="J1374" i="3" s="1"/>
  <c r="H1375" i="3"/>
  <c r="H1376" i="3"/>
  <c r="H1377" i="3"/>
  <c r="H1378" i="3"/>
  <c r="I1378" i="3" s="1"/>
  <c r="J1378" i="3" s="1"/>
  <c r="H1379" i="3"/>
  <c r="H1380" i="3"/>
  <c r="H1381" i="3"/>
  <c r="H1382" i="3"/>
  <c r="I1382" i="3" s="1"/>
  <c r="H1383" i="3"/>
  <c r="H1384" i="3"/>
  <c r="H1385" i="3"/>
  <c r="H1386" i="3"/>
  <c r="I1386" i="3" s="1"/>
  <c r="J1386" i="3" s="1"/>
  <c r="H1387" i="3"/>
  <c r="H1388" i="3"/>
  <c r="H1389" i="3"/>
  <c r="H1390" i="3"/>
  <c r="I1390" i="3" s="1"/>
  <c r="J1390" i="3" s="1"/>
  <c r="H1391" i="3"/>
  <c r="H1392" i="3"/>
  <c r="H1393" i="3"/>
  <c r="H1394" i="3"/>
  <c r="I1394" i="3" s="1"/>
  <c r="H1395" i="3"/>
  <c r="H1396" i="3"/>
  <c r="H1397" i="3"/>
  <c r="H1398" i="3"/>
  <c r="I1398" i="3" s="1"/>
  <c r="J1398" i="3" s="1"/>
  <c r="H1399" i="3"/>
  <c r="H1400" i="3"/>
  <c r="H1401" i="3"/>
  <c r="H1402" i="3"/>
  <c r="I1402" i="3" s="1"/>
  <c r="J1402" i="3" s="1"/>
  <c r="H1403" i="3"/>
  <c r="H1404" i="3"/>
  <c r="H1405" i="3"/>
  <c r="H1406" i="3"/>
  <c r="I1406" i="3" s="1"/>
  <c r="J1406" i="3" s="1"/>
  <c r="H1407" i="3"/>
  <c r="H1408" i="3"/>
  <c r="H1409" i="3"/>
  <c r="H1410" i="3"/>
  <c r="I1410" i="3" s="1"/>
  <c r="J1410" i="3" s="1"/>
  <c r="H1411" i="3"/>
  <c r="H1412" i="3"/>
  <c r="H1413" i="3"/>
  <c r="H1414" i="3"/>
  <c r="I1414" i="3" s="1"/>
  <c r="J1414" i="3" s="1"/>
  <c r="H1415" i="3"/>
  <c r="H1416" i="3"/>
  <c r="H1417" i="3"/>
  <c r="H1418" i="3"/>
  <c r="I1418" i="3" s="1"/>
  <c r="J1418" i="3" s="1"/>
  <c r="H1419" i="3"/>
  <c r="H1420" i="3"/>
  <c r="H1421" i="3"/>
  <c r="H1422" i="3"/>
  <c r="I1422" i="3" s="1"/>
  <c r="J1422" i="3" s="1"/>
  <c r="H1423" i="3"/>
  <c r="H1424" i="3"/>
  <c r="H1425" i="3"/>
  <c r="H1426" i="3"/>
  <c r="I1426" i="3" s="1"/>
  <c r="J1426" i="3" s="1"/>
  <c r="H1427" i="3"/>
  <c r="H1428" i="3"/>
  <c r="H1429" i="3"/>
  <c r="H1430" i="3"/>
  <c r="I1430" i="3" s="1"/>
  <c r="J1430" i="3" s="1"/>
  <c r="H1431" i="3"/>
  <c r="H1432" i="3"/>
  <c r="H1433" i="3"/>
  <c r="H1434" i="3"/>
  <c r="I1434" i="3" s="1"/>
  <c r="J1434" i="3" s="1"/>
  <c r="H1435" i="3"/>
  <c r="H1436" i="3"/>
  <c r="H1437" i="3"/>
  <c r="H1438" i="3"/>
  <c r="I1438" i="3" s="1"/>
  <c r="J1438" i="3" s="1"/>
  <c r="H1439" i="3"/>
  <c r="H1440" i="3"/>
  <c r="H1441" i="3"/>
  <c r="H1442" i="3"/>
  <c r="I1442" i="3" s="1"/>
  <c r="J1442" i="3" s="1"/>
  <c r="H1443" i="3"/>
  <c r="H1444" i="3"/>
  <c r="H1445" i="3"/>
  <c r="H1446" i="3"/>
  <c r="I1446" i="3" s="1"/>
  <c r="J1446" i="3" s="1"/>
  <c r="H1447" i="3"/>
  <c r="H1448" i="3"/>
  <c r="H1449" i="3"/>
  <c r="H1450" i="3"/>
  <c r="I1450" i="3" s="1"/>
  <c r="H1451" i="3"/>
  <c r="H1452" i="3"/>
  <c r="H1453" i="3"/>
  <c r="H1454" i="3"/>
  <c r="I1454" i="3" s="1"/>
  <c r="J1454" i="3" s="1"/>
  <c r="H1455" i="3"/>
  <c r="H1456" i="3"/>
  <c r="H1457" i="3"/>
  <c r="H1458" i="3"/>
  <c r="I1458" i="3" s="1"/>
  <c r="J1458" i="3" s="1"/>
  <c r="H1459" i="3"/>
  <c r="H1460" i="3"/>
  <c r="H1461" i="3"/>
  <c r="H1462" i="3"/>
  <c r="I1462" i="3" s="1"/>
  <c r="H1463" i="3"/>
  <c r="H1464" i="3"/>
  <c r="H1465" i="3"/>
  <c r="H1466" i="3"/>
  <c r="I1466" i="3" s="1"/>
  <c r="J1466" i="3" s="1"/>
  <c r="H1467" i="3"/>
  <c r="H1468" i="3"/>
  <c r="H1469" i="3"/>
  <c r="H1470" i="3"/>
  <c r="I1470" i="3" s="1"/>
  <c r="J1470" i="3" s="1"/>
  <c r="H1471" i="3"/>
  <c r="H1472" i="3"/>
  <c r="H1473" i="3"/>
  <c r="H1474" i="3"/>
  <c r="I1474" i="3" s="1"/>
  <c r="J1474" i="3" s="1"/>
  <c r="H1475" i="3"/>
  <c r="H1476" i="3"/>
  <c r="H1477" i="3"/>
  <c r="H1478" i="3"/>
  <c r="I1478" i="3" s="1"/>
  <c r="J1478" i="3" s="1"/>
  <c r="H1479" i="3"/>
  <c r="H1480" i="3"/>
  <c r="H1481" i="3"/>
  <c r="H1482" i="3"/>
  <c r="I1482" i="3" s="1"/>
  <c r="H1483" i="3"/>
  <c r="H1484" i="3"/>
  <c r="H1485" i="3"/>
  <c r="H1486" i="3"/>
  <c r="I1486" i="3" s="1"/>
  <c r="J1486" i="3" s="1"/>
  <c r="H1487" i="3"/>
  <c r="H1488" i="3"/>
  <c r="H1489" i="3"/>
  <c r="H1490" i="3"/>
  <c r="I1490" i="3" s="1"/>
  <c r="J1490" i="3" s="1"/>
  <c r="H1491" i="3"/>
  <c r="H1492" i="3"/>
  <c r="H1493" i="3"/>
  <c r="H1494" i="3"/>
  <c r="I1494" i="3" s="1"/>
  <c r="J1494" i="3" s="1"/>
  <c r="H1495" i="3"/>
  <c r="H1496" i="3"/>
  <c r="H1497" i="3"/>
  <c r="H1498" i="3"/>
  <c r="I1498" i="3" s="1"/>
  <c r="J1498" i="3" s="1"/>
  <c r="H1499" i="3"/>
  <c r="H1500" i="3"/>
  <c r="H1501" i="3"/>
  <c r="H1502" i="3"/>
  <c r="I1502" i="3" s="1"/>
  <c r="J1502" i="3" s="1"/>
  <c r="H1503" i="3"/>
  <c r="H1504" i="3"/>
  <c r="H1505" i="3"/>
  <c r="H1506" i="3"/>
  <c r="I1506" i="3" s="1"/>
  <c r="J1506" i="3" s="1"/>
  <c r="H1507" i="3"/>
  <c r="H1508" i="3"/>
  <c r="H1509" i="3"/>
  <c r="H1510" i="3"/>
  <c r="I1510" i="3" s="1"/>
  <c r="J1510" i="3" s="1"/>
  <c r="H1511" i="3"/>
  <c r="H1512" i="3"/>
  <c r="H1513" i="3"/>
  <c r="H1514" i="3"/>
  <c r="I1514" i="3" s="1"/>
  <c r="J1514" i="3" s="1"/>
  <c r="H1515" i="3"/>
  <c r="H1516" i="3"/>
  <c r="H1517" i="3"/>
  <c r="H1518" i="3"/>
  <c r="I1518" i="3" s="1"/>
  <c r="J1518" i="3" s="1"/>
  <c r="H1519" i="3"/>
  <c r="H1520" i="3"/>
  <c r="H1521" i="3"/>
  <c r="H1522" i="3"/>
  <c r="I1522" i="3" s="1"/>
  <c r="J1522" i="3" s="1"/>
  <c r="H1523" i="3"/>
  <c r="H1524" i="3"/>
  <c r="H1525" i="3"/>
  <c r="H1526" i="3"/>
  <c r="I1526" i="3" s="1"/>
  <c r="J1526" i="3" s="1"/>
  <c r="H1527" i="3"/>
  <c r="H1528" i="3"/>
  <c r="H1529" i="3"/>
  <c r="H1530" i="3"/>
  <c r="I1530" i="3" s="1"/>
  <c r="J1530" i="3" s="1"/>
  <c r="H1531" i="3"/>
  <c r="H1532" i="3"/>
  <c r="H1533" i="3"/>
  <c r="H1534" i="3"/>
  <c r="I1534" i="3" s="1"/>
  <c r="J1534" i="3" s="1"/>
  <c r="H1535" i="3"/>
  <c r="H1536" i="3"/>
  <c r="H1537" i="3"/>
  <c r="H1538" i="3"/>
  <c r="I1538" i="3" s="1"/>
  <c r="H1539" i="3"/>
  <c r="H1540" i="3"/>
  <c r="H1541" i="3"/>
  <c r="H1542" i="3"/>
  <c r="I1542" i="3" s="1"/>
  <c r="J1542" i="3" s="1"/>
  <c r="H1543" i="3"/>
  <c r="H1544" i="3"/>
  <c r="H1545" i="3"/>
  <c r="H1546" i="3"/>
  <c r="I1546" i="3" s="1"/>
  <c r="J1546" i="3" s="1"/>
  <c r="H1547" i="3"/>
  <c r="H1548" i="3"/>
  <c r="H1549" i="3"/>
  <c r="H1550" i="3"/>
  <c r="I1550" i="3" s="1"/>
  <c r="J1550" i="3" s="1"/>
  <c r="H1551" i="3"/>
  <c r="H1552" i="3"/>
  <c r="H1553" i="3"/>
  <c r="H1554" i="3"/>
  <c r="I1554" i="3" s="1"/>
  <c r="J1554" i="3" s="1"/>
  <c r="H1555" i="3"/>
  <c r="H1556" i="3"/>
  <c r="H1557" i="3"/>
  <c r="H1558" i="3"/>
  <c r="I1558" i="3" s="1"/>
  <c r="H1559" i="3"/>
  <c r="H1560" i="3"/>
  <c r="H1561" i="3"/>
  <c r="H1562" i="3"/>
  <c r="I1562" i="3" s="1"/>
  <c r="J1562" i="3" s="1"/>
  <c r="H1563" i="3"/>
  <c r="H1564" i="3"/>
  <c r="H1565" i="3"/>
  <c r="H1566" i="3"/>
  <c r="I1566" i="3" s="1"/>
  <c r="J1566" i="3" s="1"/>
  <c r="H1567" i="3"/>
  <c r="H1568" i="3"/>
  <c r="H1569" i="3"/>
  <c r="H1570" i="3"/>
  <c r="I1570" i="3" s="1"/>
  <c r="H1571" i="3"/>
  <c r="H1572" i="3"/>
  <c r="H1573" i="3"/>
  <c r="H1574" i="3"/>
  <c r="I1574" i="3" s="1"/>
  <c r="J1574" i="3" s="1"/>
  <c r="H1575" i="3"/>
  <c r="H1576" i="3"/>
  <c r="H1577" i="3"/>
  <c r="H1578" i="3"/>
  <c r="I1578" i="3" s="1"/>
  <c r="J1578" i="3" s="1"/>
  <c r="H1579" i="3"/>
  <c r="H1580" i="3"/>
  <c r="H1581" i="3"/>
  <c r="H1582" i="3"/>
  <c r="I1582" i="3" s="1"/>
  <c r="J1582" i="3" s="1"/>
  <c r="H1583" i="3"/>
  <c r="H1584" i="3"/>
  <c r="H1585" i="3"/>
  <c r="H1586" i="3"/>
  <c r="I1586" i="3" s="1"/>
  <c r="J1586" i="3" s="1"/>
  <c r="H1587" i="3"/>
  <c r="H1588" i="3"/>
  <c r="H1589" i="3"/>
  <c r="H1590" i="3"/>
  <c r="I1590" i="3" s="1"/>
  <c r="J1590" i="3" s="1"/>
  <c r="H1591" i="3"/>
  <c r="H1592" i="3"/>
  <c r="H1593" i="3"/>
  <c r="H1594" i="3"/>
  <c r="I1594" i="3" s="1"/>
  <c r="J1594" i="3" s="1"/>
  <c r="H1595" i="3"/>
  <c r="H1596" i="3"/>
  <c r="H1597" i="3"/>
  <c r="H1598" i="3"/>
  <c r="I1598" i="3" s="1"/>
  <c r="J1598" i="3" s="1"/>
  <c r="H1599" i="3"/>
  <c r="H1600" i="3"/>
  <c r="H1601" i="3"/>
  <c r="H1602" i="3"/>
  <c r="I1602" i="3" s="1"/>
  <c r="J1602" i="3" s="1"/>
  <c r="H1603" i="3"/>
  <c r="H1604" i="3"/>
  <c r="H1605" i="3"/>
  <c r="H1606" i="3"/>
  <c r="I1606" i="3" s="1"/>
  <c r="J1606" i="3" s="1"/>
  <c r="H1607" i="3"/>
  <c r="H1608" i="3"/>
  <c r="H1609" i="3"/>
  <c r="H1610" i="3"/>
  <c r="I1610" i="3" s="1"/>
  <c r="J1610" i="3" s="1"/>
  <c r="H1611" i="3"/>
  <c r="H1612" i="3"/>
  <c r="H1613" i="3"/>
  <c r="H1614" i="3"/>
  <c r="I1614" i="3" s="1"/>
  <c r="J1614" i="3" s="1"/>
  <c r="H1615" i="3"/>
  <c r="H1616" i="3"/>
  <c r="H1617" i="3"/>
  <c r="H1618" i="3"/>
  <c r="I1618" i="3" s="1"/>
  <c r="J1618" i="3" s="1"/>
  <c r="H1619" i="3"/>
  <c r="H1620" i="3"/>
  <c r="H1621" i="3"/>
  <c r="H1622" i="3"/>
  <c r="I1622" i="3" s="1"/>
  <c r="J1622" i="3" s="1"/>
  <c r="H1623" i="3"/>
  <c r="H1624" i="3"/>
  <c r="H1625" i="3"/>
  <c r="H1626" i="3"/>
  <c r="I1626" i="3" s="1"/>
  <c r="H1627" i="3"/>
  <c r="H1628" i="3"/>
  <c r="H1629" i="3"/>
  <c r="H1630" i="3"/>
  <c r="I1630" i="3" s="1"/>
  <c r="J1630" i="3" s="1"/>
  <c r="H1631" i="3"/>
  <c r="H1632" i="3"/>
  <c r="H1633" i="3"/>
  <c r="H1634" i="3"/>
  <c r="I1634" i="3" s="1"/>
  <c r="J1634" i="3" s="1"/>
  <c r="H1635" i="3"/>
  <c r="H1636" i="3"/>
  <c r="H1637" i="3"/>
  <c r="H1638" i="3"/>
  <c r="I1638" i="3" s="1"/>
  <c r="H1639" i="3"/>
  <c r="H1640" i="3"/>
  <c r="H1641" i="3"/>
  <c r="H1642" i="3"/>
  <c r="I1642" i="3" s="1"/>
  <c r="J1642" i="3" s="1"/>
  <c r="H1643" i="3"/>
  <c r="H1644" i="3"/>
  <c r="H1645" i="3"/>
  <c r="H1646" i="3"/>
  <c r="I1646" i="3" s="1"/>
  <c r="J1646" i="3" s="1"/>
  <c r="H1647" i="3"/>
  <c r="H1648" i="3"/>
  <c r="H1649" i="3"/>
  <c r="H1650" i="3"/>
  <c r="I1650" i="3" s="1"/>
  <c r="H1651" i="3"/>
  <c r="H1652" i="3"/>
  <c r="H1653" i="3"/>
  <c r="H1654" i="3"/>
  <c r="I1654" i="3" s="1"/>
  <c r="J1654" i="3" s="1"/>
  <c r="H1655" i="3"/>
  <c r="H1656" i="3"/>
  <c r="H1657" i="3"/>
  <c r="H1658" i="3"/>
  <c r="I1658" i="3" s="1"/>
  <c r="J1658" i="3" s="1"/>
  <c r="H1659" i="3"/>
  <c r="H1660" i="3"/>
  <c r="H1661" i="3"/>
  <c r="H1662" i="3"/>
  <c r="I1662" i="3" s="1"/>
  <c r="J1662" i="3" s="1"/>
  <c r="H1663" i="3"/>
  <c r="H1664" i="3"/>
  <c r="H1665" i="3"/>
  <c r="H1666" i="3"/>
  <c r="I1666" i="3" s="1"/>
  <c r="J1666" i="3" s="1"/>
  <c r="H1667" i="3"/>
  <c r="H1668" i="3"/>
  <c r="H1669" i="3"/>
  <c r="H1670" i="3"/>
  <c r="I1670" i="3" s="1"/>
  <c r="J1670" i="3" s="1"/>
  <c r="H1671" i="3"/>
  <c r="H1672" i="3"/>
  <c r="H1673" i="3"/>
  <c r="H1674" i="3"/>
  <c r="I1674" i="3" s="1"/>
  <c r="J1674" i="3" s="1"/>
  <c r="H1675" i="3"/>
  <c r="H1676" i="3"/>
  <c r="H1677" i="3"/>
  <c r="H1678" i="3"/>
  <c r="I1678" i="3" s="1"/>
  <c r="J1678" i="3" s="1"/>
  <c r="H1679" i="3"/>
  <c r="H1680" i="3"/>
  <c r="H1681" i="3"/>
  <c r="H1682" i="3"/>
  <c r="I1682" i="3" s="1"/>
  <c r="J1682" i="3" s="1"/>
  <c r="H1683" i="3"/>
  <c r="H1684" i="3"/>
  <c r="H1685" i="3"/>
  <c r="H1686" i="3"/>
  <c r="I1686" i="3" s="1"/>
  <c r="J1686" i="3" s="1"/>
  <c r="H1687" i="3"/>
  <c r="H1688" i="3"/>
  <c r="H1689" i="3"/>
  <c r="H1690" i="3"/>
  <c r="I1690" i="3" s="1"/>
  <c r="J1690" i="3" s="1"/>
  <c r="H1691" i="3"/>
  <c r="H1692" i="3"/>
  <c r="H1693" i="3"/>
  <c r="H1694" i="3"/>
  <c r="I1694" i="3" s="1"/>
  <c r="J1694" i="3" s="1"/>
  <c r="H1695" i="3"/>
  <c r="H1696" i="3"/>
  <c r="H1697" i="3"/>
  <c r="H1698" i="3"/>
  <c r="I1698" i="3" s="1"/>
  <c r="J1698" i="3" s="1"/>
  <c r="H1699" i="3"/>
  <c r="H1700" i="3"/>
  <c r="H1701" i="3"/>
  <c r="H1702" i="3"/>
  <c r="I1702" i="3" s="1"/>
  <c r="J1702" i="3" s="1"/>
  <c r="H1703" i="3"/>
  <c r="H1704" i="3"/>
  <c r="H1705" i="3"/>
  <c r="H1706" i="3"/>
  <c r="I1706" i="3" s="1"/>
  <c r="J1706" i="3" s="1"/>
  <c r="H1707" i="3"/>
  <c r="H1708" i="3"/>
  <c r="H1709" i="3"/>
  <c r="H1710" i="3"/>
  <c r="I1710" i="3" s="1"/>
  <c r="J1710" i="3" s="1"/>
  <c r="H1711" i="3"/>
  <c r="H1712" i="3"/>
  <c r="H1713" i="3"/>
  <c r="H1714" i="3"/>
  <c r="I1714" i="3" s="1"/>
  <c r="J1714" i="3" s="1"/>
  <c r="H1715" i="3"/>
  <c r="H1716" i="3"/>
  <c r="H1717" i="3"/>
  <c r="H1718" i="3"/>
  <c r="I1718" i="3" s="1"/>
  <c r="J1718" i="3" s="1"/>
  <c r="H1719" i="3"/>
  <c r="H1720" i="3"/>
  <c r="H1721" i="3"/>
  <c r="H1722" i="3"/>
  <c r="I1722" i="3" s="1"/>
  <c r="J1722" i="3" s="1"/>
  <c r="H1723" i="3"/>
  <c r="H1724" i="3"/>
  <c r="H1725" i="3"/>
  <c r="H1726" i="3"/>
  <c r="I1726" i="3" s="1"/>
  <c r="J1726" i="3" s="1"/>
  <c r="H1727" i="3"/>
  <c r="H1728" i="3"/>
  <c r="H1729" i="3"/>
  <c r="H1730" i="3"/>
  <c r="I1730" i="3" s="1"/>
  <c r="J1730" i="3" s="1"/>
  <c r="H1731" i="3"/>
  <c r="H1732" i="3"/>
  <c r="H1733" i="3"/>
  <c r="H1734" i="3"/>
  <c r="I1734" i="3" s="1"/>
  <c r="J1734" i="3" s="1"/>
  <c r="H1735" i="3"/>
  <c r="H1736" i="3"/>
  <c r="H1737" i="3"/>
  <c r="H1738" i="3"/>
  <c r="I1738" i="3" s="1"/>
  <c r="J1738" i="3" s="1"/>
  <c r="H1739" i="3"/>
  <c r="H1740" i="3"/>
  <c r="H1741" i="3"/>
  <c r="H1742" i="3"/>
  <c r="I1742" i="3" s="1"/>
  <c r="J1742" i="3" s="1"/>
  <c r="H1743" i="3"/>
  <c r="H1744" i="3"/>
  <c r="H1745" i="3"/>
  <c r="H1746" i="3"/>
  <c r="I1746" i="3" s="1"/>
  <c r="J1746" i="3" s="1"/>
  <c r="H1747" i="3"/>
  <c r="H1748" i="3"/>
  <c r="H1749" i="3"/>
  <c r="H1750" i="3"/>
  <c r="I1750" i="3" s="1"/>
  <c r="J1750" i="3" s="1"/>
  <c r="H1751" i="3"/>
  <c r="H1752" i="3"/>
  <c r="H1753" i="3"/>
  <c r="H1754" i="3"/>
  <c r="I1754" i="3" s="1"/>
  <c r="J1754" i="3" s="1"/>
  <c r="H1755" i="3"/>
  <c r="H1756" i="3"/>
  <c r="H1757" i="3"/>
  <c r="H1758" i="3"/>
  <c r="I1758" i="3" s="1"/>
  <c r="J1758" i="3" s="1"/>
  <c r="H1759" i="3"/>
  <c r="H1760" i="3"/>
  <c r="H1761" i="3"/>
  <c r="H1762" i="3"/>
  <c r="I1762" i="3" s="1"/>
  <c r="J1762" i="3" s="1"/>
  <c r="H1763" i="3"/>
  <c r="H1764" i="3"/>
  <c r="H1765" i="3"/>
  <c r="H1766" i="3"/>
  <c r="I1766" i="3" s="1"/>
  <c r="J1766" i="3" s="1"/>
  <c r="H1767" i="3"/>
  <c r="H1768" i="3"/>
  <c r="H1769" i="3"/>
  <c r="H1770" i="3"/>
  <c r="I1770" i="3" s="1"/>
  <c r="J1770" i="3" s="1"/>
  <c r="H1771" i="3"/>
  <c r="H1772" i="3"/>
  <c r="H1773" i="3"/>
  <c r="H1774" i="3"/>
  <c r="I1774" i="3" s="1"/>
  <c r="J1774" i="3" s="1"/>
  <c r="H1775" i="3"/>
  <c r="H1776" i="3"/>
  <c r="H1777" i="3"/>
  <c r="H1778" i="3"/>
  <c r="I1778" i="3" s="1"/>
  <c r="J1778" i="3" s="1"/>
  <c r="H1779" i="3"/>
  <c r="H1780" i="3"/>
  <c r="H1781" i="3"/>
  <c r="H1782" i="3"/>
  <c r="I1782" i="3" s="1"/>
  <c r="J1782" i="3" s="1"/>
  <c r="H1783" i="3"/>
  <c r="H1784" i="3"/>
  <c r="H1785" i="3"/>
  <c r="H1786" i="3"/>
  <c r="I1786" i="3" s="1"/>
  <c r="J1786" i="3" s="1"/>
  <c r="H1787" i="3"/>
  <c r="H1788" i="3"/>
  <c r="H1789" i="3"/>
  <c r="H1790" i="3"/>
  <c r="I1790" i="3" s="1"/>
  <c r="J1790" i="3" s="1"/>
  <c r="H1791" i="3"/>
  <c r="H1792" i="3"/>
  <c r="H1793" i="3"/>
  <c r="H1794" i="3"/>
  <c r="I1794" i="3" s="1"/>
  <c r="J1794" i="3" s="1"/>
  <c r="H1795" i="3"/>
  <c r="H1796" i="3"/>
  <c r="H1797" i="3"/>
  <c r="H1798" i="3"/>
  <c r="I1798" i="3" s="1"/>
  <c r="J1798" i="3" s="1"/>
  <c r="H1799" i="3"/>
  <c r="H1800" i="3"/>
  <c r="H1801" i="3"/>
  <c r="H1802" i="3"/>
  <c r="I1802" i="3" s="1"/>
  <c r="J1802" i="3" s="1"/>
  <c r="H1803" i="3"/>
  <c r="H1804" i="3"/>
  <c r="H1805" i="3"/>
  <c r="H1806" i="3"/>
  <c r="I1806" i="3" s="1"/>
  <c r="J1806" i="3" s="1"/>
  <c r="H1807" i="3"/>
  <c r="H1808" i="3"/>
  <c r="H1809" i="3"/>
  <c r="H1810" i="3"/>
  <c r="I1810" i="3" s="1"/>
  <c r="J1810" i="3" s="1"/>
  <c r="H1811" i="3"/>
  <c r="H1812" i="3"/>
  <c r="H1813" i="3"/>
  <c r="H1814" i="3"/>
  <c r="I1814" i="3" s="1"/>
  <c r="J1814" i="3" s="1"/>
  <c r="H1815" i="3"/>
  <c r="H1816" i="3"/>
  <c r="H1817" i="3"/>
  <c r="H1818" i="3"/>
  <c r="I1818" i="3" s="1"/>
  <c r="J1818" i="3" s="1"/>
  <c r="H1819" i="3"/>
  <c r="H1820" i="3"/>
  <c r="H1821" i="3"/>
  <c r="H1822" i="3"/>
  <c r="I1822" i="3" s="1"/>
  <c r="J1822" i="3" s="1"/>
  <c r="H1823" i="3"/>
  <c r="H1824" i="3"/>
  <c r="H1825" i="3"/>
  <c r="H1826" i="3"/>
  <c r="I1826" i="3" s="1"/>
  <c r="J1826" i="3" s="1"/>
  <c r="H1827" i="3"/>
  <c r="H1828" i="3"/>
  <c r="H1829" i="3"/>
  <c r="H1830" i="3"/>
  <c r="I1830" i="3" s="1"/>
  <c r="J1830" i="3" s="1"/>
  <c r="H1831" i="3"/>
  <c r="H1832" i="3"/>
  <c r="H1833" i="3"/>
  <c r="H1834" i="3"/>
  <c r="I1834" i="3" s="1"/>
  <c r="J1834" i="3" s="1"/>
  <c r="H1835" i="3"/>
  <c r="H1836" i="3"/>
  <c r="H1837" i="3"/>
  <c r="H1838" i="3"/>
  <c r="I1838" i="3" s="1"/>
  <c r="J1838" i="3" s="1"/>
  <c r="H1839" i="3"/>
  <c r="H1840" i="3"/>
  <c r="H1841" i="3"/>
  <c r="H1842" i="3"/>
  <c r="I1842" i="3" s="1"/>
  <c r="J1842" i="3" s="1"/>
  <c r="H1843" i="3"/>
  <c r="H1844" i="3"/>
  <c r="H1845" i="3"/>
  <c r="H1846" i="3"/>
  <c r="I1846" i="3" s="1"/>
  <c r="J1846" i="3" s="1"/>
  <c r="H1847" i="3"/>
  <c r="H1848" i="3"/>
  <c r="H1849" i="3"/>
  <c r="H1850" i="3"/>
  <c r="I1850" i="3" s="1"/>
  <c r="J1850" i="3" s="1"/>
  <c r="H1851" i="3"/>
  <c r="H1852" i="3"/>
  <c r="H1853" i="3"/>
  <c r="H1854" i="3"/>
  <c r="I1854" i="3" s="1"/>
  <c r="J1854" i="3" s="1"/>
  <c r="H1855" i="3"/>
  <c r="H1856" i="3"/>
  <c r="H1857" i="3"/>
  <c r="H1858" i="3"/>
  <c r="I1858" i="3" s="1"/>
  <c r="J1858" i="3" s="1"/>
  <c r="H1859" i="3"/>
  <c r="H1860" i="3"/>
  <c r="H1861" i="3"/>
  <c r="H1862" i="3"/>
  <c r="I1862" i="3" s="1"/>
  <c r="J1862" i="3" s="1"/>
  <c r="H1863" i="3"/>
  <c r="H1864" i="3"/>
  <c r="H1865" i="3"/>
  <c r="H1866" i="3"/>
  <c r="I1866" i="3" s="1"/>
  <c r="J1866" i="3" s="1"/>
  <c r="H1867" i="3"/>
  <c r="H1868" i="3"/>
  <c r="H1869" i="3"/>
  <c r="H1870" i="3"/>
  <c r="I1870" i="3" s="1"/>
  <c r="J1870" i="3" s="1"/>
  <c r="H1871" i="3"/>
  <c r="H1872" i="3"/>
  <c r="H1873" i="3"/>
  <c r="H1874" i="3"/>
  <c r="I1874" i="3" s="1"/>
  <c r="J1874" i="3" s="1"/>
  <c r="H1875" i="3"/>
  <c r="H1876" i="3"/>
  <c r="H1877" i="3"/>
  <c r="H1878" i="3"/>
  <c r="I1878" i="3" s="1"/>
  <c r="J1878" i="3" s="1"/>
  <c r="H1879" i="3"/>
  <c r="H1880" i="3"/>
  <c r="H1881" i="3"/>
  <c r="H1882" i="3"/>
  <c r="I1882" i="3" s="1"/>
  <c r="J1882" i="3" s="1"/>
  <c r="H1883" i="3"/>
  <c r="H1884" i="3"/>
  <c r="H1885" i="3"/>
  <c r="H1886" i="3"/>
  <c r="I1886" i="3" s="1"/>
  <c r="J1886" i="3" s="1"/>
  <c r="H1887" i="3"/>
  <c r="H1888" i="3"/>
  <c r="H1889" i="3"/>
  <c r="H1890" i="3"/>
  <c r="I1890" i="3" s="1"/>
  <c r="J1890" i="3" s="1"/>
  <c r="H1891" i="3"/>
  <c r="H1892" i="3"/>
  <c r="H1893" i="3"/>
  <c r="H1894" i="3"/>
  <c r="I1894" i="3" s="1"/>
  <c r="J1894" i="3" s="1"/>
  <c r="H1895" i="3"/>
  <c r="H1896" i="3"/>
  <c r="H1897" i="3"/>
  <c r="H1898" i="3"/>
  <c r="I1898" i="3" s="1"/>
  <c r="J1898" i="3" s="1"/>
  <c r="H1899" i="3"/>
  <c r="H1900" i="3"/>
  <c r="H1901" i="3"/>
  <c r="H1902" i="3"/>
  <c r="I1902" i="3" s="1"/>
  <c r="J1902" i="3" s="1"/>
  <c r="H1903" i="3"/>
  <c r="I3" i="3"/>
  <c r="I4" i="3"/>
  <c r="I7" i="3"/>
  <c r="I8" i="3"/>
  <c r="I11" i="3"/>
  <c r="I12" i="3"/>
  <c r="I15" i="3"/>
  <c r="I16" i="3"/>
  <c r="I19" i="3"/>
  <c r="I20" i="3"/>
  <c r="I23" i="3"/>
  <c r="I24" i="3"/>
  <c r="I27" i="3"/>
  <c r="I28" i="3"/>
  <c r="I31" i="3"/>
  <c r="I32" i="3"/>
  <c r="I35" i="3"/>
  <c r="I36" i="3"/>
  <c r="I39" i="3"/>
  <c r="I40" i="3"/>
  <c r="I43" i="3"/>
  <c r="I44" i="3"/>
  <c r="I47" i="3"/>
  <c r="J47" i="3" s="1"/>
  <c r="I48" i="3"/>
  <c r="I51" i="3"/>
  <c r="I52" i="3"/>
  <c r="J52" i="3" s="1"/>
  <c r="I55" i="3"/>
  <c r="I56" i="3"/>
  <c r="I59" i="3"/>
  <c r="I60" i="3"/>
  <c r="I63" i="3"/>
  <c r="I64" i="3"/>
  <c r="I67" i="3"/>
  <c r="I68" i="3"/>
  <c r="I71" i="3"/>
  <c r="I72" i="3"/>
  <c r="I75" i="3"/>
  <c r="I76" i="3"/>
  <c r="I79" i="3"/>
  <c r="I80" i="3"/>
  <c r="I83" i="3"/>
  <c r="I84" i="3"/>
  <c r="I87" i="3"/>
  <c r="I88" i="3"/>
  <c r="I91" i="3"/>
  <c r="I92" i="3"/>
  <c r="I95" i="3"/>
  <c r="I96" i="3"/>
  <c r="I99" i="3"/>
  <c r="I100" i="3"/>
  <c r="I103" i="3"/>
  <c r="I104" i="3"/>
  <c r="I107" i="3"/>
  <c r="I108" i="3"/>
  <c r="I111" i="3"/>
  <c r="J111" i="3" s="1"/>
  <c r="I112" i="3"/>
  <c r="I115" i="3"/>
  <c r="I116" i="3"/>
  <c r="J116" i="3" s="1"/>
  <c r="I119" i="3"/>
  <c r="I120" i="3"/>
  <c r="I123" i="3"/>
  <c r="I124" i="3"/>
  <c r="I127" i="3"/>
  <c r="I128" i="3"/>
  <c r="I131" i="3"/>
  <c r="I132" i="3"/>
  <c r="I135" i="3"/>
  <c r="I136" i="3"/>
  <c r="I139" i="3"/>
  <c r="I140" i="3"/>
  <c r="I143" i="3"/>
  <c r="I144" i="3"/>
  <c r="I147" i="3"/>
  <c r="I148" i="3"/>
  <c r="I151" i="3"/>
  <c r="I152" i="3"/>
  <c r="J152" i="3" s="1"/>
  <c r="I155" i="3"/>
  <c r="I156" i="3"/>
  <c r="I159" i="3"/>
  <c r="J159" i="3" s="1"/>
  <c r="I160" i="3"/>
  <c r="I163" i="3"/>
  <c r="J163" i="3" s="1"/>
  <c r="I164" i="3"/>
  <c r="I167" i="3"/>
  <c r="I168" i="3"/>
  <c r="J168" i="3" s="1"/>
  <c r="I171" i="3"/>
  <c r="I172" i="3"/>
  <c r="I175" i="3"/>
  <c r="J175" i="3" s="1"/>
  <c r="I176" i="3"/>
  <c r="I179" i="3"/>
  <c r="J179" i="3" s="1"/>
  <c r="I180" i="3"/>
  <c r="I183" i="3"/>
  <c r="I184" i="3"/>
  <c r="J184" i="3" s="1"/>
  <c r="I187" i="3"/>
  <c r="I188" i="3"/>
  <c r="I191" i="3"/>
  <c r="J191" i="3" s="1"/>
  <c r="I192" i="3"/>
  <c r="I195" i="3"/>
  <c r="J195" i="3" s="1"/>
  <c r="I196" i="3"/>
  <c r="I199" i="3"/>
  <c r="I200" i="3"/>
  <c r="J200" i="3" s="1"/>
  <c r="I203" i="3"/>
  <c r="I204" i="3"/>
  <c r="I207" i="3"/>
  <c r="J207" i="3" s="1"/>
  <c r="I208" i="3"/>
  <c r="I211" i="3"/>
  <c r="J211" i="3" s="1"/>
  <c r="I212" i="3"/>
  <c r="I215" i="3"/>
  <c r="I216" i="3"/>
  <c r="J216" i="3" s="1"/>
  <c r="I219" i="3"/>
  <c r="I220" i="3"/>
  <c r="I223" i="3"/>
  <c r="J223" i="3" s="1"/>
  <c r="I224" i="3"/>
  <c r="I227" i="3"/>
  <c r="J227" i="3" s="1"/>
  <c r="I228" i="3"/>
  <c r="I231" i="3"/>
  <c r="I232" i="3"/>
  <c r="J232" i="3" s="1"/>
  <c r="I235" i="3"/>
  <c r="I236" i="3"/>
  <c r="I239" i="3"/>
  <c r="J239" i="3" s="1"/>
  <c r="I240" i="3"/>
  <c r="I243" i="3"/>
  <c r="J243" i="3" s="1"/>
  <c r="I244" i="3"/>
  <c r="I247" i="3"/>
  <c r="I248" i="3"/>
  <c r="J248" i="3" s="1"/>
  <c r="I251" i="3"/>
  <c r="I252" i="3"/>
  <c r="I255" i="3"/>
  <c r="I256" i="3"/>
  <c r="I259" i="3"/>
  <c r="J259" i="3" s="1"/>
  <c r="I260" i="3"/>
  <c r="J260" i="3" s="1"/>
  <c r="I263" i="3"/>
  <c r="I264" i="3"/>
  <c r="J264" i="3" s="1"/>
  <c r="I267" i="3"/>
  <c r="I268" i="3"/>
  <c r="I271" i="3"/>
  <c r="I272" i="3"/>
  <c r="I275" i="3"/>
  <c r="J275" i="3" s="1"/>
  <c r="I276" i="3"/>
  <c r="J276" i="3" s="1"/>
  <c r="I279" i="3"/>
  <c r="I280" i="3"/>
  <c r="J280" i="3" s="1"/>
  <c r="I283" i="3"/>
  <c r="I284" i="3"/>
  <c r="I287" i="3"/>
  <c r="I288" i="3"/>
  <c r="I291" i="3"/>
  <c r="J291" i="3" s="1"/>
  <c r="I292" i="3"/>
  <c r="I295" i="3"/>
  <c r="I296" i="3"/>
  <c r="J296" i="3" s="1"/>
  <c r="I299" i="3"/>
  <c r="I300" i="3"/>
  <c r="I303" i="3"/>
  <c r="J303" i="3" s="1"/>
  <c r="I304" i="3"/>
  <c r="I307" i="3"/>
  <c r="J307" i="3" s="1"/>
  <c r="I308" i="3"/>
  <c r="I311" i="3"/>
  <c r="I312" i="3"/>
  <c r="J312" i="3" s="1"/>
  <c r="I315" i="3"/>
  <c r="I316" i="3"/>
  <c r="I319" i="3"/>
  <c r="I320" i="3"/>
  <c r="I323" i="3"/>
  <c r="J323" i="3" s="1"/>
  <c r="I324" i="3"/>
  <c r="J324" i="3" s="1"/>
  <c r="I327" i="3"/>
  <c r="I328" i="3"/>
  <c r="J328" i="3" s="1"/>
  <c r="I331" i="3"/>
  <c r="I332" i="3"/>
  <c r="I335" i="3"/>
  <c r="I336" i="3"/>
  <c r="I339" i="3"/>
  <c r="J339" i="3" s="1"/>
  <c r="I340" i="3"/>
  <c r="J340" i="3" s="1"/>
  <c r="I343" i="3"/>
  <c r="I344" i="3"/>
  <c r="J344" i="3" s="1"/>
  <c r="I347" i="3"/>
  <c r="I348" i="3"/>
  <c r="I351" i="3"/>
  <c r="J351" i="3" s="1"/>
  <c r="I352" i="3"/>
  <c r="I355" i="3"/>
  <c r="I356" i="3"/>
  <c r="J356" i="3" s="1"/>
  <c r="I359" i="3"/>
  <c r="I360" i="3"/>
  <c r="J360" i="3" s="1"/>
  <c r="I363" i="3"/>
  <c r="I364" i="3"/>
  <c r="I367" i="3"/>
  <c r="I368" i="3"/>
  <c r="I371" i="3"/>
  <c r="I372" i="3"/>
  <c r="I375" i="3"/>
  <c r="I376" i="3"/>
  <c r="J376" i="3" s="1"/>
  <c r="I379" i="3"/>
  <c r="I380" i="3"/>
  <c r="I383" i="3"/>
  <c r="J383" i="3" s="1"/>
  <c r="I384" i="3"/>
  <c r="I387" i="3"/>
  <c r="I388" i="3"/>
  <c r="J388" i="3" s="1"/>
  <c r="I391" i="3"/>
  <c r="I392" i="3"/>
  <c r="J392" i="3" s="1"/>
  <c r="I395" i="3"/>
  <c r="I396" i="3"/>
  <c r="I399" i="3"/>
  <c r="I400" i="3"/>
  <c r="I403" i="3"/>
  <c r="I404" i="3"/>
  <c r="I407" i="3"/>
  <c r="I408" i="3"/>
  <c r="J408" i="3" s="1"/>
  <c r="I411" i="3"/>
  <c r="I412" i="3"/>
  <c r="I415" i="3"/>
  <c r="J415" i="3" s="1"/>
  <c r="I416" i="3"/>
  <c r="I419" i="3"/>
  <c r="I420" i="3"/>
  <c r="J420" i="3" s="1"/>
  <c r="I423" i="3"/>
  <c r="I424" i="3"/>
  <c r="J424" i="3" s="1"/>
  <c r="I427" i="3"/>
  <c r="I428" i="3"/>
  <c r="I431" i="3"/>
  <c r="J431" i="3" s="1"/>
  <c r="I432" i="3"/>
  <c r="I435" i="3"/>
  <c r="I436" i="3"/>
  <c r="I439" i="3"/>
  <c r="I440" i="3"/>
  <c r="J440" i="3" s="1"/>
  <c r="I443" i="3"/>
  <c r="I444" i="3"/>
  <c r="I447" i="3"/>
  <c r="I448" i="3"/>
  <c r="I451" i="3"/>
  <c r="I452" i="3"/>
  <c r="I455" i="3"/>
  <c r="I456" i="3"/>
  <c r="J456" i="3" s="1"/>
  <c r="I459" i="3"/>
  <c r="I460" i="3"/>
  <c r="I463" i="3"/>
  <c r="I464" i="3"/>
  <c r="I467" i="3"/>
  <c r="I468" i="3"/>
  <c r="J468" i="3" s="1"/>
  <c r="I471" i="3"/>
  <c r="I472" i="3"/>
  <c r="J472" i="3" s="1"/>
  <c r="I475" i="3"/>
  <c r="I476" i="3"/>
  <c r="I479" i="3"/>
  <c r="I480" i="3"/>
  <c r="I483" i="3"/>
  <c r="I484" i="3"/>
  <c r="I487" i="3"/>
  <c r="I488" i="3"/>
  <c r="J488" i="3" s="1"/>
  <c r="I491" i="3"/>
  <c r="I492" i="3"/>
  <c r="I495" i="3"/>
  <c r="J495" i="3" s="1"/>
  <c r="I496" i="3"/>
  <c r="I499" i="3"/>
  <c r="I500" i="3"/>
  <c r="I503" i="3"/>
  <c r="I504" i="3"/>
  <c r="J504" i="3" s="1"/>
  <c r="I507" i="3"/>
  <c r="I508" i="3"/>
  <c r="I511" i="3"/>
  <c r="J511" i="3" s="1"/>
  <c r="I512" i="3"/>
  <c r="I515" i="3"/>
  <c r="I516" i="3"/>
  <c r="J516" i="3" s="1"/>
  <c r="I519" i="3"/>
  <c r="I520" i="3"/>
  <c r="J520" i="3" s="1"/>
  <c r="I523" i="3"/>
  <c r="I524" i="3"/>
  <c r="I527" i="3"/>
  <c r="I528" i="3"/>
  <c r="I531" i="3"/>
  <c r="I532" i="3"/>
  <c r="I535" i="3"/>
  <c r="I536" i="3"/>
  <c r="J536" i="3" s="1"/>
  <c r="I539" i="3"/>
  <c r="I540" i="3"/>
  <c r="I543" i="3"/>
  <c r="I544" i="3"/>
  <c r="I547" i="3"/>
  <c r="I548" i="3"/>
  <c r="I551" i="3"/>
  <c r="I552" i="3"/>
  <c r="J552" i="3" s="1"/>
  <c r="I555" i="3"/>
  <c r="I556" i="3"/>
  <c r="I559" i="3"/>
  <c r="J559" i="3" s="1"/>
  <c r="I560" i="3"/>
  <c r="I563" i="3"/>
  <c r="I564" i="3"/>
  <c r="I567" i="3"/>
  <c r="I568" i="3"/>
  <c r="J568" i="3" s="1"/>
  <c r="I571" i="3"/>
  <c r="I572" i="3"/>
  <c r="I575" i="3"/>
  <c r="J575" i="3" s="1"/>
  <c r="I576" i="3"/>
  <c r="I579" i="3"/>
  <c r="I580" i="3"/>
  <c r="J580" i="3" s="1"/>
  <c r="I583" i="3"/>
  <c r="I584" i="3"/>
  <c r="J584" i="3" s="1"/>
  <c r="I587" i="3"/>
  <c r="I588" i="3"/>
  <c r="I591" i="3"/>
  <c r="I592" i="3"/>
  <c r="I595" i="3"/>
  <c r="I596" i="3"/>
  <c r="I599" i="3"/>
  <c r="I600" i="3"/>
  <c r="J600" i="3" s="1"/>
  <c r="I603" i="3"/>
  <c r="I604" i="3"/>
  <c r="I607" i="3"/>
  <c r="I608" i="3"/>
  <c r="I611" i="3"/>
  <c r="I612" i="3"/>
  <c r="I615" i="3"/>
  <c r="I616" i="3"/>
  <c r="J616" i="3" s="1"/>
  <c r="I619" i="3"/>
  <c r="I620" i="3"/>
  <c r="I623" i="3"/>
  <c r="J623" i="3" s="1"/>
  <c r="I624" i="3"/>
  <c r="I627" i="3"/>
  <c r="I628" i="3"/>
  <c r="I631" i="3"/>
  <c r="I632" i="3"/>
  <c r="J632" i="3" s="1"/>
  <c r="I635" i="3"/>
  <c r="I636" i="3"/>
  <c r="I639" i="3"/>
  <c r="J639" i="3" s="1"/>
  <c r="I640" i="3"/>
  <c r="I643" i="3"/>
  <c r="I644" i="3"/>
  <c r="J644" i="3" s="1"/>
  <c r="I647" i="3"/>
  <c r="I648" i="3"/>
  <c r="J648" i="3" s="1"/>
  <c r="I651" i="3"/>
  <c r="I652" i="3"/>
  <c r="I655" i="3"/>
  <c r="I656" i="3"/>
  <c r="I659" i="3"/>
  <c r="I660" i="3"/>
  <c r="I663" i="3"/>
  <c r="I664" i="3"/>
  <c r="J664" i="3" s="1"/>
  <c r="I667" i="3"/>
  <c r="I668" i="3"/>
  <c r="I671" i="3"/>
  <c r="I672" i="3"/>
  <c r="I675" i="3"/>
  <c r="I676" i="3"/>
  <c r="I679" i="3"/>
  <c r="I680" i="3"/>
  <c r="J680" i="3" s="1"/>
  <c r="I683" i="3"/>
  <c r="I684" i="3"/>
  <c r="I685" i="3"/>
  <c r="J685" i="3" s="1"/>
  <c r="I687" i="3"/>
  <c r="I688" i="3"/>
  <c r="I689" i="3"/>
  <c r="J689" i="3" s="1"/>
  <c r="I691" i="3"/>
  <c r="I692" i="3"/>
  <c r="I693" i="3"/>
  <c r="J693" i="3" s="1"/>
  <c r="I695" i="3"/>
  <c r="I696" i="3"/>
  <c r="I697" i="3"/>
  <c r="J697" i="3" s="1"/>
  <c r="I699" i="3"/>
  <c r="I700" i="3"/>
  <c r="I701" i="3"/>
  <c r="J701" i="3" s="1"/>
  <c r="I703" i="3"/>
  <c r="I704" i="3"/>
  <c r="I705" i="3"/>
  <c r="J705" i="3" s="1"/>
  <c r="I707" i="3"/>
  <c r="I708" i="3"/>
  <c r="I709" i="3"/>
  <c r="J709" i="3" s="1"/>
  <c r="I711" i="3"/>
  <c r="I712" i="3"/>
  <c r="I713" i="3"/>
  <c r="J713" i="3" s="1"/>
  <c r="I715" i="3"/>
  <c r="I716" i="3"/>
  <c r="I717" i="3"/>
  <c r="J717" i="3" s="1"/>
  <c r="I719" i="3"/>
  <c r="I720" i="3"/>
  <c r="I721" i="3"/>
  <c r="J721" i="3" s="1"/>
  <c r="I723" i="3"/>
  <c r="I724" i="3"/>
  <c r="I725" i="3"/>
  <c r="J725" i="3" s="1"/>
  <c r="I727" i="3"/>
  <c r="I728" i="3"/>
  <c r="I729" i="3"/>
  <c r="J729" i="3" s="1"/>
  <c r="I731" i="3"/>
  <c r="I732" i="3"/>
  <c r="I733" i="3"/>
  <c r="J733" i="3" s="1"/>
  <c r="I735" i="3"/>
  <c r="I736" i="3"/>
  <c r="I737" i="3"/>
  <c r="J737" i="3" s="1"/>
  <c r="I739" i="3"/>
  <c r="I740" i="3"/>
  <c r="I741" i="3"/>
  <c r="J741" i="3" s="1"/>
  <c r="I743" i="3"/>
  <c r="I744" i="3"/>
  <c r="I745" i="3"/>
  <c r="J745" i="3" s="1"/>
  <c r="I747" i="3"/>
  <c r="I748" i="3"/>
  <c r="I749" i="3"/>
  <c r="J749" i="3" s="1"/>
  <c r="I751" i="3"/>
  <c r="I752" i="3"/>
  <c r="I753" i="3"/>
  <c r="J753" i="3" s="1"/>
  <c r="I755" i="3"/>
  <c r="I756" i="3"/>
  <c r="I757" i="3"/>
  <c r="J757" i="3" s="1"/>
  <c r="I759" i="3"/>
  <c r="I760" i="3"/>
  <c r="I761" i="3"/>
  <c r="J761" i="3" s="1"/>
  <c r="I763" i="3"/>
  <c r="I764" i="3"/>
  <c r="I765" i="3"/>
  <c r="J765" i="3" s="1"/>
  <c r="I767" i="3"/>
  <c r="I768" i="3"/>
  <c r="I769" i="3"/>
  <c r="J769" i="3" s="1"/>
  <c r="I771" i="3"/>
  <c r="I772" i="3"/>
  <c r="I773" i="3"/>
  <c r="J773" i="3" s="1"/>
  <c r="I775" i="3"/>
  <c r="I776" i="3"/>
  <c r="I777" i="3"/>
  <c r="J777" i="3" s="1"/>
  <c r="I779" i="3"/>
  <c r="I780" i="3"/>
  <c r="I781" i="3"/>
  <c r="J781" i="3" s="1"/>
  <c r="I783" i="3"/>
  <c r="I784" i="3"/>
  <c r="I785" i="3"/>
  <c r="J785" i="3" s="1"/>
  <c r="I787" i="3"/>
  <c r="I788" i="3"/>
  <c r="I789" i="3"/>
  <c r="J789" i="3" s="1"/>
  <c r="I791" i="3"/>
  <c r="I792" i="3"/>
  <c r="I793" i="3"/>
  <c r="J793" i="3" s="1"/>
  <c r="I795" i="3"/>
  <c r="I796" i="3"/>
  <c r="I797" i="3"/>
  <c r="J797" i="3" s="1"/>
  <c r="I799" i="3"/>
  <c r="I800" i="3"/>
  <c r="I801" i="3"/>
  <c r="J801" i="3" s="1"/>
  <c r="I803" i="3"/>
  <c r="I804" i="3"/>
  <c r="I805" i="3"/>
  <c r="J805" i="3" s="1"/>
  <c r="I807" i="3"/>
  <c r="I808" i="3"/>
  <c r="I809" i="3"/>
  <c r="J809" i="3" s="1"/>
  <c r="I811" i="3"/>
  <c r="I812" i="3"/>
  <c r="I813" i="3"/>
  <c r="J813" i="3" s="1"/>
  <c r="I815" i="3"/>
  <c r="I816" i="3"/>
  <c r="I817" i="3"/>
  <c r="J817" i="3" s="1"/>
  <c r="I819" i="3"/>
  <c r="I820" i="3"/>
  <c r="I821" i="3"/>
  <c r="J821" i="3" s="1"/>
  <c r="I823" i="3"/>
  <c r="I824" i="3"/>
  <c r="I825" i="3"/>
  <c r="J825" i="3" s="1"/>
  <c r="I827" i="3"/>
  <c r="I828" i="3"/>
  <c r="I829" i="3"/>
  <c r="J829" i="3" s="1"/>
  <c r="I831" i="3"/>
  <c r="I832" i="3"/>
  <c r="I833" i="3"/>
  <c r="J833" i="3" s="1"/>
  <c r="I835" i="3"/>
  <c r="I836" i="3"/>
  <c r="I837" i="3"/>
  <c r="J837" i="3" s="1"/>
  <c r="I839" i="3"/>
  <c r="I840" i="3"/>
  <c r="I841" i="3"/>
  <c r="J841" i="3" s="1"/>
  <c r="I843" i="3"/>
  <c r="I844" i="3"/>
  <c r="I845" i="3"/>
  <c r="J845" i="3" s="1"/>
  <c r="I847" i="3"/>
  <c r="I848" i="3"/>
  <c r="I849" i="3"/>
  <c r="J849" i="3" s="1"/>
  <c r="I851" i="3"/>
  <c r="I852" i="3"/>
  <c r="I853" i="3"/>
  <c r="J853" i="3" s="1"/>
  <c r="I855" i="3"/>
  <c r="I856" i="3"/>
  <c r="I857" i="3"/>
  <c r="J857" i="3" s="1"/>
  <c r="I859" i="3"/>
  <c r="I860" i="3"/>
  <c r="I861" i="3"/>
  <c r="J861" i="3" s="1"/>
  <c r="I863" i="3"/>
  <c r="I864" i="3"/>
  <c r="I865" i="3"/>
  <c r="J865" i="3" s="1"/>
  <c r="I867" i="3"/>
  <c r="I868" i="3"/>
  <c r="I869" i="3"/>
  <c r="J869" i="3" s="1"/>
  <c r="I871" i="3"/>
  <c r="I872" i="3"/>
  <c r="I873" i="3"/>
  <c r="J873" i="3" s="1"/>
  <c r="I875" i="3"/>
  <c r="I876" i="3"/>
  <c r="I877" i="3"/>
  <c r="J877" i="3" s="1"/>
  <c r="I879" i="3"/>
  <c r="I880" i="3"/>
  <c r="I881" i="3"/>
  <c r="J881" i="3" s="1"/>
  <c r="I883" i="3"/>
  <c r="I884" i="3"/>
  <c r="I885" i="3"/>
  <c r="J885" i="3" s="1"/>
  <c r="I887" i="3"/>
  <c r="I888" i="3"/>
  <c r="I889" i="3"/>
  <c r="J889" i="3" s="1"/>
  <c r="I891" i="3"/>
  <c r="I892" i="3"/>
  <c r="I893" i="3"/>
  <c r="J893" i="3" s="1"/>
  <c r="I895" i="3"/>
  <c r="I896" i="3"/>
  <c r="I897" i="3"/>
  <c r="J897" i="3" s="1"/>
  <c r="I899" i="3"/>
  <c r="I900" i="3"/>
  <c r="I901" i="3"/>
  <c r="J901" i="3" s="1"/>
  <c r="I903" i="3"/>
  <c r="I904" i="3"/>
  <c r="I905" i="3"/>
  <c r="J905" i="3" s="1"/>
  <c r="I907" i="3"/>
  <c r="I908" i="3"/>
  <c r="I909" i="3"/>
  <c r="J909" i="3" s="1"/>
  <c r="I911" i="3"/>
  <c r="I912" i="3"/>
  <c r="I913" i="3"/>
  <c r="J913" i="3" s="1"/>
  <c r="I915" i="3"/>
  <c r="I916" i="3"/>
  <c r="I917" i="3"/>
  <c r="J917" i="3" s="1"/>
  <c r="I919" i="3"/>
  <c r="I920" i="3"/>
  <c r="I921" i="3"/>
  <c r="J921" i="3" s="1"/>
  <c r="I923" i="3"/>
  <c r="I924" i="3"/>
  <c r="I925" i="3"/>
  <c r="J925" i="3" s="1"/>
  <c r="I927" i="3"/>
  <c r="I928" i="3"/>
  <c r="I929" i="3"/>
  <c r="J929" i="3" s="1"/>
  <c r="I931" i="3"/>
  <c r="I932" i="3"/>
  <c r="I933" i="3"/>
  <c r="J933" i="3" s="1"/>
  <c r="I935" i="3"/>
  <c r="I936" i="3"/>
  <c r="I937" i="3"/>
  <c r="J937" i="3" s="1"/>
  <c r="I939" i="3"/>
  <c r="I940" i="3"/>
  <c r="I941" i="3"/>
  <c r="J941" i="3" s="1"/>
  <c r="I943" i="3"/>
  <c r="I944" i="3"/>
  <c r="I945" i="3"/>
  <c r="J945" i="3" s="1"/>
  <c r="I947" i="3"/>
  <c r="I948" i="3"/>
  <c r="I949" i="3"/>
  <c r="J949" i="3" s="1"/>
  <c r="I951" i="3"/>
  <c r="I952" i="3"/>
  <c r="I953" i="3"/>
  <c r="J953" i="3" s="1"/>
  <c r="I955" i="3"/>
  <c r="I956" i="3"/>
  <c r="I957" i="3"/>
  <c r="J957" i="3" s="1"/>
  <c r="I959" i="3"/>
  <c r="I960" i="3"/>
  <c r="I961" i="3"/>
  <c r="J961" i="3" s="1"/>
  <c r="I963" i="3"/>
  <c r="I964" i="3"/>
  <c r="I965" i="3"/>
  <c r="J965" i="3" s="1"/>
  <c r="I967" i="3"/>
  <c r="I968" i="3"/>
  <c r="I969" i="3"/>
  <c r="J969" i="3" s="1"/>
  <c r="I971" i="3"/>
  <c r="I972" i="3"/>
  <c r="I973" i="3"/>
  <c r="J973" i="3" s="1"/>
  <c r="I975" i="3"/>
  <c r="I976" i="3"/>
  <c r="I977" i="3"/>
  <c r="J977" i="3" s="1"/>
  <c r="I979" i="3"/>
  <c r="I980" i="3"/>
  <c r="I981" i="3"/>
  <c r="J981" i="3" s="1"/>
  <c r="I983" i="3"/>
  <c r="I984" i="3"/>
  <c r="I985" i="3"/>
  <c r="J985" i="3" s="1"/>
  <c r="I987" i="3"/>
  <c r="I988" i="3"/>
  <c r="I989" i="3"/>
  <c r="J989" i="3" s="1"/>
  <c r="I991" i="3"/>
  <c r="I992" i="3"/>
  <c r="I993" i="3"/>
  <c r="J993" i="3" s="1"/>
  <c r="I995" i="3"/>
  <c r="I996" i="3"/>
  <c r="I997" i="3"/>
  <c r="J997" i="3" s="1"/>
  <c r="I999" i="3"/>
  <c r="I1000" i="3"/>
  <c r="I1001" i="3"/>
  <c r="J1001" i="3" s="1"/>
  <c r="I1003" i="3"/>
  <c r="I1004" i="3"/>
  <c r="I1005" i="3"/>
  <c r="J1005" i="3" s="1"/>
  <c r="I1007" i="3"/>
  <c r="I1008" i="3"/>
  <c r="I1009" i="3"/>
  <c r="J1009" i="3" s="1"/>
  <c r="I1011" i="3"/>
  <c r="I1012" i="3"/>
  <c r="I1013" i="3"/>
  <c r="J1013" i="3" s="1"/>
  <c r="I1015" i="3"/>
  <c r="I1016" i="3"/>
  <c r="I1017" i="3"/>
  <c r="J1017" i="3" s="1"/>
  <c r="I1019" i="3"/>
  <c r="I1020" i="3"/>
  <c r="I1021" i="3"/>
  <c r="J1021" i="3" s="1"/>
  <c r="I1023" i="3"/>
  <c r="I1024" i="3"/>
  <c r="I1025" i="3"/>
  <c r="J1025" i="3" s="1"/>
  <c r="I1027" i="3"/>
  <c r="I1028" i="3"/>
  <c r="I1029" i="3"/>
  <c r="J1029" i="3" s="1"/>
  <c r="I1031" i="3"/>
  <c r="I1032" i="3"/>
  <c r="I1033" i="3"/>
  <c r="J1033" i="3" s="1"/>
  <c r="I1035" i="3"/>
  <c r="I1036" i="3"/>
  <c r="I1037" i="3"/>
  <c r="J1037" i="3" s="1"/>
  <c r="I1039" i="3"/>
  <c r="I1040" i="3"/>
  <c r="I1041" i="3"/>
  <c r="J1041" i="3" s="1"/>
  <c r="I1043" i="3"/>
  <c r="I1044" i="3"/>
  <c r="I1045" i="3"/>
  <c r="J1045" i="3" s="1"/>
  <c r="I1047" i="3"/>
  <c r="I1048" i="3"/>
  <c r="I1049" i="3"/>
  <c r="J1049" i="3" s="1"/>
  <c r="I1051" i="3"/>
  <c r="I1052" i="3"/>
  <c r="I1053" i="3"/>
  <c r="J1053" i="3" s="1"/>
  <c r="I1055" i="3"/>
  <c r="I1056" i="3"/>
  <c r="I1057" i="3"/>
  <c r="J1057" i="3" s="1"/>
  <c r="I1059" i="3"/>
  <c r="I1060" i="3"/>
  <c r="I1061" i="3"/>
  <c r="J1061" i="3" s="1"/>
  <c r="I1063" i="3"/>
  <c r="I1064" i="3"/>
  <c r="I1065" i="3"/>
  <c r="J1065" i="3" s="1"/>
  <c r="I1067" i="3"/>
  <c r="I1068" i="3"/>
  <c r="I1069" i="3"/>
  <c r="J1069" i="3" s="1"/>
  <c r="I1071" i="3"/>
  <c r="I1072" i="3"/>
  <c r="I1073" i="3"/>
  <c r="J1073" i="3" s="1"/>
  <c r="I1075" i="3"/>
  <c r="I1076" i="3"/>
  <c r="I1077" i="3"/>
  <c r="J1077" i="3" s="1"/>
  <c r="I1079" i="3"/>
  <c r="I1080" i="3"/>
  <c r="I1081" i="3"/>
  <c r="J1081" i="3" s="1"/>
  <c r="I1083" i="3"/>
  <c r="I1084" i="3"/>
  <c r="I1085" i="3"/>
  <c r="J1085" i="3" s="1"/>
  <c r="I1087" i="3"/>
  <c r="I1088" i="3"/>
  <c r="I1089" i="3"/>
  <c r="J1089" i="3" s="1"/>
  <c r="I1091" i="3"/>
  <c r="I1092" i="3"/>
  <c r="I1093" i="3"/>
  <c r="J1093" i="3" s="1"/>
  <c r="I1095" i="3"/>
  <c r="I1096" i="3"/>
  <c r="I1097" i="3"/>
  <c r="J1097" i="3" s="1"/>
  <c r="I1099" i="3"/>
  <c r="I1100" i="3"/>
  <c r="I1101" i="3"/>
  <c r="J1101" i="3" s="1"/>
  <c r="I1103" i="3"/>
  <c r="I1104" i="3"/>
  <c r="I1105" i="3"/>
  <c r="J1105" i="3" s="1"/>
  <c r="I1107" i="3"/>
  <c r="I1108" i="3"/>
  <c r="I1109" i="3"/>
  <c r="J1109" i="3" s="1"/>
  <c r="I1111" i="3"/>
  <c r="I1112" i="3"/>
  <c r="I1113" i="3"/>
  <c r="J1113" i="3" s="1"/>
  <c r="I1115" i="3"/>
  <c r="I1116" i="3"/>
  <c r="I1117" i="3"/>
  <c r="J1117" i="3" s="1"/>
  <c r="I1119" i="3"/>
  <c r="I1120" i="3"/>
  <c r="I1121" i="3"/>
  <c r="J1121" i="3" s="1"/>
  <c r="I1123" i="3"/>
  <c r="I1124" i="3"/>
  <c r="I1125" i="3"/>
  <c r="J1125" i="3" s="1"/>
  <c r="I1127" i="3"/>
  <c r="I1128" i="3"/>
  <c r="I1129" i="3"/>
  <c r="J1129" i="3" s="1"/>
  <c r="I1131" i="3"/>
  <c r="I1132" i="3"/>
  <c r="I1133" i="3"/>
  <c r="J1133" i="3" s="1"/>
  <c r="I1135" i="3"/>
  <c r="I1136" i="3"/>
  <c r="I1137" i="3"/>
  <c r="J1137" i="3" s="1"/>
  <c r="I1139" i="3"/>
  <c r="I1140" i="3"/>
  <c r="I1141" i="3"/>
  <c r="J1141" i="3" s="1"/>
  <c r="I1143" i="3"/>
  <c r="I1144" i="3"/>
  <c r="I1145" i="3"/>
  <c r="J1145" i="3" s="1"/>
  <c r="I1147" i="3"/>
  <c r="I1148" i="3"/>
  <c r="I1149" i="3"/>
  <c r="J1149" i="3" s="1"/>
  <c r="I1151" i="3"/>
  <c r="I1152" i="3"/>
  <c r="I1153" i="3"/>
  <c r="J1153" i="3" s="1"/>
  <c r="I1155" i="3"/>
  <c r="I1156" i="3"/>
  <c r="I1157" i="3"/>
  <c r="J1157" i="3" s="1"/>
  <c r="I1159" i="3"/>
  <c r="I1160" i="3"/>
  <c r="I1161" i="3"/>
  <c r="J1161" i="3" s="1"/>
  <c r="I1163" i="3"/>
  <c r="I1164" i="3"/>
  <c r="I1165" i="3"/>
  <c r="J1165" i="3" s="1"/>
  <c r="I1167" i="3"/>
  <c r="I1168" i="3"/>
  <c r="I1169" i="3"/>
  <c r="J1169" i="3" s="1"/>
  <c r="I1171" i="3"/>
  <c r="I1172" i="3"/>
  <c r="I1173" i="3"/>
  <c r="J1173" i="3" s="1"/>
  <c r="I1175" i="3"/>
  <c r="I1176" i="3"/>
  <c r="I1177" i="3"/>
  <c r="J1177" i="3" s="1"/>
  <c r="I1179" i="3"/>
  <c r="I1180" i="3"/>
  <c r="I1181" i="3"/>
  <c r="J1181" i="3" s="1"/>
  <c r="I1183" i="3"/>
  <c r="I1184" i="3"/>
  <c r="I1185" i="3"/>
  <c r="J1185" i="3" s="1"/>
  <c r="I1187" i="3"/>
  <c r="I1188" i="3"/>
  <c r="I1189" i="3"/>
  <c r="J1189" i="3" s="1"/>
  <c r="I1191" i="3"/>
  <c r="I1192" i="3"/>
  <c r="I1193" i="3"/>
  <c r="J1193" i="3" s="1"/>
  <c r="I1195" i="3"/>
  <c r="I1196" i="3"/>
  <c r="I1197" i="3"/>
  <c r="J1197" i="3" s="1"/>
  <c r="I1199" i="3"/>
  <c r="I1200" i="3"/>
  <c r="I1201" i="3"/>
  <c r="J1201" i="3" s="1"/>
  <c r="I1203" i="3"/>
  <c r="I1204" i="3"/>
  <c r="I1205" i="3"/>
  <c r="J1205" i="3" s="1"/>
  <c r="I1207" i="3"/>
  <c r="I1208" i="3"/>
  <c r="I1209" i="3"/>
  <c r="J1209" i="3" s="1"/>
  <c r="I1211" i="3"/>
  <c r="I1212" i="3"/>
  <c r="I1213" i="3"/>
  <c r="J1213" i="3" s="1"/>
  <c r="I1215" i="3"/>
  <c r="I1216" i="3"/>
  <c r="I1217" i="3"/>
  <c r="J1217" i="3" s="1"/>
  <c r="I1219" i="3"/>
  <c r="I1220" i="3"/>
  <c r="I1221" i="3"/>
  <c r="J1221" i="3" s="1"/>
  <c r="I1223" i="3"/>
  <c r="I1224" i="3"/>
  <c r="I1225" i="3"/>
  <c r="J1225" i="3" s="1"/>
  <c r="I1227" i="3"/>
  <c r="I1228" i="3"/>
  <c r="I1229" i="3"/>
  <c r="J1229" i="3" s="1"/>
  <c r="I1231" i="3"/>
  <c r="I1232" i="3"/>
  <c r="I1233" i="3"/>
  <c r="J1233" i="3" s="1"/>
  <c r="I1235" i="3"/>
  <c r="I1236" i="3"/>
  <c r="I1237" i="3"/>
  <c r="J1237" i="3" s="1"/>
  <c r="I1239" i="3"/>
  <c r="I1240" i="3"/>
  <c r="I1241" i="3"/>
  <c r="J1241" i="3" s="1"/>
  <c r="I1243" i="3"/>
  <c r="I1244" i="3"/>
  <c r="I1245" i="3"/>
  <c r="J1245" i="3" s="1"/>
  <c r="I1247" i="3"/>
  <c r="I1248" i="3"/>
  <c r="I1249" i="3"/>
  <c r="J1249" i="3" s="1"/>
  <c r="I1251" i="3"/>
  <c r="I1252" i="3"/>
  <c r="I1253" i="3"/>
  <c r="J1253" i="3" s="1"/>
  <c r="I1255" i="3"/>
  <c r="I1256" i="3"/>
  <c r="I1257" i="3"/>
  <c r="J1257" i="3" s="1"/>
  <c r="I1259" i="3"/>
  <c r="I1260" i="3"/>
  <c r="I1261" i="3"/>
  <c r="J1261" i="3" s="1"/>
  <c r="I1263" i="3"/>
  <c r="I1264" i="3"/>
  <c r="I1265" i="3"/>
  <c r="J1265" i="3" s="1"/>
  <c r="I1267" i="3"/>
  <c r="I1268" i="3"/>
  <c r="I1269" i="3"/>
  <c r="J1269" i="3" s="1"/>
  <c r="I1271" i="3"/>
  <c r="I1272" i="3"/>
  <c r="I1273" i="3"/>
  <c r="J1273" i="3" s="1"/>
  <c r="I1275" i="3"/>
  <c r="I1276" i="3"/>
  <c r="I1277" i="3"/>
  <c r="J1277" i="3" s="1"/>
  <c r="I1279" i="3"/>
  <c r="I1280" i="3"/>
  <c r="I1281" i="3"/>
  <c r="J1281" i="3" s="1"/>
  <c r="I1283" i="3"/>
  <c r="I1284" i="3"/>
  <c r="I1285" i="3"/>
  <c r="J1285" i="3" s="1"/>
  <c r="I1287" i="3"/>
  <c r="I1288" i="3"/>
  <c r="I1289" i="3"/>
  <c r="J1289" i="3" s="1"/>
  <c r="I1291" i="3"/>
  <c r="I1292" i="3"/>
  <c r="I1293" i="3"/>
  <c r="J1293" i="3" s="1"/>
  <c r="I1295" i="3"/>
  <c r="I1296" i="3"/>
  <c r="I1297" i="3"/>
  <c r="J1297" i="3" s="1"/>
  <c r="I1299" i="3"/>
  <c r="I1300" i="3"/>
  <c r="I1301" i="3"/>
  <c r="J1301" i="3" s="1"/>
  <c r="I1303" i="3"/>
  <c r="I1304" i="3"/>
  <c r="I1305" i="3"/>
  <c r="J1305" i="3" s="1"/>
  <c r="I1307" i="3"/>
  <c r="I1308" i="3"/>
  <c r="I1309" i="3"/>
  <c r="J1309" i="3" s="1"/>
  <c r="I1311" i="3"/>
  <c r="I1312" i="3"/>
  <c r="I1313" i="3"/>
  <c r="J1313" i="3" s="1"/>
  <c r="I1315" i="3"/>
  <c r="I1316" i="3"/>
  <c r="I1317" i="3"/>
  <c r="J1317" i="3" s="1"/>
  <c r="I1319" i="3"/>
  <c r="I1320" i="3"/>
  <c r="I1321" i="3"/>
  <c r="J1321" i="3" s="1"/>
  <c r="I1323" i="3"/>
  <c r="I1324" i="3"/>
  <c r="I1325" i="3"/>
  <c r="J1325" i="3" s="1"/>
  <c r="I1327" i="3"/>
  <c r="I1328" i="3"/>
  <c r="I1329" i="3"/>
  <c r="J1329" i="3" s="1"/>
  <c r="I1331" i="3"/>
  <c r="I1332" i="3"/>
  <c r="I1333" i="3"/>
  <c r="J1333" i="3" s="1"/>
  <c r="I1335" i="3"/>
  <c r="I1336" i="3"/>
  <c r="I1337" i="3"/>
  <c r="J1337" i="3" s="1"/>
  <c r="I1339" i="3"/>
  <c r="I1340" i="3"/>
  <c r="I1341" i="3"/>
  <c r="J1341" i="3" s="1"/>
  <c r="I1343" i="3"/>
  <c r="I1344" i="3"/>
  <c r="I1345" i="3"/>
  <c r="J1345" i="3" s="1"/>
  <c r="I1347" i="3"/>
  <c r="I1348" i="3"/>
  <c r="I1349" i="3"/>
  <c r="J1349" i="3" s="1"/>
  <c r="I1351" i="3"/>
  <c r="I1352" i="3"/>
  <c r="I1353" i="3"/>
  <c r="J1353" i="3" s="1"/>
  <c r="I1355" i="3"/>
  <c r="I1356" i="3"/>
  <c r="I1357" i="3"/>
  <c r="J1357" i="3" s="1"/>
  <c r="I1359" i="3"/>
  <c r="I1360" i="3"/>
  <c r="I1361" i="3"/>
  <c r="J1361" i="3" s="1"/>
  <c r="I1363" i="3"/>
  <c r="I1364" i="3"/>
  <c r="I1365" i="3"/>
  <c r="J1365" i="3" s="1"/>
  <c r="I1367" i="3"/>
  <c r="I1368" i="3"/>
  <c r="I1369" i="3"/>
  <c r="J1369" i="3" s="1"/>
  <c r="I1371" i="3"/>
  <c r="I1372" i="3"/>
  <c r="I1373" i="3"/>
  <c r="J1373" i="3" s="1"/>
  <c r="I1375" i="3"/>
  <c r="I1376" i="3"/>
  <c r="I1377" i="3"/>
  <c r="J1377" i="3" s="1"/>
  <c r="I1379" i="3"/>
  <c r="I1380" i="3"/>
  <c r="I1381" i="3"/>
  <c r="J1381" i="3" s="1"/>
  <c r="I1383" i="3"/>
  <c r="I1384" i="3"/>
  <c r="I1385" i="3"/>
  <c r="J1385" i="3" s="1"/>
  <c r="I1387" i="3"/>
  <c r="I1388" i="3"/>
  <c r="I1389" i="3"/>
  <c r="J1389" i="3" s="1"/>
  <c r="I1391" i="3"/>
  <c r="I1392" i="3"/>
  <c r="I1393" i="3"/>
  <c r="J1393" i="3" s="1"/>
  <c r="I1395" i="3"/>
  <c r="I1396" i="3"/>
  <c r="I1397" i="3"/>
  <c r="J1397" i="3" s="1"/>
  <c r="I1399" i="3"/>
  <c r="I1400" i="3"/>
  <c r="I1401" i="3"/>
  <c r="J1401" i="3" s="1"/>
  <c r="I1403" i="3"/>
  <c r="I1404" i="3"/>
  <c r="I1405" i="3"/>
  <c r="J1405" i="3" s="1"/>
  <c r="I1407" i="3"/>
  <c r="I1408" i="3"/>
  <c r="I1409" i="3"/>
  <c r="J1409" i="3" s="1"/>
  <c r="I1411" i="3"/>
  <c r="I1412" i="3"/>
  <c r="I1413" i="3"/>
  <c r="J1413" i="3" s="1"/>
  <c r="I1415" i="3"/>
  <c r="I1416" i="3"/>
  <c r="I1417" i="3"/>
  <c r="J1417" i="3" s="1"/>
  <c r="I1419" i="3"/>
  <c r="I1420" i="3"/>
  <c r="I1421" i="3"/>
  <c r="J1421" i="3" s="1"/>
  <c r="I1423" i="3"/>
  <c r="I1424" i="3"/>
  <c r="I1425" i="3"/>
  <c r="J1425" i="3" s="1"/>
  <c r="I1427" i="3"/>
  <c r="I1428" i="3"/>
  <c r="I1429" i="3"/>
  <c r="J1429" i="3" s="1"/>
  <c r="I1431" i="3"/>
  <c r="I1432" i="3"/>
  <c r="I1433" i="3"/>
  <c r="J1433" i="3" s="1"/>
  <c r="I1435" i="3"/>
  <c r="I1436" i="3"/>
  <c r="I1437" i="3"/>
  <c r="J1437" i="3" s="1"/>
  <c r="I1439" i="3"/>
  <c r="I1440" i="3"/>
  <c r="I1441" i="3"/>
  <c r="J1441" i="3" s="1"/>
  <c r="I1443" i="3"/>
  <c r="I1444" i="3"/>
  <c r="I1445" i="3"/>
  <c r="J1445" i="3" s="1"/>
  <c r="I1447" i="3"/>
  <c r="I1448" i="3"/>
  <c r="I1449" i="3"/>
  <c r="J1449" i="3" s="1"/>
  <c r="I1451" i="3"/>
  <c r="I1452" i="3"/>
  <c r="I1453" i="3"/>
  <c r="J1453" i="3" s="1"/>
  <c r="I1455" i="3"/>
  <c r="I1456" i="3"/>
  <c r="I1457" i="3"/>
  <c r="J1457" i="3" s="1"/>
  <c r="I1459" i="3"/>
  <c r="I1460" i="3"/>
  <c r="I1461" i="3"/>
  <c r="J1461" i="3" s="1"/>
  <c r="I1463" i="3"/>
  <c r="I1464" i="3"/>
  <c r="I1465" i="3"/>
  <c r="J1465" i="3" s="1"/>
  <c r="I1467" i="3"/>
  <c r="I1468" i="3"/>
  <c r="I1469" i="3"/>
  <c r="J1469" i="3" s="1"/>
  <c r="I1471" i="3"/>
  <c r="I1472" i="3"/>
  <c r="I1473" i="3"/>
  <c r="J1473" i="3" s="1"/>
  <c r="I1475" i="3"/>
  <c r="I1476" i="3"/>
  <c r="I1477" i="3"/>
  <c r="J1477" i="3" s="1"/>
  <c r="I1479" i="3"/>
  <c r="I1480" i="3"/>
  <c r="I1481" i="3"/>
  <c r="J1481" i="3" s="1"/>
  <c r="I1483" i="3"/>
  <c r="I1484" i="3"/>
  <c r="I1485" i="3"/>
  <c r="J1485" i="3" s="1"/>
  <c r="I1487" i="3"/>
  <c r="I1488" i="3"/>
  <c r="I1489" i="3"/>
  <c r="J1489" i="3" s="1"/>
  <c r="I1491" i="3"/>
  <c r="I1492" i="3"/>
  <c r="I1493" i="3"/>
  <c r="J1493" i="3" s="1"/>
  <c r="I1495" i="3"/>
  <c r="I1496" i="3"/>
  <c r="I1497" i="3"/>
  <c r="J1497" i="3" s="1"/>
  <c r="I1499" i="3"/>
  <c r="I1500" i="3"/>
  <c r="I1501" i="3"/>
  <c r="J1501" i="3" s="1"/>
  <c r="I1503" i="3"/>
  <c r="I1504" i="3"/>
  <c r="I1505" i="3"/>
  <c r="J1505" i="3" s="1"/>
  <c r="I1507" i="3"/>
  <c r="I1508" i="3"/>
  <c r="I1509" i="3"/>
  <c r="J1509" i="3" s="1"/>
  <c r="I1511" i="3"/>
  <c r="I1512" i="3"/>
  <c r="I1513" i="3"/>
  <c r="J1513" i="3" s="1"/>
  <c r="I1515" i="3"/>
  <c r="I1516" i="3"/>
  <c r="I1517" i="3"/>
  <c r="J1517" i="3" s="1"/>
  <c r="I1519" i="3"/>
  <c r="I1520" i="3"/>
  <c r="I1521" i="3"/>
  <c r="J1521" i="3" s="1"/>
  <c r="I1523" i="3"/>
  <c r="I1524" i="3"/>
  <c r="I1525" i="3"/>
  <c r="J1525" i="3" s="1"/>
  <c r="I1527" i="3"/>
  <c r="I1528" i="3"/>
  <c r="I1529" i="3"/>
  <c r="J1529" i="3" s="1"/>
  <c r="I1531" i="3"/>
  <c r="I1532" i="3"/>
  <c r="I1533" i="3"/>
  <c r="J1533" i="3" s="1"/>
  <c r="I1535" i="3"/>
  <c r="I1536" i="3"/>
  <c r="I1537" i="3"/>
  <c r="J1537" i="3" s="1"/>
  <c r="I1539" i="3"/>
  <c r="I1540" i="3"/>
  <c r="I1541" i="3"/>
  <c r="J1541" i="3" s="1"/>
  <c r="I1543" i="3"/>
  <c r="I1544" i="3"/>
  <c r="I1545" i="3"/>
  <c r="J1545" i="3" s="1"/>
  <c r="I1547" i="3"/>
  <c r="I1548" i="3"/>
  <c r="I1549" i="3"/>
  <c r="J1549" i="3" s="1"/>
  <c r="I1551" i="3"/>
  <c r="I1552" i="3"/>
  <c r="I1553" i="3"/>
  <c r="J1553" i="3" s="1"/>
  <c r="I1555" i="3"/>
  <c r="I1556" i="3"/>
  <c r="I1557" i="3"/>
  <c r="J1557" i="3" s="1"/>
  <c r="I1559" i="3"/>
  <c r="I1560" i="3"/>
  <c r="I1561" i="3"/>
  <c r="J1561" i="3" s="1"/>
  <c r="I1563" i="3"/>
  <c r="I1564" i="3"/>
  <c r="I1565" i="3"/>
  <c r="J1565" i="3" s="1"/>
  <c r="I1567" i="3"/>
  <c r="I1568" i="3"/>
  <c r="I1569" i="3"/>
  <c r="J1569" i="3" s="1"/>
  <c r="I1571" i="3"/>
  <c r="I1572" i="3"/>
  <c r="I1573" i="3"/>
  <c r="J1573" i="3" s="1"/>
  <c r="I1575" i="3"/>
  <c r="I1576" i="3"/>
  <c r="I1577" i="3"/>
  <c r="J1577" i="3" s="1"/>
  <c r="I1579" i="3"/>
  <c r="I1580" i="3"/>
  <c r="I1581" i="3"/>
  <c r="J1581" i="3" s="1"/>
  <c r="I1583" i="3"/>
  <c r="I1584" i="3"/>
  <c r="I1585" i="3"/>
  <c r="J1585" i="3" s="1"/>
  <c r="I1587" i="3"/>
  <c r="I1588" i="3"/>
  <c r="I1589" i="3"/>
  <c r="J1589" i="3" s="1"/>
  <c r="I1591" i="3"/>
  <c r="I1592" i="3"/>
  <c r="I1593" i="3"/>
  <c r="J1593" i="3" s="1"/>
  <c r="I1595" i="3"/>
  <c r="I1596" i="3"/>
  <c r="I1597" i="3"/>
  <c r="J1597" i="3" s="1"/>
  <c r="I1599" i="3"/>
  <c r="I1600" i="3"/>
  <c r="I1601" i="3"/>
  <c r="J1601" i="3" s="1"/>
  <c r="I1603" i="3"/>
  <c r="I1604" i="3"/>
  <c r="I1605" i="3"/>
  <c r="J1605" i="3" s="1"/>
  <c r="I1607" i="3"/>
  <c r="I1608" i="3"/>
  <c r="I1609" i="3"/>
  <c r="J1609" i="3" s="1"/>
  <c r="I1611" i="3"/>
  <c r="I1612" i="3"/>
  <c r="I1613" i="3"/>
  <c r="J1613" i="3" s="1"/>
  <c r="I1615" i="3"/>
  <c r="I1616" i="3"/>
  <c r="I1617" i="3"/>
  <c r="J1617" i="3" s="1"/>
  <c r="I1619" i="3"/>
  <c r="I1620" i="3"/>
  <c r="I1621" i="3"/>
  <c r="J1621" i="3" s="1"/>
  <c r="I1623" i="3"/>
  <c r="I1624" i="3"/>
  <c r="I1625" i="3"/>
  <c r="J1625" i="3" s="1"/>
  <c r="I1627" i="3"/>
  <c r="I1628" i="3"/>
  <c r="I1629" i="3"/>
  <c r="J1629" i="3" s="1"/>
  <c r="I1631" i="3"/>
  <c r="I1632" i="3"/>
  <c r="I1633" i="3"/>
  <c r="J1633" i="3" s="1"/>
  <c r="I1635" i="3"/>
  <c r="I1636" i="3"/>
  <c r="I1637" i="3"/>
  <c r="J1637" i="3" s="1"/>
  <c r="I1639" i="3"/>
  <c r="I1640" i="3"/>
  <c r="I1641" i="3"/>
  <c r="J1641" i="3" s="1"/>
  <c r="I1643" i="3"/>
  <c r="I1644" i="3"/>
  <c r="I1645" i="3"/>
  <c r="J1645" i="3" s="1"/>
  <c r="I1647" i="3"/>
  <c r="I1648" i="3"/>
  <c r="I1649" i="3"/>
  <c r="J1649" i="3" s="1"/>
  <c r="I1651" i="3"/>
  <c r="I1652" i="3"/>
  <c r="I1653" i="3"/>
  <c r="J1653" i="3" s="1"/>
  <c r="I1655" i="3"/>
  <c r="I1656" i="3"/>
  <c r="I1657" i="3"/>
  <c r="J1657" i="3" s="1"/>
  <c r="I1659" i="3"/>
  <c r="I1660" i="3"/>
  <c r="I1661" i="3"/>
  <c r="J1661" i="3" s="1"/>
  <c r="I1663" i="3"/>
  <c r="I1664" i="3"/>
  <c r="I1665" i="3"/>
  <c r="J1665" i="3" s="1"/>
  <c r="I1667" i="3"/>
  <c r="I1668" i="3"/>
  <c r="I1669" i="3"/>
  <c r="J1669" i="3" s="1"/>
  <c r="I1671" i="3"/>
  <c r="I1672" i="3"/>
  <c r="I1673" i="3"/>
  <c r="J1673" i="3" s="1"/>
  <c r="I1675" i="3"/>
  <c r="I1676" i="3"/>
  <c r="I1677" i="3"/>
  <c r="J1677" i="3" s="1"/>
  <c r="I1679" i="3"/>
  <c r="I1680" i="3"/>
  <c r="I1681" i="3"/>
  <c r="J1681" i="3" s="1"/>
  <c r="I1683" i="3"/>
  <c r="I1684" i="3"/>
  <c r="I1685" i="3"/>
  <c r="J1685" i="3" s="1"/>
  <c r="I1687" i="3"/>
  <c r="I1688" i="3"/>
  <c r="I1689" i="3"/>
  <c r="J1689" i="3" s="1"/>
  <c r="I1691" i="3"/>
  <c r="I1692" i="3"/>
  <c r="I1693" i="3"/>
  <c r="J1693" i="3" s="1"/>
  <c r="I1695" i="3"/>
  <c r="I1696" i="3"/>
  <c r="I1697" i="3"/>
  <c r="J1697" i="3" s="1"/>
  <c r="I1699" i="3"/>
  <c r="I1700" i="3"/>
  <c r="I1701" i="3"/>
  <c r="J1701" i="3" s="1"/>
  <c r="I1703" i="3"/>
  <c r="I1704" i="3"/>
  <c r="I1705" i="3"/>
  <c r="J1705" i="3" s="1"/>
  <c r="I1707" i="3"/>
  <c r="I1708" i="3"/>
  <c r="I1709" i="3"/>
  <c r="J1709" i="3" s="1"/>
  <c r="I1711" i="3"/>
  <c r="I1712" i="3"/>
  <c r="I1713" i="3"/>
  <c r="J1713" i="3" s="1"/>
  <c r="I1715" i="3"/>
  <c r="I1716" i="3"/>
  <c r="I1717" i="3"/>
  <c r="J1717" i="3" s="1"/>
  <c r="I1719" i="3"/>
  <c r="I1720" i="3"/>
  <c r="I1721" i="3"/>
  <c r="J1721" i="3" s="1"/>
  <c r="I1723" i="3"/>
  <c r="I1724" i="3"/>
  <c r="I1725" i="3"/>
  <c r="J1725" i="3" s="1"/>
  <c r="I1727" i="3"/>
  <c r="I1728" i="3"/>
  <c r="I1729" i="3"/>
  <c r="J1729" i="3" s="1"/>
  <c r="I1731" i="3"/>
  <c r="I1732" i="3"/>
  <c r="I1733" i="3"/>
  <c r="J1733" i="3" s="1"/>
  <c r="I1735" i="3"/>
  <c r="I1736" i="3"/>
  <c r="I1737" i="3"/>
  <c r="J1737" i="3" s="1"/>
  <c r="I1739" i="3"/>
  <c r="I1740" i="3"/>
  <c r="I1741" i="3"/>
  <c r="J1741" i="3" s="1"/>
  <c r="I1743" i="3"/>
  <c r="I1744" i="3"/>
  <c r="I1745" i="3"/>
  <c r="J1745" i="3" s="1"/>
  <c r="I1747" i="3"/>
  <c r="I1748" i="3"/>
  <c r="I1749" i="3"/>
  <c r="J1749" i="3" s="1"/>
  <c r="I1751" i="3"/>
  <c r="I1752" i="3"/>
  <c r="I1753" i="3"/>
  <c r="J1753" i="3" s="1"/>
  <c r="I1755" i="3"/>
  <c r="I1756" i="3"/>
  <c r="I1757" i="3"/>
  <c r="J1757" i="3" s="1"/>
  <c r="I1759" i="3"/>
  <c r="I1760" i="3"/>
  <c r="I1761" i="3"/>
  <c r="J1761" i="3" s="1"/>
  <c r="I1763" i="3"/>
  <c r="I1764" i="3"/>
  <c r="I1765" i="3"/>
  <c r="J1765" i="3" s="1"/>
  <c r="I1767" i="3"/>
  <c r="I1768" i="3"/>
  <c r="I1769" i="3"/>
  <c r="J1769" i="3" s="1"/>
  <c r="I1771" i="3"/>
  <c r="I1772" i="3"/>
  <c r="I1773" i="3"/>
  <c r="J1773" i="3" s="1"/>
  <c r="I1775" i="3"/>
  <c r="I1776" i="3"/>
  <c r="I1777" i="3"/>
  <c r="J1777" i="3" s="1"/>
  <c r="I1779" i="3"/>
  <c r="I1780" i="3"/>
  <c r="I1781" i="3"/>
  <c r="J1781" i="3" s="1"/>
  <c r="I1783" i="3"/>
  <c r="I1784" i="3"/>
  <c r="I1785" i="3"/>
  <c r="J1785" i="3" s="1"/>
  <c r="I1787" i="3"/>
  <c r="I1788" i="3"/>
  <c r="I1789" i="3"/>
  <c r="J1789" i="3" s="1"/>
  <c r="I1791" i="3"/>
  <c r="I1792" i="3"/>
  <c r="I1793" i="3"/>
  <c r="J1793" i="3" s="1"/>
  <c r="I1795" i="3"/>
  <c r="I1796" i="3"/>
  <c r="I1797" i="3"/>
  <c r="J1797" i="3" s="1"/>
  <c r="I1799" i="3"/>
  <c r="I1800" i="3"/>
  <c r="I1801" i="3"/>
  <c r="J1801" i="3" s="1"/>
  <c r="I1803" i="3"/>
  <c r="I1804" i="3"/>
  <c r="I1805" i="3"/>
  <c r="J1805" i="3" s="1"/>
  <c r="I1807" i="3"/>
  <c r="I1808" i="3"/>
  <c r="I1809" i="3"/>
  <c r="J1809" i="3" s="1"/>
  <c r="I1811" i="3"/>
  <c r="I1812" i="3"/>
  <c r="I1813" i="3"/>
  <c r="J1813" i="3" s="1"/>
  <c r="I1815" i="3"/>
  <c r="I1816" i="3"/>
  <c r="I1817" i="3"/>
  <c r="J1817" i="3" s="1"/>
  <c r="I1819" i="3"/>
  <c r="I1820" i="3"/>
  <c r="I1821" i="3"/>
  <c r="J1821" i="3" s="1"/>
  <c r="I1823" i="3"/>
  <c r="I1824" i="3"/>
  <c r="I1825" i="3"/>
  <c r="J1825" i="3" s="1"/>
  <c r="I1827" i="3"/>
  <c r="I1828" i="3"/>
  <c r="I1829" i="3"/>
  <c r="J1829" i="3" s="1"/>
  <c r="I1831" i="3"/>
  <c r="I1832" i="3"/>
  <c r="I1833" i="3"/>
  <c r="J1833" i="3" s="1"/>
  <c r="I1835" i="3"/>
  <c r="I1836" i="3"/>
  <c r="I1837" i="3"/>
  <c r="J1837" i="3" s="1"/>
  <c r="I1839" i="3"/>
  <c r="I1840" i="3"/>
  <c r="I1841" i="3"/>
  <c r="J1841" i="3" s="1"/>
  <c r="I1843" i="3"/>
  <c r="I1844" i="3"/>
  <c r="I1845" i="3"/>
  <c r="J1845" i="3" s="1"/>
  <c r="I1847" i="3"/>
  <c r="I1848" i="3"/>
  <c r="I1849" i="3"/>
  <c r="J1849" i="3" s="1"/>
  <c r="I1851" i="3"/>
  <c r="I1852" i="3"/>
  <c r="I1853" i="3"/>
  <c r="J1853" i="3" s="1"/>
  <c r="I1855" i="3"/>
  <c r="I1856" i="3"/>
  <c r="I1857" i="3"/>
  <c r="J1857" i="3" s="1"/>
  <c r="I1859" i="3"/>
  <c r="I1860" i="3"/>
  <c r="I1861" i="3"/>
  <c r="J1861" i="3" s="1"/>
  <c r="I1863" i="3"/>
  <c r="I1864" i="3"/>
  <c r="I1865" i="3"/>
  <c r="J1865" i="3" s="1"/>
  <c r="I1867" i="3"/>
  <c r="I1868" i="3"/>
  <c r="I1869" i="3"/>
  <c r="J1869" i="3" s="1"/>
  <c r="I1871" i="3"/>
  <c r="I1872" i="3"/>
  <c r="I1873" i="3"/>
  <c r="J1873" i="3" s="1"/>
  <c r="I1875" i="3"/>
  <c r="I1876" i="3"/>
  <c r="I1877" i="3"/>
  <c r="J1877" i="3" s="1"/>
  <c r="I1879" i="3"/>
  <c r="I1880" i="3"/>
  <c r="I1881" i="3"/>
  <c r="J1881" i="3" s="1"/>
  <c r="I1883" i="3"/>
  <c r="I1884" i="3"/>
  <c r="I1885" i="3"/>
  <c r="J1885" i="3" s="1"/>
  <c r="I1887" i="3"/>
  <c r="I1888" i="3"/>
  <c r="I1889" i="3"/>
  <c r="J1889" i="3" s="1"/>
  <c r="I1891" i="3"/>
  <c r="I1892" i="3"/>
  <c r="I1893" i="3"/>
  <c r="J1893" i="3" s="1"/>
  <c r="I1895" i="3"/>
  <c r="I1896" i="3"/>
  <c r="I1897" i="3"/>
  <c r="J1897" i="3" s="1"/>
  <c r="I1899" i="3"/>
  <c r="I1900" i="3"/>
  <c r="I1901" i="3"/>
  <c r="J1901" i="3" s="1"/>
  <c r="I1903" i="3"/>
  <c r="J3" i="3"/>
  <c r="J4" i="3"/>
  <c r="J7" i="3"/>
  <c r="J8" i="3"/>
  <c r="J11" i="3"/>
  <c r="J12" i="3"/>
  <c r="J15" i="3"/>
  <c r="J16" i="3"/>
  <c r="J19" i="3"/>
  <c r="J20" i="3"/>
  <c r="J23" i="3"/>
  <c r="J24" i="3"/>
  <c r="J27" i="3"/>
  <c r="J28" i="3"/>
  <c r="J31" i="3"/>
  <c r="J32" i="3"/>
  <c r="J35" i="3"/>
  <c r="J36" i="3"/>
  <c r="J39" i="3"/>
  <c r="J40" i="3"/>
  <c r="J43" i="3"/>
  <c r="J44" i="3"/>
  <c r="J48" i="3"/>
  <c r="J51" i="3"/>
  <c r="J55" i="3"/>
  <c r="J56" i="3"/>
  <c r="J59" i="3"/>
  <c r="J60" i="3"/>
  <c r="J62" i="3"/>
  <c r="J63" i="3"/>
  <c r="J64" i="3"/>
  <c r="J67" i="3"/>
  <c r="J68" i="3"/>
  <c r="J71" i="3"/>
  <c r="J72" i="3"/>
  <c r="J75" i="3"/>
  <c r="J76" i="3"/>
  <c r="J79" i="3"/>
  <c r="J80" i="3"/>
  <c r="J83" i="3"/>
  <c r="J84" i="3"/>
  <c r="J87" i="3"/>
  <c r="J88" i="3"/>
  <c r="J91" i="3"/>
  <c r="J92" i="3"/>
  <c r="J95" i="3"/>
  <c r="J96" i="3"/>
  <c r="J99" i="3"/>
  <c r="J100" i="3"/>
  <c r="J103" i="3"/>
  <c r="J104" i="3"/>
  <c r="J107" i="3"/>
  <c r="J108" i="3"/>
  <c r="J112" i="3"/>
  <c r="J115" i="3"/>
  <c r="J119" i="3"/>
  <c r="J120" i="3"/>
  <c r="J123" i="3"/>
  <c r="J124" i="3"/>
  <c r="J127" i="3"/>
  <c r="J128" i="3"/>
  <c r="J131" i="3"/>
  <c r="J132" i="3"/>
  <c r="J135" i="3"/>
  <c r="J136" i="3"/>
  <c r="J139" i="3"/>
  <c r="J140" i="3"/>
  <c r="J143" i="3"/>
  <c r="J144" i="3"/>
  <c r="J147" i="3"/>
  <c r="J148" i="3"/>
  <c r="J151" i="3"/>
  <c r="J155" i="3"/>
  <c r="J156" i="3"/>
  <c r="J160" i="3"/>
  <c r="J164" i="3"/>
  <c r="J167" i="3"/>
  <c r="J171" i="3"/>
  <c r="J172" i="3"/>
  <c r="J176" i="3"/>
  <c r="J180" i="3"/>
  <c r="J183" i="3"/>
  <c r="J187" i="3"/>
  <c r="J188" i="3"/>
  <c r="J192" i="3"/>
  <c r="J196" i="3"/>
  <c r="J198" i="3"/>
  <c r="J199" i="3"/>
  <c r="J203" i="3"/>
  <c r="J204" i="3"/>
  <c r="J206" i="3"/>
  <c r="J208" i="3"/>
  <c r="J212" i="3"/>
  <c r="J215" i="3"/>
  <c r="J219" i="3"/>
  <c r="J220" i="3"/>
  <c r="J224" i="3"/>
  <c r="J228" i="3"/>
  <c r="J230" i="3"/>
  <c r="J231" i="3"/>
  <c r="J235" i="3"/>
  <c r="J236" i="3"/>
  <c r="J238" i="3"/>
  <c r="J240" i="3"/>
  <c r="J244" i="3"/>
  <c r="J247" i="3"/>
  <c r="J251" i="3"/>
  <c r="J252" i="3"/>
  <c r="J255" i="3"/>
  <c r="J256" i="3"/>
  <c r="J262" i="3"/>
  <c r="J263" i="3"/>
  <c r="J267" i="3"/>
  <c r="J268" i="3"/>
  <c r="J271" i="3"/>
  <c r="J272" i="3"/>
  <c r="J279" i="3"/>
  <c r="J283" i="3"/>
  <c r="J284" i="3"/>
  <c r="J287" i="3"/>
  <c r="J288" i="3"/>
  <c r="J292" i="3"/>
  <c r="J295" i="3"/>
  <c r="J299" i="3"/>
  <c r="J300" i="3"/>
  <c r="J304" i="3"/>
  <c r="J308" i="3"/>
  <c r="J311" i="3"/>
  <c r="J315" i="3"/>
  <c r="J316" i="3"/>
  <c r="J319" i="3"/>
  <c r="J320" i="3"/>
  <c r="J327" i="3"/>
  <c r="J330" i="3"/>
  <c r="J331" i="3"/>
  <c r="J332" i="3"/>
  <c r="J335" i="3"/>
  <c r="J336" i="3"/>
  <c r="J343" i="3"/>
  <c r="J347" i="3"/>
  <c r="J348" i="3"/>
  <c r="J352" i="3"/>
  <c r="J355" i="3"/>
  <c r="J359" i="3"/>
  <c r="J362" i="3"/>
  <c r="J363" i="3"/>
  <c r="J364" i="3"/>
  <c r="J367" i="3"/>
  <c r="J368" i="3"/>
  <c r="J371" i="3"/>
  <c r="J372" i="3"/>
  <c r="J375" i="3"/>
  <c r="J379" i="3"/>
  <c r="J380" i="3"/>
  <c r="J384" i="3"/>
  <c r="J387" i="3"/>
  <c r="J391" i="3"/>
  <c r="J395" i="3"/>
  <c r="J396" i="3"/>
  <c r="J399" i="3"/>
  <c r="J400" i="3"/>
  <c r="J403" i="3"/>
  <c r="J404" i="3"/>
  <c r="J406" i="3"/>
  <c r="J407" i="3"/>
  <c r="J411" i="3"/>
  <c r="J412" i="3"/>
  <c r="J414" i="3"/>
  <c r="J416" i="3"/>
  <c r="J419" i="3"/>
  <c r="J423" i="3"/>
  <c r="J427" i="3"/>
  <c r="J428" i="3"/>
  <c r="J432" i="3"/>
  <c r="J434" i="3"/>
  <c r="J435" i="3"/>
  <c r="J436" i="3"/>
  <c r="J439" i="3"/>
  <c r="J442" i="3"/>
  <c r="J443" i="3"/>
  <c r="J444" i="3"/>
  <c r="J447" i="3"/>
  <c r="J448" i="3"/>
  <c r="J451" i="3"/>
  <c r="J452" i="3"/>
  <c r="J454" i="3"/>
  <c r="J455" i="3"/>
  <c r="J459" i="3"/>
  <c r="J460" i="3"/>
  <c r="J463" i="3"/>
  <c r="J464" i="3"/>
  <c r="J467" i="3"/>
  <c r="J471" i="3"/>
  <c r="J475" i="3"/>
  <c r="J476" i="3"/>
  <c r="J479" i="3"/>
  <c r="J480" i="3"/>
  <c r="J483" i="3"/>
  <c r="J484" i="3"/>
  <c r="J487" i="3"/>
  <c r="J491" i="3"/>
  <c r="J492" i="3"/>
  <c r="J496" i="3"/>
  <c r="J499" i="3"/>
  <c r="J500" i="3"/>
  <c r="J503" i="3"/>
  <c r="J507" i="3"/>
  <c r="J508" i="3"/>
  <c r="J512" i="3"/>
  <c r="J515" i="3"/>
  <c r="J519" i="3"/>
  <c r="J522" i="3"/>
  <c r="J523" i="3"/>
  <c r="J524" i="3"/>
  <c r="J527" i="3"/>
  <c r="J528" i="3"/>
  <c r="J531" i="3"/>
  <c r="J532" i="3"/>
  <c r="J535" i="3"/>
  <c r="J538" i="3"/>
  <c r="J539" i="3"/>
  <c r="J540" i="3"/>
  <c r="J543" i="3"/>
  <c r="J544" i="3"/>
  <c r="J547" i="3"/>
  <c r="J548" i="3"/>
  <c r="J551" i="3"/>
  <c r="J555" i="3"/>
  <c r="J556" i="3"/>
  <c r="J560" i="3"/>
  <c r="J562" i="3"/>
  <c r="J563" i="3"/>
  <c r="J564" i="3"/>
  <c r="J567" i="3"/>
  <c r="J571" i="3"/>
  <c r="J572" i="3"/>
  <c r="J576" i="3"/>
  <c r="J579" i="3"/>
  <c r="J583" i="3"/>
  <c r="J587" i="3"/>
  <c r="J588" i="3"/>
  <c r="J591" i="3"/>
  <c r="J592" i="3"/>
  <c r="J595" i="3"/>
  <c r="J596" i="3"/>
  <c r="J599" i="3"/>
  <c r="J603" i="3"/>
  <c r="J604" i="3"/>
  <c r="J607" i="3"/>
  <c r="J608" i="3"/>
  <c r="J611" i="3"/>
  <c r="J612" i="3"/>
  <c r="J615" i="3"/>
  <c r="J619" i="3"/>
  <c r="J620" i="3"/>
  <c r="J624" i="3"/>
  <c r="J627" i="3"/>
  <c r="J628" i="3"/>
  <c r="J631" i="3"/>
  <c r="J635" i="3"/>
  <c r="J636" i="3"/>
  <c r="J640" i="3"/>
  <c r="J643" i="3"/>
  <c r="J647" i="3"/>
  <c r="J651" i="3"/>
  <c r="J652" i="3"/>
  <c r="J655" i="3"/>
  <c r="J656" i="3"/>
  <c r="J659" i="3"/>
  <c r="J660" i="3"/>
  <c r="J663" i="3"/>
  <c r="J667" i="3"/>
  <c r="J668" i="3"/>
  <c r="J671" i="3"/>
  <c r="J672" i="3"/>
  <c r="J675" i="3"/>
  <c r="J676" i="3"/>
  <c r="J679" i="3"/>
  <c r="J683" i="3"/>
  <c r="J684" i="3"/>
  <c r="J687" i="3"/>
  <c r="J688" i="3"/>
  <c r="J690" i="3"/>
  <c r="J691" i="3"/>
  <c r="J692" i="3"/>
  <c r="J695" i="3"/>
  <c r="J696" i="3"/>
  <c r="J699" i="3"/>
  <c r="J700" i="3"/>
  <c r="J703" i="3"/>
  <c r="J704" i="3"/>
  <c r="J707" i="3"/>
  <c r="J708" i="3"/>
  <c r="J710" i="3"/>
  <c r="J711" i="3"/>
  <c r="J712" i="3"/>
  <c r="J715" i="3"/>
  <c r="J716" i="3"/>
  <c r="J719" i="3"/>
  <c r="J720" i="3"/>
  <c r="J723" i="3"/>
  <c r="J724" i="3"/>
  <c r="J727" i="3"/>
  <c r="J728" i="3"/>
  <c r="J731" i="3"/>
  <c r="J732" i="3"/>
  <c r="J735" i="3"/>
  <c r="J736" i="3"/>
  <c r="J738" i="3"/>
  <c r="J739" i="3"/>
  <c r="J740" i="3"/>
  <c r="J743" i="3"/>
  <c r="J744" i="3"/>
  <c r="J747" i="3"/>
  <c r="J748" i="3"/>
  <c r="J751" i="3"/>
  <c r="J752" i="3"/>
  <c r="J755" i="3"/>
  <c r="J756" i="3"/>
  <c r="J759" i="3"/>
  <c r="J760" i="3"/>
  <c r="J763" i="3"/>
  <c r="J764" i="3"/>
  <c r="J767" i="3"/>
  <c r="J768" i="3"/>
  <c r="J771" i="3"/>
  <c r="J772" i="3"/>
  <c r="J775" i="3"/>
  <c r="J776" i="3"/>
  <c r="J779" i="3"/>
  <c r="J780" i="3"/>
  <c r="J783" i="3"/>
  <c r="J784" i="3"/>
  <c r="J787" i="3"/>
  <c r="J788" i="3"/>
  <c r="J791" i="3"/>
  <c r="J792" i="3"/>
  <c r="J795" i="3"/>
  <c r="J796" i="3"/>
  <c r="J799" i="3"/>
  <c r="J800" i="3"/>
  <c r="J803" i="3"/>
  <c r="J804" i="3"/>
  <c r="J807" i="3"/>
  <c r="J808" i="3"/>
  <c r="J811" i="3"/>
  <c r="J812" i="3"/>
  <c r="J815" i="3"/>
  <c r="J816" i="3"/>
  <c r="J818" i="3"/>
  <c r="J819" i="3"/>
  <c r="J820" i="3"/>
  <c r="J823" i="3"/>
  <c r="J824" i="3"/>
  <c r="J827" i="3"/>
  <c r="J828" i="3"/>
  <c r="J831" i="3"/>
  <c r="J832" i="3"/>
  <c r="J835" i="3"/>
  <c r="J836" i="3"/>
  <c r="J838" i="3"/>
  <c r="J839" i="3"/>
  <c r="J840" i="3"/>
  <c r="J843" i="3"/>
  <c r="J844" i="3"/>
  <c r="J847" i="3"/>
  <c r="J848" i="3"/>
  <c r="J851" i="3"/>
  <c r="J852" i="3"/>
  <c r="J855" i="3"/>
  <c r="J856" i="3"/>
  <c r="J859" i="3"/>
  <c r="J860" i="3"/>
  <c r="J863" i="3"/>
  <c r="J864" i="3"/>
  <c r="J866" i="3"/>
  <c r="J867" i="3"/>
  <c r="J868" i="3"/>
  <c r="J871" i="3"/>
  <c r="J872" i="3"/>
  <c r="J875" i="3"/>
  <c r="J876" i="3"/>
  <c r="J879" i="3"/>
  <c r="J880" i="3"/>
  <c r="J883" i="3"/>
  <c r="J884" i="3"/>
  <c r="J887" i="3"/>
  <c r="J888" i="3"/>
  <c r="J891" i="3"/>
  <c r="J892" i="3"/>
  <c r="J895" i="3"/>
  <c r="J896" i="3"/>
  <c r="J899" i="3"/>
  <c r="J900" i="3"/>
  <c r="J903" i="3"/>
  <c r="J904" i="3"/>
  <c r="J907" i="3"/>
  <c r="J908" i="3"/>
  <c r="J911" i="3"/>
  <c r="J912" i="3"/>
  <c r="J915" i="3"/>
  <c r="J916" i="3"/>
  <c r="J919" i="3"/>
  <c r="J920" i="3"/>
  <c r="J923" i="3"/>
  <c r="J924" i="3"/>
  <c r="J927" i="3"/>
  <c r="J928" i="3"/>
  <c r="J931" i="3"/>
  <c r="J932" i="3"/>
  <c r="J935" i="3"/>
  <c r="J936" i="3"/>
  <c r="J939" i="3"/>
  <c r="J940" i="3"/>
  <c r="J943" i="3"/>
  <c r="J944" i="3"/>
  <c r="J946" i="3"/>
  <c r="J947" i="3"/>
  <c r="J948" i="3"/>
  <c r="J951" i="3"/>
  <c r="J952" i="3"/>
  <c r="J955" i="3"/>
  <c r="J956" i="3"/>
  <c r="J959" i="3"/>
  <c r="J960" i="3"/>
  <c r="J963" i="3"/>
  <c r="J964" i="3"/>
  <c r="J966" i="3"/>
  <c r="J967" i="3"/>
  <c r="J968" i="3"/>
  <c r="J971" i="3"/>
  <c r="J972" i="3"/>
  <c r="J975" i="3"/>
  <c r="J976" i="3"/>
  <c r="J979" i="3"/>
  <c r="J980" i="3"/>
  <c r="J983" i="3"/>
  <c r="J984" i="3"/>
  <c r="J987" i="3"/>
  <c r="J988" i="3"/>
  <c r="J991" i="3"/>
  <c r="J992" i="3"/>
  <c r="J994" i="3"/>
  <c r="J995" i="3"/>
  <c r="J996" i="3"/>
  <c r="J999" i="3"/>
  <c r="J1000" i="3"/>
  <c r="J1003" i="3"/>
  <c r="J1004" i="3"/>
  <c r="J1007" i="3"/>
  <c r="J1008" i="3"/>
  <c r="J1011" i="3"/>
  <c r="J1012" i="3"/>
  <c r="J1015" i="3"/>
  <c r="J1016" i="3"/>
  <c r="J1019" i="3"/>
  <c r="J1020" i="3"/>
  <c r="J1023" i="3"/>
  <c r="J1024" i="3"/>
  <c r="J1027" i="3"/>
  <c r="J1028" i="3"/>
  <c r="J1031" i="3"/>
  <c r="J1032" i="3"/>
  <c r="J1035" i="3"/>
  <c r="J1036" i="3"/>
  <c r="J1039" i="3"/>
  <c r="J1040" i="3"/>
  <c r="J1043" i="3"/>
  <c r="J1044" i="3"/>
  <c r="J1047" i="3"/>
  <c r="J1048" i="3"/>
  <c r="J1051" i="3"/>
  <c r="J1052" i="3"/>
  <c r="J1055" i="3"/>
  <c r="J1056" i="3"/>
  <c r="J1059" i="3"/>
  <c r="J1060" i="3"/>
  <c r="J1063" i="3"/>
  <c r="J1064" i="3"/>
  <c r="J1067" i="3"/>
  <c r="J1068" i="3"/>
  <c r="J1071" i="3"/>
  <c r="J1072" i="3"/>
  <c r="J1074" i="3"/>
  <c r="J1075" i="3"/>
  <c r="J1076" i="3"/>
  <c r="J1079" i="3"/>
  <c r="J1080" i="3"/>
  <c r="J1083" i="3"/>
  <c r="J1084" i="3"/>
  <c r="J1087" i="3"/>
  <c r="J1088" i="3"/>
  <c r="J1091" i="3"/>
  <c r="J1092" i="3"/>
  <c r="J1094" i="3"/>
  <c r="J1095" i="3"/>
  <c r="J1096" i="3"/>
  <c r="J1099" i="3"/>
  <c r="J1100" i="3"/>
  <c r="J1103" i="3"/>
  <c r="J1104" i="3"/>
  <c r="J1107" i="3"/>
  <c r="J1108" i="3"/>
  <c r="J1111" i="3"/>
  <c r="J1112" i="3"/>
  <c r="J1115" i="3"/>
  <c r="J1116" i="3"/>
  <c r="J1119" i="3"/>
  <c r="J1120" i="3"/>
  <c r="J1122" i="3"/>
  <c r="J1123" i="3"/>
  <c r="J1124" i="3"/>
  <c r="J1127" i="3"/>
  <c r="J1128" i="3"/>
  <c r="J1131" i="3"/>
  <c r="J1132" i="3"/>
  <c r="J1135" i="3"/>
  <c r="J1136" i="3"/>
  <c r="J1139" i="3"/>
  <c r="J1140" i="3"/>
  <c r="J1143" i="3"/>
  <c r="J1144" i="3"/>
  <c r="J1147" i="3"/>
  <c r="J1148" i="3"/>
  <c r="J1151" i="3"/>
  <c r="J1152" i="3"/>
  <c r="J1155" i="3"/>
  <c r="J1156" i="3"/>
  <c r="J1159" i="3"/>
  <c r="J1160" i="3"/>
  <c r="J1163" i="3"/>
  <c r="J1164" i="3"/>
  <c r="J1167" i="3"/>
  <c r="J1168" i="3"/>
  <c r="J1171" i="3"/>
  <c r="J1172" i="3"/>
  <c r="J1175" i="3"/>
  <c r="J1176" i="3"/>
  <c r="J1179" i="3"/>
  <c r="J1180" i="3"/>
  <c r="J1183" i="3"/>
  <c r="J1184" i="3"/>
  <c r="J1187" i="3"/>
  <c r="J1188" i="3"/>
  <c r="J1191" i="3"/>
  <c r="J1192" i="3"/>
  <c r="J1194" i="3"/>
  <c r="J1195" i="3"/>
  <c r="J1196" i="3"/>
  <c r="J1199" i="3"/>
  <c r="J1200" i="3"/>
  <c r="J1203" i="3"/>
  <c r="J1204" i="3"/>
  <c r="J1206" i="3"/>
  <c r="J1207" i="3"/>
  <c r="J1208" i="3"/>
  <c r="J1211" i="3"/>
  <c r="J1212" i="3"/>
  <c r="J1215" i="3"/>
  <c r="J1216" i="3"/>
  <c r="J1219" i="3"/>
  <c r="J1220" i="3"/>
  <c r="J1223" i="3"/>
  <c r="J1224" i="3"/>
  <c r="J1226" i="3"/>
  <c r="J1227" i="3"/>
  <c r="J1228" i="3"/>
  <c r="J1231" i="3"/>
  <c r="J1232" i="3"/>
  <c r="J1235" i="3"/>
  <c r="J1236" i="3"/>
  <c r="J1239" i="3"/>
  <c r="J1240" i="3"/>
  <c r="J1243" i="3"/>
  <c r="J1244" i="3"/>
  <c r="J1247" i="3"/>
  <c r="J1248" i="3"/>
  <c r="J1251" i="3"/>
  <c r="J1252" i="3"/>
  <c r="J1255" i="3"/>
  <c r="J1256" i="3"/>
  <c r="J1259" i="3"/>
  <c r="J1260" i="3"/>
  <c r="J1263" i="3"/>
  <c r="J1264" i="3"/>
  <c r="J1267" i="3"/>
  <c r="J1268" i="3"/>
  <c r="J1271" i="3"/>
  <c r="J1272" i="3"/>
  <c r="J1275" i="3"/>
  <c r="J1276" i="3"/>
  <c r="J1279" i="3"/>
  <c r="J1280" i="3"/>
  <c r="J1282" i="3"/>
  <c r="J1283" i="3"/>
  <c r="J1284" i="3"/>
  <c r="J1287" i="3"/>
  <c r="J1288" i="3"/>
  <c r="J1291" i="3"/>
  <c r="J1292" i="3"/>
  <c r="J1295" i="3"/>
  <c r="J1296" i="3"/>
  <c r="J1299" i="3"/>
  <c r="J1300" i="3"/>
  <c r="J1302" i="3"/>
  <c r="J1303" i="3"/>
  <c r="J1304" i="3"/>
  <c r="J1307" i="3"/>
  <c r="J1308" i="3"/>
  <c r="J1311" i="3"/>
  <c r="J1312" i="3"/>
  <c r="J1314" i="3"/>
  <c r="J1315" i="3"/>
  <c r="J1316" i="3"/>
  <c r="J1319" i="3"/>
  <c r="J1320" i="3"/>
  <c r="J1323" i="3"/>
  <c r="J1324" i="3"/>
  <c r="J1327" i="3"/>
  <c r="J1328" i="3"/>
  <c r="J1331" i="3"/>
  <c r="J1332" i="3"/>
  <c r="J1335" i="3"/>
  <c r="J1336" i="3"/>
  <c r="J1339" i="3"/>
  <c r="J1340" i="3"/>
  <c r="J1343" i="3"/>
  <c r="J1344" i="3"/>
  <c r="J1347" i="3"/>
  <c r="J1348" i="3"/>
  <c r="J1351" i="3"/>
  <c r="J1352" i="3"/>
  <c r="J1355" i="3"/>
  <c r="J1356" i="3"/>
  <c r="J1359" i="3"/>
  <c r="J1360" i="3"/>
  <c r="J1363" i="3"/>
  <c r="J1364" i="3"/>
  <c r="J1367" i="3"/>
  <c r="J1368" i="3"/>
  <c r="J1370" i="3"/>
  <c r="J1371" i="3"/>
  <c r="J1372" i="3"/>
  <c r="J1375" i="3"/>
  <c r="J1376" i="3"/>
  <c r="J1379" i="3"/>
  <c r="J1380" i="3"/>
  <c r="J1382" i="3"/>
  <c r="J1383" i="3"/>
  <c r="J1384" i="3"/>
  <c r="J1387" i="3"/>
  <c r="J1388" i="3"/>
  <c r="J1391" i="3"/>
  <c r="J1392" i="3"/>
  <c r="J1394" i="3"/>
  <c r="J1395" i="3"/>
  <c r="J1396" i="3"/>
  <c r="J1399" i="3"/>
  <c r="J1400" i="3"/>
  <c r="J1403" i="3"/>
  <c r="J1404" i="3"/>
  <c r="J1407" i="3"/>
  <c r="J1408" i="3"/>
  <c r="J1411" i="3"/>
  <c r="J1412" i="3"/>
  <c r="J1415" i="3"/>
  <c r="J1416" i="3"/>
  <c r="J1419" i="3"/>
  <c r="J1420" i="3"/>
  <c r="J1423" i="3"/>
  <c r="J1424" i="3"/>
  <c r="J1427" i="3"/>
  <c r="J1428" i="3"/>
  <c r="J1431" i="3"/>
  <c r="J1432" i="3"/>
  <c r="J1435" i="3"/>
  <c r="J1436" i="3"/>
  <c r="J1439" i="3"/>
  <c r="J1440" i="3"/>
  <c r="J1443" i="3"/>
  <c r="J1444" i="3"/>
  <c r="J1447" i="3"/>
  <c r="J1448" i="3"/>
  <c r="J1450" i="3"/>
  <c r="J1451" i="3"/>
  <c r="J1452" i="3"/>
  <c r="J1455" i="3"/>
  <c r="J1456" i="3"/>
  <c r="J1459" i="3"/>
  <c r="J1460" i="3"/>
  <c r="J1462" i="3"/>
  <c r="J1463" i="3"/>
  <c r="J1464" i="3"/>
  <c r="J1467" i="3"/>
  <c r="J1468" i="3"/>
  <c r="J1471" i="3"/>
  <c r="J1472" i="3"/>
  <c r="J1475" i="3"/>
  <c r="J1476" i="3"/>
  <c r="J1479" i="3"/>
  <c r="J1480" i="3"/>
  <c r="J1482" i="3"/>
  <c r="J1483" i="3"/>
  <c r="J1484" i="3"/>
  <c r="J1487" i="3"/>
  <c r="J1488" i="3"/>
  <c r="J1491" i="3"/>
  <c r="J1492" i="3"/>
  <c r="J1495" i="3"/>
  <c r="J1496" i="3"/>
  <c r="J1499" i="3"/>
  <c r="J1500" i="3"/>
  <c r="J1503" i="3"/>
  <c r="J1504" i="3"/>
  <c r="J1507" i="3"/>
  <c r="J1508" i="3"/>
  <c r="J1511" i="3"/>
  <c r="J1512" i="3"/>
  <c r="J1515" i="3"/>
  <c r="J1516" i="3"/>
  <c r="J1519" i="3"/>
  <c r="J1520" i="3"/>
  <c r="J1523" i="3"/>
  <c r="J1524" i="3"/>
  <c r="J1527" i="3"/>
  <c r="J1528" i="3"/>
  <c r="J1531" i="3"/>
  <c r="J1532" i="3"/>
  <c r="J1535" i="3"/>
  <c r="J1536" i="3"/>
  <c r="J1538" i="3"/>
  <c r="J1539" i="3"/>
  <c r="J1540" i="3"/>
  <c r="J1543" i="3"/>
  <c r="J1544" i="3"/>
  <c r="J1547" i="3"/>
  <c r="J1548" i="3"/>
  <c r="J1551" i="3"/>
  <c r="J1552" i="3"/>
  <c r="J1555" i="3"/>
  <c r="J1556" i="3"/>
  <c r="J1558" i="3"/>
  <c r="J1559" i="3"/>
  <c r="J1560" i="3"/>
  <c r="J1563" i="3"/>
  <c r="J1564" i="3"/>
  <c r="J1567" i="3"/>
  <c r="J1568" i="3"/>
  <c r="J1570" i="3"/>
  <c r="J1571" i="3"/>
  <c r="J1572" i="3"/>
  <c r="J1575" i="3"/>
  <c r="J1576" i="3"/>
  <c r="J1579" i="3"/>
  <c r="J1580" i="3"/>
  <c r="J1583" i="3"/>
  <c r="J1584" i="3"/>
  <c r="J1587" i="3"/>
  <c r="J1588" i="3"/>
  <c r="J1591" i="3"/>
  <c r="J1592" i="3"/>
  <c r="J1595" i="3"/>
  <c r="J1596" i="3"/>
  <c r="J1599" i="3"/>
  <c r="J1600" i="3"/>
  <c r="J1603" i="3"/>
  <c r="J1604" i="3"/>
  <c r="J1607" i="3"/>
  <c r="J1608" i="3"/>
  <c r="J1611" i="3"/>
  <c r="J1612" i="3"/>
  <c r="J1615" i="3"/>
  <c r="J1616" i="3"/>
  <c r="J1619" i="3"/>
  <c r="J1620" i="3"/>
  <c r="J1623" i="3"/>
  <c r="J1624" i="3"/>
  <c r="J1626" i="3"/>
  <c r="J1627" i="3"/>
  <c r="J1628" i="3"/>
  <c r="J1631" i="3"/>
  <c r="J1632" i="3"/>
  <c r="J1635" i="3"/>
  <c r="J1636" i="3"/>
  <c r="J1638" i="3"/>
  <c r="J1639" i="3"/>
  <c r="J1640" i="3"/>
  <c r="J1643" i="3"/>
  <c r="J1644" i="3"/>
  <c r="J1647" i="3"/>
  <c r="J1648" i="3"/>
  <c r="J1650" i="3"/>
  <c r="J1651" i="3"/>
  <c r="J1652" i="3"/>
  <c r="J1655" i="3"/>
  <c r="J1656" i="3"/>
  <c r="J1659" i="3"/>
  <c r="J1660" i="3"/>
  <c r="J1663" i="3"/>
  <c r="J1664" i="3"/>
  <c r="J1667" i="3"/>
  <c r="J1668" i="3"/>
  <c r="J1671" i="3"/>
  <c r="J1672" i="3"/>
  <c r="J1675" i="3"/>
  <c r="J1676" i="3"/>
  <c r="J1679" i="3"/>
  <c r="J1680" i="3"/>
  <c r="J1683" i="3"/>
  <c r="J1684" i="3"/>
  <c r="J1687" i="3"/>
  <c r="J1688" i="3"/>
  <c r="J1691" i="3"/>
  <c r="J1692" i="3"/>
  <c r="J1695" i="3"/>
  <c r="J1696" i="3"/>
  <c r="J1699" i="3"/>
  <c r="J1700" i="3"/>
  <c r="J1703" i="3"/>
  <c r="J1704" i="3"/>
  <c r="J1707" i="3"/>
  <c r="J1708" i="3"/>
  <c r="J1711" i="3"/>
  <c r="J1712" i="3"/>
  <c r="J1715" i="3"/>
  <c r="J1716" i="3"/>
  <c r="J1719" i="3"/>
  <c r="J1720" i="3"/>
  <c r="J1723" i="3"/>
  <c r="J1724" i="3"/>
  <c r="J1727" i="3"/>
  <c r="J1728" i="3"/>
  <c r="J1731" i="3"/>
  <c r="J1732" i="3"/>
  <c r="J1735" i="3"/>
  <c r="J1736" i="3"/>
  <c r="J1739" i="3"/>
  <c r="J1740" i="3"/>
  <c r="J1743" i="3"/>
  <c r="J1744" i="3"/>
  <c r="J1747" i="3"/>
  <c r="J1748" i="3"/>
  <c r="J1751" i="3"/>
  <c r="J1752" i="3"/>
  <c r="J1755" i="3"/>
  <c r="J1756" i="3"/>
  <c r="J1759" i="3"/>
  <c r="J1760" i="3"/>
  <c r="J1763" i="3"/>
  <c r="J1764" i="3"/>
  <c r="J1767" i="3"/>
  <c r="J1768" i="3"/>
  <c r="J1771" i="3"/>
  <c r="J1772" i="3"/>
  <c r="J1775" i="3"/>
  <c r="J1776" i="3"/>
  <c r="J1779" i="3"/>
  <c r="J1780" i="3"/>
  <c r="J1783" i="3"/>
  <c r="J1784" i="3"/>
  <c r="J1787" i="3"/>
  <c r="J1788" i="3"/>
  <c r="J1791" i="3"/>
  <c r="J1792" i="3"/>
  <c r="J1795" i="3"/>
  <c r="J1796" i="3"/>
  <c r="J1799" i="3"/>
  <c r="J1800" i="3"/>
  <c r="J1803" i="3"/>
  <c r="J1804" i="3"/>
  <c r="J1807" i="3"/>
  <c r="J1808" i="3"/>
  <c r="J1811" i="3"/>
  <c r="J1812" i="3"/>
  <c r="J1815" i="3"/>
  <c r="J1816" i="3"/>
  <c r="J1819" i="3"/>
  <c r="J1820" i="3"/>
  <c r="J1823" i="3"/>
  <c r="J1824" i="3"/>
  <c r="J1827" i="3"/>
  <c r="J1828" i="3"/>
  <c r="J1831" i="3"/>
  <c r="J1832" i="3"/>
  <c r="J1835" i="3"/>
  <c r="J1836" i="3"/>
  <c r="J1839" i="3"/>
  <c r="J1840" i="3"/>
  <c r="J1843" i="3"/>
  <c r="J1844" i="3"/>
  <c r="J1847" i="3"/>
  <c r="J1848" i="3"/>
  <c r="J1851" i="3"/>
  <c r="J1852" i="3"/>
  <c r="J1855" i="3"/>
  <c r="J1856" i="3"/>
  <c r="J1859" i="3"/>
  <c r="J1860" i="3"/>
  <c r="J1863" i="3"/>
  <c r="J1864" i="3"/>
  <c r="J1867" i="3"/>
  <c r="J1868" i="3"/>
  <c r="J1871" i="3"/>
  <c r="J1872" i="3"/>
  <c r="J1875" i="3"/>
  <c r="J1876" i="3"/>
  <c r="J1879" i="3"/>
  <c r="J1880" i="3"/>
  <c r="J1883" i="3"/>
  <c r="J1884" i="3"/>
  <c r="J1887" i="3"/>
  <c r="J1888" i="3"/>
  <c r="J1891" i="3"/>
  <c r="J1892" i="3"/>
  <c r="J1895" i="3"/>
  <c r="J1896" i="3"/>
  <c r="J1899" i="3"/>
  <c r="J1900" i="3"/>
  <c r="J1903" i="3"/>
  <c r="N2" i="3"/>
  <c r="L2" i="3" s="1"/>
  <c r="N3" i="3"/>
  <c r="L3" i="3" s="1"/>
  <c r="N4" i="3"/>
  <c r="L4" i="3" s="1"/>
  <c r="N5" i="3"/>
  <c r="L5" i="3" s="1"/>
  <c r="N6" i="3"/>
  <c r="L6" i="3" s="1"/>
  <c r="N7" i="3"/>
  <c r="L7" i="3" s="1"/>
  <c r="N8" i="3"/>
  <c r="L8" i="3" s="1"/>
  <c r="N9" i="3"/>
  <c r="L9" i="3" s="1"/>
  <c r="N10" i="3"/>
  <c r="L10" i="3" s="1"/>
  <c r="N11" i="3"/>
  <c r="L11" i="3" s="1"/>
  <c r="N12" i="3"/>
  <c r="L12" i="3" s="1"/>
  <c r="N13" i="3"/>
  <c r="L13" i="3" s="1"/>
  <c r="N14" i="3"/>
  <c r="L14" i="3" s="1"/>
  <c r="N15" i="3"/>
  <c r="L15" i="3" s="1"/>
  <c r="N16" i="3"/>
  <c r="L16" i="3" s="1"/>
  <c r="N17" i="3"/>
  <c r="L17" i="3" s="1"/>
  <c r="N18" i="3"/>
  <c r="L18" i="3" s="1"/>
  <c r="N19" i="3"/>
  <c r="L19" i="3" s="1"/>
  <c r="N20" i="3"/>
  <c r="L20" i="3" s="1"/>
  <c r="N21" i="3"/>
  <c r="L21" i="3" s="1"/>
  <c r="N22" i="3"/>
  <c r="L22" i="3" s="1"/>
  <c r="N23" i="3"/>
  <c r="L23" i="3" s="1"/>
  <c r="N24" i="3"/>
  <c r="L24" i="3" s="1"/>
  <c r="N25" i="3"/>
  <c r="L25" i="3" s="1"/>
  <c r="N26" i="3"/>
  <c r="L26" i="3" s="1"/>
  <c r="N27" i="3"/>
  <c r="L27" i="3" s="1"/>
  <c r="N28" i="3"/>
  <c r="L28" i="3" s="1"/>
  <c r="N29" i="3"/>
  <c r="L29" i="3" s="1"/>
  <c r="N30" i="3"/>
  <c r="L30" i="3" s="1"/>
  <c r="N31" i="3"/>
  <c r="L31" i="3" s="1"/>
  <c r="N32" i="3"/>
  <c r="L32" i="3" s="1"/>
  <c r="N33" i="3"/>
  <c r="L33" i="3" s="1"/>
  <c r="N34" i="3"/>
  <c r="L34" i="3" s="1"/>
  <c r="N35" i="3"/>
  <c r="L35" i="3" s="1"/>
  <c r="N36" i="3"/>
  <c r="L36" i="3" s="1"/>
  <c r="N37" i="3"/>
  <c r="L37" i="3" s="1"/>
  <c r="N38" i="3"/>
  <c r="L38" i="3" s="1"/>
  <c r="N39" i="3"/>
  <c r="L39" i="3" s="1"/>
  <c r="N40" i="3"/>
  <c r="L40" i="3" s="1"/>
  <c r="N41" i="3"/>
  <c r="L41" i="3" s="1"/>
  <c r="N42" i="3"/>
  <c r="L42" i="3" s="1"/>
  <c r="N43" i="3"/>
  <c r="L43" i="3" s="1"/>
  <c r="N44" i="3"/>
  <c r="L44" i="3" s="1"/>
  <c r="N45" i="3"/>
  <c r="L45" i="3" s="1"/>
  <c r="N46" i="3"/>
  <c r="L46" i="3" s="1"/>
  <c r="N47" i="3"/>
  <c r="L47" i="3" s="1"/>
  <c r="N48" i="3"/>
  <c r="L48" i="3" s="1"/>
  <c r="N49" i="3"/>
  <c r="L49" i="3" s="1"/>
  <c r="N50" i="3"/>
  <c r="L50" i="3" s="1"/>
  <c r="N51" i="3"/>
  <c r="L51" i="3" s="1"/>
  <c r="N52" i="3"/>
  <c r="L52" i="3" s="1"/>
  <c r="N53" i="3"/>
  <c r="L53" i="3" s="1"/>
  <c r="N54" i="3"/>
  <c r="L54" i="3" s="1"/>
  <c r="N55" i="3"/>
  <c r="L55" i="3" s="1"/>
  <c r="N56" i="3"/>
  <c r="L56" i="3" s="1"/>
  <c r="N57" i="3"/>
  <c r="L57" i="3" s="1"/>
  <c r="N58" i="3"/>
  <c r="L58" i="3" s="1"/>
  <c r="N59" i="3"/>
  <c r="L59" i="3" s="1"/>
  <c r="N60" i="3"/>
  <c r="L60" i="3" s="1"/>
  <c r="N61" i="3"/>
  <c r="L61" i="3" s="1"/>
  <c r="N62" i="3"/>
  <c r="L62" i="3" s="1"/>
  <c r="N63" i="3"/>
  <c r="L63" i="3" s="1"/>
  <c r="N64" i="3"/>
  <c r="L64" i="3" s="1"/>
  <c r="N65" i="3"/>
  <c r="L65" i="3" s="1"/>
  <c r="N66" i="3"/>
  <c r="L66" i="3" s="1"/>
  <c r="N67" i="3"/>
  <c r="L67" i="3" s="1"/>
  <c r="N68" i="3"/>
  <c r="L68" i="3" s="1"/>
  <c r="N69" i="3"/>
  <c r="L69" i="3" s="1"/>
  <c r="N70" i="3"/>
  <c r="L70" i="3" s="1"/>
  <c r="N71" i="3"/>
  <c r="L71" i="3" s="1"/>
  <c r="N72" i="3"/>
  <c r="L72" i="3" s="1"/>
  <c r="N73" i="3"/>
  <c r="L73" i="3" s="1"/>
  <c r="N74" i="3"/>
  <c r="L74" i="3" s="1"/>
  <c r="N75" i="3"/>
  <c r="L75" i="3" s="1"/>
  <c r="N76" i="3"/>
  <c r="L76" i="3" s="1"/>
  <c r="N77" i="3"/>
  <c r="L77" i="3" s="1"/>
  <c r="N78" i="3"/>
  <c r="L78" i="3" s="1"/>
  <c r="N79" i="3"/>
  <c r="L79" i="3" s="1"/>
  <c r="N80" i="3"/>
  <c r="L80" i="3" s="1"/>
  <c r="N81" i="3"/>
  <c r="L81" i="3" s="1"/>
  <c r="N82" i="3"/>
  <c r="L82" i="3" s="1"/>
  <c r="N83" i="3"/>
  <c r="L83" i="3" s="1"/>
  <c r="N84" i="3"/>
  <c r="L84" i="3" s="1"/>
  <c r="N85" i="3"/>
  <c r="L85" i="3" s="1"/>
  <c r="N86" i="3"/>
  <c r="L86" i="3" s="1"/>
  <c r="N87" i="3"/>
  <c r="L87" i="3" s="1"/>
  <c r="N88" i="3"/>
  <c r="L88" i="3" s="1"/>
  <c r="N89" i="3"/>
  <c r="L89" i="3" s="1"/>
  <c r="N90" i="3"/>
  <c r="L90" i="3" s="1"/>
  <c r="N91" i="3"/>
  <c r="L91" i="3" s="1"/>
  <c r="N92" i="3"/>
  <c r="L92" i="3" s="1"/>
  <c r="N93" i="3"/>
  <c r="L93" i="3" s="1"/>
  <c r="N94" i="3"/>
  <c r="L94" i="3" s="1"/>
  <c r="N95" i="3"/>
  <c r="L95" i="3" s="1"/>
  <c r="N96" i="3"/>
  <c r="L96" i="3" s="1"/>
  <c r="N97" i="3"/>
  <c r="L97" i="3" s="1"/>
  <c r="N98" i="3"/>
  <c r="L98" i="3" s="1"/>
  <c r="N99" i="3"/>
  <c r="L99" i="3" s="1"/>
  <c r="N100" i="3"/>
  <c r="L100" i="3" s="1"/>
  <c r="N101" i="3"/>
  <c r="L101" i="3" s="1"/>
  <c r="N102" i="3"/>
  <c r="L102" i="3" s="1"/>
  <c r="N103" i="3"/>
  <c r="L103" i="3" s="1"/>
  <c r="N104" i="3"/>
  <c r="L104" i="3" s="1"/>
  <c r="N105" i="3"/>
  <c r="L105" i="3" s="1"/>
  <c r="N106" i="3"/>
  <c r="L106" i="3" s="1"/>
  <c r="N107" i="3"/>
  <c r="L107" i="3" s="1"/>
  <c r="N108" i="3"/>
  <c r="L108" i="3" s="1"/>
  <c r="N109" i="3"/>
  <c r="L109" i="3" s="1"/>
  <c r="N110" i="3"/>
  <c r="L110" i="3" s="1"/>
  <c r="N111" i="3"/>
  <c r="L111" i="3" s="1"/>
  <c r="N112" i="3"/>
  <c r="L112" i="3" s="1"/>
  <c r="N113" i="3"/>
  <c r="L113" i="3" s="1"/>
  <c r="N114" i="3"/>
  <c r="L114" i="3" s="1"/>
  <c r="N115" i="3"/>
  <c r="L115" i="3" s="1"/>
  <c r="N116" i="3"/>
  <c r="L116" i="3" s="1"/>
  <c r="N117" i="3"/>
  <c r="L117" i="3" s="1"/>
  <c r="N118" i="3"/>
  <c r="L118" i="3" s="1"/>
  <c r="N119" i="3"/>
  <c r="L119" i="3" s="1"/>
  <c r="N120" i="3"/>
  <c r="L120" i="3" s="1"/>
  <c r="N121" i="3"/>
  <c r="L121" i="3" s="1"/>
  <c r="N122" i="3"/>
  <c r="L122" i="3" s="1"/>
  <c r="N123" i="3"/>
  <c r="L123" i="3" s="1"/>
  <c r="N124" i="3"/>
  <c r="L124" i="3" s="1"/>
  <c r="N125" i="3"/>
  <c r="L125" i="3" s="1"/>
  <c r="N126" i="3"/>
  <c r="L126" i="3" s="1"/>
  <c r="N127" i="3"/>
  <c r="L127" i="3" s="1"/>
  <c r="N128" i="3"/>
  <c r="L128" i="3" s="1"/>
  <c r="N129" i="3"/>
  <c r="L129" i="3" s="1"/>
  <c r="N130" i="3"/>
  <c r="L130" i="3" s="1"/>
  <c r="N131" i="3"/>
  <c r="L131" i="3" s="1"/>
  <c r="N132" i="3"/>
  <c r="L132" i="3" s="1"/>
  <c r="N133" i="3"/>
  <c r="L133" i="3" s="1"/>
  <c r="N134" i="3"/>
  <c r="L134" i="3" s="1"/>
  <c r="N135" i="3"/>
  <c r="L135" i="3" s="1"/>
  <c r="N136" i="3"/>
  <c r="L136" i="3" s="1"/>
  <c r="N137" i="3"/>
  <c r="L137" i="3" s="1"/>
  <c r="N138" i="3"/>
  <c r="L138" i="3" s="1"/>
  <c r="N139" i="3"/>
  <c r="L139" i="3" s="1"/>
  <c r="N140" i="3"/>
  <c r="L140" i="3" s="1"/>
  <c r="N141" i="3"/>
  <c r="L141" i="3" s="1"/>
  <c r="N142" i="3"/>
  <c r="L142" i="3" s="1"/>
  <c r="N143" i="3"/>
  <c r="L143" i="3" s="1"/>
  <c r="N144" i="3"/>
  <c r="L144" i="3" s="1"/>
  <c r="N145" i="3"/>
  <c r="L145" i="3" s="1"/>
  <c r="N146" i="3"/>
  <c r="L146" i="3" s="1"/>
  <c r="N147" i="3"/>
  <c r="L147" i="3" s="1"/>
  <c r="N148" i="3"/>
  <c r="L148" i="3" s="1"/>
  <c r="N149" i="3"/>
  <c r="L149" i="3" s="1"/>
  <c r="N150" i="3"/>
  <c r="L150" i="3" s="1"/>
  <c r="N151" i="3"/>
  <c r="L151" i="3" s="1"/>
  <c r="N152" i="3"/>
  <c r="L152" i="3" s="1"/>
  <c r="N153" i="3"/>
  <c r="L153" i="3" s="1"/>
  <c r="N154" i="3"/>
  <c r="L154" i="3" s="1"/>
  <c r="N155" i="3"/>
  <c r="L155" i="3" s="1"/>
  <c r="N156" i="3"/>
  <c r="L156" i="3" s="1"/>
  <c r="N157" i="3"/>
  <c r="L157" i="3" s="1"/>
  <c r="N158" i="3"/>
  <c r="L158" i="3" s="1"/>
  <c r="N159" i="3"/>
  <c r="L159" i="3" s="1"/>
  <c r="N160" i="3"/>
  <c r="L160" i="3" s="1"/>
  <c r="N161" i="3"/>
  <c r="L161" i="3" s="1"/>
  <c r="N162" i="3"/>
  <c r="L162" i="3" s="1"/>
  <c r="N163" i="3"/>
  <c r="L163" i="3" s="1"/>
  <c r="N164" i="3"/>
  <c r="L164" i="3" s="1"/>
  <c r="N165" i="3"/>
  <c r="L165" i="3" s="1"/>
  <c r="N166" i="3"/>
  <c r="L166" i="3" s="1"/>
  <c r="N167" i="3"/>
  <c r="L167" i="3" s="1"/>
  <c r="N168" i="3"/>
  <c r="L168" i="3" s="1"/>
  <c r="N169" i="3"/>
  <c r="L169" i="3" s="1"/>
  <c r="N170" i="3"/>
  <c r="L170" i="3" s="1"/>
  <c r="N171" i="3"/>
  <c r="L171" i="3" s="1"/>
  <c r="N172" i="3"/>
  <c r="L172" i="3" s="1"/>
  <c r="N173" i="3"/>
  <c r="L173" i="3" s="1"/>
  <c r="N174" i="3"/>
  <c r="L174" i="3" s="1"/>
  <c r="N175" i="3"/>
  <c r="L175" i="3" s="1"/>
  <c r="N176" i="3"/>
  <c r="L176" i="3" s="1"/>
  <c r="N177" i="3"/>
  <c r="L177" i="3" s="1"/>
  <c r="N178" i="3"/>
  <c r="L178" i="3" s="1"/>
  <c r="N179" i="3"/>
  <c r="L179" i="3" s="1"/>
  <c r="N180" i="3"/>
  <c r="L180" i="3" s="1"/>
  <c r="N181" i="3"/>
  <c r="L181" i="3" s="1"/>
  <c r="N182" i="3"/>
  <c r="L182" i="3" s="1"/>
  <c r="N183" i="3"/>
  <c r="L183" i="3" s="1"/>
  <c r="N184" i="3"/>
  <c r="L184" i="3" s="1"/>
  <c r="N185" i="3"/>
  <c r="L185" i="3" s="1"/>
  <c r="N186" i="3"/>
  <c r="L186" i="3" s="1"/>
  <c r="N187" i="3"/>
  <c r="L187" i="3" s="1"/>
  <c r="N188" i="3"/>
  <c r="L188" i="3" s="1"/>
  <c r="N189" i="3"/>
  <c r="L189" i="3" s="1"/>
  <c r="N190" i="3"/>
  <c r="L190" i="3" s="1"/>
  <c r="N191" i="3"/>
  <c r="L191" i="3" s="1"/>
  <c r="N192" i="3"/>
  <c r="L192" i="3" s="1"/>
  <c r="N193" i="3"/>
  <c r="L193" i="3" s="1"/>
  <c r="N194" i="3"/>
  <c r="L194" i="3" s="1"/>
  <c r="N195" i="3"/>
  <c r="L195" i="3" s="1"/>
  <c r="N196" i="3"/>
  <c r="L196" i="3" s="1"/>
  <c r="N197" i="3"/>
  <c r="L197" i="3" s="1"/>
  <c r="N198" i="3"/>
  <c r="L198" i="3" s="1"/>
  <c r="N199" i="3"/>
  <c r="L199" i="3" s="1"/>
  <c r="N200" i="3"/>
  <c r="L200" i="3" s="1"/>
  <c r="N201" i="3"/>
  <c r="L201" i="3" s="1"/>
  <c r="N202" i="3"/>
  <c r="L202" i="3" s="1"/>
  <c r="N203" i="3"/>
  <c r="L203" i="3" s="1"/>
  <c r="N204" i="3"/>
  <c r="L204" i="3" s="1"/>
  <c r="N205" i="3"/>
  <c r="L205" i="3" s="1"/>
  <c r="N206" i="3"/>
  <c r="L206" i="3" s="1"/>
  <c r="N207" i="3"/>
  <c r="L207" i="3" s="1"/>
  <c r="N208" i="3"/>
  <c r="L208" i="3" s="1"/>
  <c r="N209" i="3"/>
  <c r="L209" i="3" s="1"/>
  <c r="N210" i="3"/>
  <c r="L210" i="3" s="1"/>
  <c r="N211" i="3"/>
  <c r="L211" i="3" s="1"/>
  <c r="N212" i="3"/>
  <c r="L212" i="3" s="1"/>
  <c r="N213" i="3"/>
  <c r="L213" i="3" s="1"/>
  <c r="N214" i="3"/>
  <c r="L214" i="3" s="1"/>
  <c r="N215" i="3"/>
  <c r="L215" i="3" s="1"/>
  <c r="N216" i="3"/>
  <c r="L216" i="3" s="1"/>
  <c r="N217" i="3"/>
  <c r="L217" i="3" s="1"/>
  <c r="N218" i="3"/>
  <c r="L218" i="3" s="1"/>
  <c r="N219" i="3"/>
  <c r="L219" i="3" s="1"/>
  <c r="N220" i="3"/>
  <c r="L220" i="3" s="1"/>
  <c r="N221" i="3"/>
  <c r="L221" i="3" s="1"/>
  <c r="N222" i="3"/>
  <c r="L222" i="3" s="1"/>
  <c r="N223" i="3"/>
  <c r="L223" i="3" s="1"/>
  <c r="N224" i="3"/>
  <c r="L224" i="3" s="1"/>
  <c r="N225" i="3"/>
  <c r="L225" i="3" s="1"/>
  <c r="N226" i="3"/>
  <c r="L226" i="3" s="1"/>
  <c r="N227" i="3"/>
  <c r="L227" i="3" s="1"/>
  <c r="N228" i="3"/>
  <c r="L228" i="3" s="1"/>
  <c r="N229" i="3"/>
  <c r="L229" i="3" s="1"/>
  <c r="N230" i="3"/>
  <c r="L230" i="3" s="1"/>
  <c r="N231" i="3"/>
  <c r="L231" i="3" s="1"/>
  <c r="N232" i="3"/>
  <c r="L232" i="3" s="1"/>
  <c r="N233" i="3"/>
  <c r="L233" i="3" s="1"/>
  <c r="N234" i="3"/>
  <c r="L234" i="3" s="1"/>
  <c r="N235" i="3"/>
  <c r="L235" i="3" s="1"/>
  <c r="N236" i="3"/>
  <c r="L236" i="3" s="1"/>
  <c r="N237" i="3"/>
  <c r="L237" i="3" s="1"/>
  <c r="N238" i="3"/>
  <c r="L238" i="3" s="1"/>
  <c r="N239" i="3"/>
  <c r="L239" i="3" s="1"/>
  <c r="N240" i="3"/>
  <c r="L240" i="3" s="1"/>
  <c r="N241" i="3"/>
  <c r="L241" i="3" s="1"/>
  <c r="N242" i="3"/>
  <c r="L242" i="3" s="1"/>
  <c r="N243" i="3"/>
  <c r="L243" i="3" s="1"/>
  <c r="N244" i="3"/>
  <c r="L244" i="3" s="1"/>
  <c r="N245" i="3"/>
  <c r="L245" i="3" s="1"/>
  <c r="N246" i="3"/>
  <c r="L246" i="3" s="1"/>
  <c r="N247" i="3"/>
  <c r="L247" i="3" s="1"/>
  <c r="N248" i="3"/>
  <c r="L248" i="3" s="1"/>
  <c r="N249" i="3"/>
  <c r="L249" i="3" s="1"/>
  <c r="N250" i="3"/>
  <c r="L250" i="3" s="1"/>
  <c r="N251" i="3"/>
  <c r="L251" i="3" s="1"/>
  <c r="N252" i="3"/>
  <c r="L252" i="3" s="1"/>
  <c r="N253" i="3"/>
  <c r="L253" i="3" s="1"/>
  <c r="N254" i="3"/>
  <c r="L254" i="3" s="1"/>
  <c r="N255" i="3"/>
  <c r="L255" i="3" s="1"/>
  <c r="N256" i="3"/>
  <c r="L256" i="3" s="1"/>
  <c r="N257" i="3"/>
  <c r="L257" i="3" s="1"/>
  <c r="N258" i="3"/>
  <c r="L258" i="3" s="1"/>
  <c r="N259" i="3"/>
  <c r="L259" i="3" s="1"/>
  <c r="N260" i="3"/>
  <c r="L260" i="3" s="1"/>
  <c r="N261" i="3"/>
  <c r="L261" i="3" s="1"/>
  <c r="N262" i="3"/>
  <c r="L262" i="3" s="1"/>
  <c r="N263" i="3"/>
  <c r="L263" i="3" s="1"/>
  <c r="N264" i="3"/>
  <c r="L264" i="3" s="1"/>
  <c r="N265" i="3"/>
  <c r="L265" i="3" s="1"/>
  <c r="N266" i="3"/>
  <c r="L266" i="3" s="1"/>
  <c r="N267" i="3"/>
  <c r="L267" i="3" s="1"/>
  <c r="N268" i="3"/>
  <c r="L268" i="3" s="1"/>
  <c r="N269" i="3"/>
  <c r="L269" i="3" s="1"/>
  <c r="N270" i="3"/>
  <c r="L270" i="3" s="1"/>
  <c r="N271" i="3"/>
  <c r="L271" i="3" s="1"/>
  <c r="N272" i="3"/>
  <c r="L272" i="3" s="1"/>
  <c r="N273" i="3"/>
  <c r="L273" i="3" s="1"/>
  <c r="N274" i="3"/>
  <c r="L274" i="3" s="1"/>
  <c r="N275" i="3"/>
  <c r="L275" i="3" s="1"/>
  <c r="N276" i="3"/>
  <c r="L276" i="3" s="1"/>
  <c r="N277" i="3"/>
  <c r="L277" i="3" s="1"/>
  <c r="N278" i="3"/>
  <c r="L278" i="3" s="1"/>
  <c r="N279" i="3"/>
  <c r="L279" i="3" s="1"/>
  <c r="N280" i="3"/>
  <c r="L280" i="3" s="1"/>
  <c r="N281" i="3"/>
  <c r="L281" i="3" s="1"/>
  <c r="N282" i="3"/>
  <c r="L282" i="3" s="1"/>
  <c r="N283" i="3"/>
  <c r="L283" i="3" s="1"/>
  <c r="N284" i="3"/>
  <c r="L284" i="3" s="1"/>
  <c r="N285" i="3"/>
  <c r="L285" i="3" s="1"/>
  <c r="N286" i="3"/>
  <c r="L286" i="3" s="1"/>
  <c r="N287" i="3"/>
  <c r="L287" i="3" s="1"/>
  <c r="N288" i="3"/>
  <c r="L288" i="3" s="1"/>
  <c r="N289" i="3"/>
  <c r="L289" i="3" s="1"/>
  <c r="N290" i="3"/>
  <c r="L290" i="3" s="1"/>
  <c r="N291" i="3"/>
  <c r="L291" i="3" s="1"/>
  <c r="N292" i="3"/>
  <c r="L292" i="3" s="1"/>
  <c r="N293" i="3"/>
  <c r="L293" i="3" s="1"/>
  <c r="N294" i="3"/>
  <c r="L294" i="3" s="1"/>
  <c r="N295" i="3"/>
  <c r="L295" i="3" s="1"/>
  <c r="N296" i="3"/>
  <c r="L296" i="3" s="1"/>
  <c r="N297" i="3"/>
  <c r="L297" i="3" s="1"/>
  <c r="N298" i="3"/>
  <c r="L298" i="3" s="1"/>
  <c r="N299" i="3"/>
  <c r="L299" i="3" s="1"/>
  <c r="N300" i="3"/>
  <c r="L300" i="3" s="1"/>
  <c r="N301" i="3"/>
  <c r="L301" i="3" s="1"/>
  <c r="N302" i="3"/>
  <c r="L302" i="3" s="1"/>
  <c r="N303" i="3"/>
  <c r="L303" i="3" s="1"/>
  <c r="N304" i="3"/>
  <c r="L304" i="3" s="1"/>
  <c r="N305" i="3"/>
  <c r="L305" i="3" s="1"/>
  <c r="N306" i="3"/>
  <c r="L306" i="3" s="1"/>
  <c r="N307" i="3"/>
  <c r="L307" i="3" s="1"/>
  <c r="N308" i="3"/>
  <c r="L308" i="3" s="1"/>
  <c r="N309" i="3"/>
  <c r="L309" i="3" s="1"/>
  <c r="N310" i="3"/>
  <c r="L310" i="3" s="1"/>
  <c r="N311" i="3"/>
  <c r="L311" i="3" s="1"/>
  <c r="N312" i="3"/>
  <c r="L312" i="3" s="1"/>
  <c r="N313" i="3"/>
  <c r="L313" i="3" s="1"/>
  <c r="N314" i="3"/>
  <c r="L314" i="3" s="1"/>
  <c r="N315" i="3"/>
  <c r="L315" i="3" s="1"/>
  <c r="N316" i="3"/>
  <c r="L316" i="3" s="1"/>
  <c r="N317" i="3"/>
  <c r="L317" i="3" s="1"/>
  <c r="N318" i="3"/>
  <c r="L318" i="3" s="1"/>
  <c r="N319" i="3"/>
  <c r="L319" i="3" s="1"/>
  <c r="N320" i="3"/>
  <c r="L320" i="3" s="1"/>
  <c r="N321" i="3"/>
  <c r="L321" i="3" s="1"/>
  <c r="N322" i="3"/>
  <c r="L322" i="3" s="1"/>
  <c r="N323" i="3"/>
  <c r="L323" i="3" s="1"/>
  <c r="N324" i="3"/>
  <c r="L324" i="3" s="1"/>
  <c r="N325" i="3"/>
  <c r="L325" i="3" s="1"/>
  <c r="N326" i="3"/>
  <c r="L326" i="3" s="1"/>
  <c r="N327" i="3"/>
  <c r="L327" i="3" s="1"/>
  <c r="N328" i="3"/>
  <c r="L328" i="3" s="1"/>
  <c r="N329" i="3"/>
  <c r="L329" i="3" s="1"/>
  <c r="N330" i="3"/>
  <c r="L330" i="3" s="1"/>
  <c r="N331" i="3"/>
  <c r="L331" i="3" s="1"/>
  <c r="N332" i="3"/>
  <c r="L332" i="3" s="1"/>
  <c r="N333" i="3"/>
  <c r="L333" i="3" s="1"/>
  <c r="N334" i="3"/>
  <c r="L334" i="3" s="1"/>
  <c r="N335" i="3"/>
  <c r="L335" i="3" s="1"/>
  <c r="N336" i="3"/>
  <c r="L336" i="3" s="1"/>
  <c r="N337" i="3"/>
  <c r="L337" i="3" s="1"/>
  <c r="N338" i="3"/>
  <c r="L338" i="3" s="1"/>
  <c r="N339" i="3"/>
  <c r="L339" i="3" s="1"/>
  <c r="N340" i="3"/>
  <c r="L340" i="3" s="1"/>
  <c r="N341" i="3"/>
  <c r="L341" i="3" s="1"/>
  <c r="N342" i="3"/>
  <c r="L342" i="3" s="1"/>
  <c r="N343" i="3"/>
  <c r="L343" i="3" s="1"/>
  <c r="N344" i="3"/>
  <c r="L344" i="3" s="1"/>
  <c r="N345" i="3"/>
  <c r="L345" i="3" s="1"/>
  <c r="N346" i="3"/>
  <c r="L346" i="3" s="1"/>
  <c r="N347" i="3"/>
  <c r="L347" i="3" s="1"/>
  <c r="N348" i="3"/>
  <c r="L348" i="3" s="1"/>
  <c r="N349" i="3"/>
  <c r="L349" i="3" s="1"/>
  <c r="N350" i="3"/>
  <c r="L350" i="3" s="1"/>
  <c r="N351" i="3"/>
  <c r="L351" i="3" s="1"/>
  <c r="N352" i="3"/>
  <c r="L352" i="3" s="1"/>
  <c r="N353" i="3"/>
  <c r="L353" i="3" s="1"/>
  <c r="N354" i="3"/>
  <c r="L354" i="3" s="1"/>
  <c r="N355" i="3"/>
  <c r="L355" i="3" s="1"/>
  <c r="N356" i="3"/>
  <c r="L356" i="3" s="1"/>
  <c r="N357" i="3"/>
  <c r="L357" i="3" s="1"/>
  <c r="N358" i="3"/>
  <c r="L358" i="3" s="1"/>
  <c r="N359" i="3"/>
  <c r="L359" i="3" s="1"/>
  <c r="N360" i="3"/>
  <c r="L360" i="3" s="1"/>
  <c r="N361" i="3"/>
  <c r="L361" i="3" s="1"/>
  <c r="N362" i="3"/>
  <c r="L362" i="3" s="1"/>
  <c r="N363" i="3"/>
  <c r="L363" i="3" s="1"/>
  <c r="N364" i="3"/>
  <c r="L364" i="3" s="1"/>
  <c r="N365" i="3"/>
  <c r="L365" i="3" s="1"/>
  <c r="N366" i="3"/>
  <c r="L366" i="3" s="1"/>
  <c r="N367" i="3"/>
  <c r="L367" i="3" s="1"/>
  <c r="N368" i="3"/>
  <c r="L368" i="3" s="1"/>
  <c r="N369" i="3"/>
  <c r="L369" i="3" s="1"/>
  <c r="N370" i="3"/>
  <c r="L370" i="3" s="1"/>
  <c r="N371" i="3"/>
  <c r="L371" i="3" s="1"/>
  <c r="N372" i="3"/>
  <c r="L372" i="3" s="1"/>
  <c r="N373" i="3"/>
  <c r="L373" i="3" s="1"/>
  <c r="N374" i="3"/>
  <c r="L374" i="3" s="1"/>
  <c r="N375" i="3"/>
  <c r="L375" i="3" s="1"/>
  <c r="N376" i="3"/>
  <c r="L376" i="3" s="1"/>
  <c r="N377" i="3"/>
  <c r="L377" i="3" s="1"/>
  <c r="N378" i="3"/>
  <c r="L378" i="3" s="1"/>
  <c r="N379" i="3"/>
  <c r="L379" i="3" s="1"/>
  <c r="N380" i="3"/>
  <c r="L380" i="3" s="1"/>
  <c r="N381" i="3"/>
  <c r="L381" i="3" s="1"/>
  <c r="N382" i="3"/>
  <c r="L382" i="3" s="1"/>
  <c r="N383" i="3"/>
  <c r="L383" i="3" s="1"/>
  <c r="N384" i="3"/>
  <c r="L384" i="3" s="1"/>
  <c r="N385" i="3"/>
  <c r="L385" i="3" s="1"/>
  <c r="N386" i="3"/>
  <c r="L386" i="3" s="1"/>
  <c r="N387" i="3"/>
  <c r="L387" i="3" s="1"/>
  <c r="N388" i="3"/>
  <c r="L388" i="3" s="1"/>
  <c r="N389" i="3"/>
  <c r="L389" i="3" s="1"/>
  <c r="N390" i="3"/>
  <c r="L390" i="3" s="1"/>
  <c r="N391" i="3"/>
  <c r="L391" i="3" s="1"/>
  <c r="N392" i="3"/>
  <c r="L392" i="3" s="1"/>
  <c r="N393" i="3"/>
  <c r="L393" i="3" s="1"/>
  <c r="N394" i="3"/>
  <c r="L394" i="3" s="1"/>
  <c r="N395" i="3"/>
  <c r="L395" i="3" s="1"/>
  <c r="N396" i="3"/>
  <c r="L396" i="3" s="1"/>
  <c r="N397" i="3"/>
  <c r="L397" i="3" s="1"/>
  <c r="N398" i="3"/>
  <c r="L398" i="3" s="1"/>
  <c r="N399" i="3"/>
  <c r="L399" i="3" s="1"/>
  <c r="N400" i="3"/>
  <c r="L400" i="3" s="1"/>
  <c r="N401" i="3"/>
  <c r="L401" i="3" s="1"/>
  <c r="N402" i="3"/>
  <c r="L402" i="3" s="1"/>
  <c r="N403" i="3"/>
  <c r="L403" i="3" s="1"/>
  <c r="N404" i="3"/>
  <c r="L404" i="3" s="1"/>
  <c r="N405" i="3"/>
  <c r="L405" i="3" s="1"/>
  <c r="N406" i="3"/>
  <c r="L406" i="3" s="1"/>
  <c r="N407" i="3"/>
  <c r="L407" i="3" s="1"/>
  <c r="N408" i="3"/>
  <c r="L408" i="3" s="1"/>
  <c r="N409" i="3"/>
  <c r="L409" i="3" s="1"/>
  <c r="N410" i="3"/>
  <c r="L410" i="3" s="1"/>
  <c r="N411" i="3"/>
  <c r="L411" i="3" s="1"/>
  <c r="N412" i="3"/>
  <c r="L412" i="3" s="1"/>
  <c r="N413" i="3"/>
  <c r="L413" i="3" s="1"/>
  <c r="N414" i="3"/>
  <c r="L414" i="3" s="1"/>
  <c r="N415" i="3"/>
  <c r="L415" i="3" s="1"/>
  <c r="N416" i="3"/>
  <c r="L416" i="3" s="1"/>
  <c r="N417" i="3"/>
  <c r="L417" i="3" s="1"/>
  <c r="N418" i="3"/>
  <c r="L418" i="3" s="1"/>
  <c r="N419" i="3"/>
  <c r="L419" i="3" s="1"/>
  <c r="N420" i="3"/>
  <c r="L420" i="3" s="1"/>
  <c r="N421" i="3"/>
  <c r="L421" i="3" s="1"/>
  <c r="N422" i="3"/>
  <c r="L422" i="3" s="1"/>
  <c r="N423" i="3"/>
  <c r="L423" i="3" s="1"/>
  <c r="N424" i="3"/>
  <c r="L424" i="3" s="1"/>
  <c r="N425" i="3"/>
  <c r="L425" i="3" s="1"/>
  <c r="N426" i="3"/>
  <c r="L426" i="3" s="1"/>
  <c r="N427" i="3"/>
  <c r="L427" i="3" s="1"/>
  <c r="N428" i="3"/>
  <c r="L428" i="3" s="1"/>
  <c r="N429" i="3"/>
  <c r="L429" i="3" s="1"/>
  <c r="N430" i="3"/>
  <c r="L430" i="3" s="1"/>
  <c r="N431" i="3"/>
  <c r="L431" i="3" s="1"/>
  <c r="N432" i="3"/>
  <c r="L432" i="3" s="1"/>
  <c r="N433" i="3"/>
  <c r="L433" i="3" s="1"/>
  <c r="N434" i="3"/>
  <c r="L434" i="3" s="1"/>
  <c r="N435" i="3"/>
  <c r="L435" i="3" s="1"/>
  <c r="N436" i="3"/>
  <c r="L436" i="3" s="1"/>
  <c r="N437" i="3"/>
  <c r="L437" i="3" s="1"/>
  <c r="N438" i="3"/>
  <c r="L438" i="3" s="1"/>
  <c r="N439" i="3"/>
  <c r="L439" i="3" s="1"/>
  <c r="N440" i="3"/>
  <c r="L440" i="3" s="1"/>
  <c r="N441" i="3"/>
  <c r="L441" i="3" s="1"/>
  <c r="N442" i="3"/>
  <c r="L442" i="3" s="1"/>
  <c r="N443" i="3"/>
  <c r="L443" i="3" s="1"/>
  <c r="N444" i="3"/>
  <c r="L444" i="3" s="1"/>
  <c r="N445" i="3"/>
  <c r="L445" i="3" s="1"/>
  <c r="N446" i="3"/>
  <c r="L446" i="3" s="1"/>
  <c r="N447" i="3"/>
  <c r="L447" i="3" s="1"/>
  <c r="N448" i="3"/>
  <c r="L448" i="3" s="1"/>
  <c r="N449" i="3"/>
  <c r="L449" i="3" s="1"/>
  <c r="N450" i="3"/>
  <c r="L450" i="3" s="1"/>
  <c r="N451" i="3"/>
  <c r="L451" i="3" s="1"/>
  <c r="N452" i="3"/>
  <c r="L452" i="3" s="1"/>
  <c r="N453" i="3"/>
  <c r="L453" i="3" s="1"/>
  <c r="N454" i="3"/>
  <c r="L454" i="3" s="1"/>
  <c r="N455" i="3"/>
  <c r="L455" i="3" s="1"/>
  <c r="N456" i="3"/>
  <c r="L456" i="3" s="1"/>
  <c r="N457" i="3"/>
  <c r="L457" i="3" s="1"/>
  <c r="N458" i="3"/>
  <c r="L458" i="3" s="1"/>
  <c r="N459" i="3"/>
  <c r="L459" i="3" s="1"/>
  <c r="N460" i="3"/>
  <c r="L460" i="3" s="1"/>
  <c r="N461" i="3"/>
  <c r="L461" i="3" s="1"/>
  <c r="N462" i="3"/>
  <c r="L462" i="3" s="1"/>
  <c r="N463" i="3"/>
  <c r="L463" i="3" s="1"/>
  <c r="N464" i="3"/>
  <c r="L464" i="3" s="1"/>
  <c r="N465" i="3"/>
  <c r="L465" i="3" s="1"/>
  <c r="N466" i="3"/>
  <c r="L466" i="3" s="1"/>
  <c r="N467" i="3"/>
  <c r="L467" i="3" s="1"/>
  <c r="N468" i="3"/>
  <c r="L468" i="3" s="1"/>
  <c r="N469" i="3"/>
  <c r="L469" i="3" s="1"/>
  <c r="N470" i="3"/>
  <c r="L470" i="3" s="1"/>
  <c r="N471" i="3"/>
  <c r="L471" i="3" s="1"/>
  <c r="N472" i="3"/>
  <c r="L472" i="3" s="1"/>
  <c r="N473" i="3"/>
  <c r="L473" i="3" s="1"/>
  <c r="N474" i="3"/>
  <c r="L474" i="3" s="1"/>
  <c r="N475" i="3"/>
  <c r="L475" i="3" s="1"/>
  <c r="N476" i="3"/>
  <c r="L476" i="3" s="1"/>
  <c r="N477" i="3"/>
  <c r="L477" i="3" s="1"/>
  <c r="N478" i="3"/>
  <c r="L478" i="3" s="1"/>
  <c r="N479" i="3"/>
  <c r="L479" i="3" s="1"/>
  <c r="N480" i="3"/>
  <c r="L480" i="3" s="1"/>
  <c r="N481" i="3"/>
  <c r="L481" i="3" s="1"/>
  <c r="N482" i="3"/>
  <c r="L482" i="3" s="1"/>
  <c r="N483" i="3"/>
  <c r="L483" i="3" s="1"/>
  <c r="N484" i="3"/>
  <c r="L484" i="3" s="1"/>
  <c r="N485" i="3"/>
  <c r="L485" i="3" s="1"/>
  <c r="N486" i="3"/>
  <c r="L486" i="3" s="1"/>
  <c r="N487" i="3"/>
  <c r="L487" i="3" s="1"/>
  <c r="N488" i="3"/>
  <c r="L488" i="3" s="1"/>
  <c r="N489" i="3"/>
  <c r="L489" i="3" s="1"/>
  <c r="N490" i="3"/>
  <c r="L490" i="3" s="1"/>
  <c r="N491" i="3"/>
  <c r="L491" i="3" s="1"/>
  <c r="N492" i="3"/>
  <c r="L492" i="3" s="1"/>
  <c r="N493" i="3"/>
  <c r="L493" i="3" s="1"/>
  <c r="N494" i="3"/>
  <c r="L494" i="3" s="1"/>
  <c r="N495" i="3"/>
  <c r="L495" i="3" s="1"/>
  <c r="N496" i="3"/>
  <c r="L496" i="3" s="1"/>
  <c r="N497" i="3"/>
  <c r="L497" i="3" s="1"/>
  <c r="N498" i="3"/>
  <c r="L498" i="3" s="1"/>
  <c r="N499" i="3"/>
  <c r="L499" i="3" s="1"/>
  <c r="N500" i="3"/>
  <c r="L500" i="3" s="1"/>
  <c r="N501" i="3"/>
  <c r="L501" i="3" s="1"/>
  <c r="N502" i="3"/>
  <c r="L502" i="3" s="1"/>
  <c r="N503" i="3"/>
  <c r="L503" i="3" s="1"/>
  <c r="N504" i="3"/>
  <c r="L504" i="3" s="1"/>
  <c r="N505" i="3"/>
  <c r="L505" i="3" s="1"/>
  <c r="N506" i="3"/>
  <c r="L506" i="3" s="1"/>
  <c r="N507" i="3"/>
  <c r="L507" i="3" s="1"/>
  <c r="N508" i="3"/>
  <c r="L508" i="3" s="1"/>
  <c r="N509" i="3"/>
  <c r="L509" i="3" s="1"/>
  <c r="N510" i="3"/>
  <c r="L510" i="3" s="1"/>
  <c r="N511" i="3"/>
  <c r="L511" i="3" s="1"/>
  <c r="N512" i="3"/>
  <c r="L512" i="3" s="1"/>
  <c r="N513" i="3"/>
  <c r="L513" i="3" s="1"/>
  <c r="N514" i="3"/>
  <c r="L514" i="3" s="1"/>
  <c r="N515" i="3"/>
  <c r="L515" i="3" s="1"/>
  <c r="N516" i="3"/>
  <c r="L516" i="3" s="1"/>
  <c r="N517" i="3"/>
  <c r="L517" i="3" s="1"/>
  <c r="N518" i="3"/>
  <c r="L518" i="3" s="1"/>
  <c r="N519" i="3"/>
  <c r="L519" i="3" s="1"/>
  <c r="N520" i="3"/>
  <c r="L520" i="3" s="1"/>
  <c r="N521" i="3"/>
  <c r="L521" i="3" s="1"/>
  <c r="N522" i="3"/>
  <c r="L522" i="3" s="1"/>
  <c r="N523" i="3"/>
  <c r="L523" i="3" s="1"/>
  <c r="N524" i="3"/>
  <c r="L524" i="3" s="1"/>
  <c r="N525" i="3"/>
  <c r="L525" i="3" s="1"/>
  <c r="N526" i="3"/>
  <c r="L526" i="3" s="1"/>
  <c r="N527" i="3"/>
  <c r="L527" i="3" s="1"/>
  <c r="N528" i="3"/>
  <c r="L528" i="3" s="1"/>
  <c r="N529" i="3"/>
  <c r="L529" i="3" s="1"/>
  <c r="N530" i="3"/>
  <c r="L530" i="3" s="1"/>
  <c r="N531" i="3"/>
  <c r="L531" i="3" s="1"/>
  <c r="N532" i="3"/>
  <c r="L532" i="3" s="1"/>
  <c r="N533" i="3"/>
  <c r="L533" i="3" s="1"/>
  <c r="N534" i="3"/>
  <c r="L534" i="3" s="1"/>
  <c r="N535" i="3"/>
  <c r="L535" i="3" s="1"/>
  <c r="N536" i="3"/>
  <c r="L536" i="3" s="1"/>
  <c r="N537" i="3"/>
  <c r="L537" i="3" s="1"/>
  <c r="N538" i="3"/>
  <c r="L538" i="3" s="1"/>
  <c r="N539" i="3"/>
  <c r="L539" i="3" s="1"/>
  <c r="N540" i="3"/>
  <c r="L540" i="3" s="1"/>
  <c r="N541" i="3"/>
  <c r="L541" i="3" s="1"/>
  <c r="N542" i="3"/>
  <c r="L542" i="3" s="1"/>
  <c r="N543" i="3"/>
  <c r="L543" i="3" s="1"/>
  <c r="N544" i="3"/>
  <c r="L544" i="3" s="1"/>
  <c r="N545" i="3"/>
  <c r="L545" i="3" s="1"/>
  <c r="N546" i="3"/>
  <c r="L546" i="3" s="1"/>
  <c r="N547" i="3"/>
  <c r="L547" i="3" s="1"/>
  <c r="N548" i="3"/>
  <c r="L548" i="3" s="1"/>
  <c r="N549" i="3"/>
  <c r="L549" i="3" s="1"/>
  <c r="N550" i="3"/>
  <c r="L550" i="3" s="1"/>
  <c r="N551" i="3"/>
  <c r="L551" i="3" s="1"/>
  <c r="N552" i="3"/>
  <c r="L552" i="3" s="1"/>
  <c r="N553" i="3"/>
  <c r="L553" i="3" s="1"/>
  <c r="N554" i="3"/>
  <c r="L554" i="3" s="1"/>
  <c r="N555" i="3"/>
  <c r="L555" i="3" s="1"/>
  <c r="N556" i="3"/>
  <c r="L556" i="3" s="1"/>
  <c r="N557" i="3"/>
  <c r="L557" i="3" s="1"/>
  <c r="N558" i="3"/>
  <c r="L558" i="3" s="1"/>
  <c r="N559" i="3"/>
  <c r="L559" i="3" s="1"/>
  <c r="N560" i="3"/>
  <c r="L560" i="3" s="1"/>
  <c r="N561" i="3"/>
  <c r="L561" i="3" s="1"/>
  <c r="N562" i="3"/>
  <c r="L562" i="3" s="1"/>
  <c r="N563" i="3"/>
  <c r="L563" i="3" s="1"/>
  <c r="N564" i="3"/>
  <c r="L564" i="3" s="1"/>
  <c r="N565" i="3"/>
  <c r="L565" i="3" s="1"/>
  <c r="N566" i="3"/>
  <c r="L566" i="3" s="1"/>
  <c r="N567" i="3"/>
  <c r="L567" i="3" s="1"/>
  <c r="N568" i="3"/>
  <c r="L568" i="3" s="1"/>
  <c r="N569" i="3"/>
  <c r="L569" i="3" s="1"/>
  <c r="N570" i="3"/>
  <c r="L570" i="3" s="1"/>
  <c r="N571" i="3"/>
  <c r="L571" i="3" s="1"/>
  <c r="N572" i="3"/>
  <c r="L572" i="3" s="1"/>
  <c r="N573" i="3"/>
  <c r="L573" i="3" s="1"/>
  <c r="N574" i="3"/>
  <c r="L574" i="3" s="1"/>
  <c r="N575" i="3"/>
  <c r="L575" i="3" s="1"/>
  <c r="N576" i="3"/>
  <c r="L576" i="3" s="1"/>
  <c r="N577" i="3"/>
  <c r="L577" i="3" s="1"/>
  <c r="N578" i="3"/>
  <c r="L578" i="3" s="1"/>
  <c r="N579" i="3"/>
  <c r="L579" i="3" s="1"/>
  <c r="N580" i="3"/>
  <c r="L580" i="3" s="1"/>
  <c r="N581" i="3"/>
  <c r="L581" i="3" s="1"/>
  <c r="N582" i="3"/>
  <c r="L582" i="3" s="1"/>
  <c r="N583" i="3"/>
  <c r="L583" i="3" s="1"/>
  <c r="N584" i="3"/>
  <c r="L584" i="3" s="1"/>
  <c r="N585" i="3"/>
  <c r="L585" i="3" s="1"/>
  <c r="N586" i="3"/>
  <c r="L586" i="3" s="1"/>
  <c r="N587" i="3"/>
  <c r="L587" i="3" s="1"/>
  <c r="N588" i="3"/>
  <c r="L588" i="3" s="1"/>
  <c r="N589" i="3"/>
  <c r="L589" i="3" s="1"/>
  <c r="N590" i="3"/>
  <c r="L590" i="3" s="1"/>
  <c r="N591" i="3"/>
  <c r="L591" i="3" s="1"/>
  <c r="N592" i="3"/>
  <c r="L592" i="3" s="1"/>
  <c r="N593" i="3"/>
  <c r="L593" i="3" s="1"/>
  <c r="N594" i="3"/>
  <c r="L594" i="3" s="1"/>
  <c r="N595" i="3"/>
  <c r="L595" i="3" s="1"/>
  <c r="N596" i="3"/>
  <c r="L596" i="3" s="1"/>
  <c r="N597" i="3"/>
  <c r="L597" i="3" s="1"/>
  <c r="N598" i="3"/>
  <c r="L598" i="3" s="1"/>
  <c r="N599" i="3"/>
  <c r="L599" i="3" s="1"/>
  <c r="N600" i="3"/>
  <c r="L600" i="3" s="1"/>
  <c r="N601" i="3"/>
  <c r="L601" i="3" s="1"/>
  <c r="N602" i="3"/>
  <c r="L602" i="3" s="1"/>
  <c r="N603" i="3"/>
  <c r="L603" i="3" s="1"/>
  <c r="N604" i="3"/>
  <c r="L604" i="3" s="1"/>
  <c r="N605" i="3"/>
  <c r="L605" i="3" s="1"/>
  <c r="N606" i="3"/>
  <c r="L606" i="3" s="1"/>
  <c r="N607" i="3"/>
  <c r="L607" i="3" s="1"/>
  <c r="N608" i="3"/>
  <c r="L608" i="3" s="1"/>
  <c r="N609" i="3"/>
  <c r="L609" i="3" s="1"/>
  <c r="N610" i="3"/>
  <c r="L610" i="3" s="1"/>
  <c r="N611" i="3"/>
  <c r="L611" i="3" s="1"/>
  <c r="N612" i="3"/>
  <c r="L612" i="3" s="1"/>
  <c r="N613" i="3"/>
  <c r="L613" i="3" s="1"/>
  <c r="N614" i="3"/>
  <c r="L614" i="3" s="1"/>
  <c r="N615" i="3"/>
  <c r="L615" i="3" s="1"/>
  <c r="N616" i="3"/>
  <c r="L616" i="3" s="1"/>
  <c r="N617" i="3"/>
  <c r="L617" i="3" s="1"/>
  <c r="N618" i="3"/>
  <c r="L618" i="3" s="1"/>
  <c r="N619" i="3"/>
  <c r="L619" i="3" s="1"/>
  <c r="N620" i="3"/>
  <c r="L620" i="3" s="1"/>
  <c r="N621" i="3"/>
  <c r="L621" i="3" s="1"/>
  <c r="N622" i="3"/>
  <c r="L622" i="3" s="1"/>
  <c r="N623" i="3"/>
  <c r="L623" i="3" s="1"/>
  <c r="N624" i="3"/>
  <c r="L624" i="3" s="1"/>
  <c r="N625" i="3"/>
  <c r="L625" i="3" s="1"/>
  <c r="N626" i="3"/>
  <c r="L626" i="3" s="1"/>
  <c r="N627" i="3"/>
  <c r="L627" i="3" s="1"/>
  <c r="N628" i="3"/>
  <c r="L628" i="3" s="1"/>
  <c r="N629" i="3"/>
  <c r="L629" i="3" s="1"/>
  <c r="N630" i="3"/>
  <c r="L630" i="3" s="1"/>
  <c r="N631" i="3"/>
  <c r="L631" i="3" s="1"/>
  <c r="N632" i="3"/>
  <c r="L632" i="3" s="1"/>
  <c r="N633" i="3"/>
  <c r="L633" i="3" s="1"/>
  <c r="N634" i="3"/>
  <c r="L634" i="3" s="1"/>
  <c r="N635" i="3"/>
  <c r="L635" i="3" s="1"/>
  <c r="N636" i="3"/>
  <c r="L636" i="3" s="1"/>
  <c r="N637" i="3"/>
  <c r="L637" i="3" s="1"/>
  <c r="N638" i="3"/>
  <c r="L638" i="3" s="1"/>
  <c r="N639" i="3"/>
  <c r="L639" i="3" s="1"/>
  <c r="N640" i="3"/>
  <c r="L640" i="3" s="1"/>
  <c r="N641" i="3"/>
  <c r="L641" i="3" s="1"/>
  <c r="N642" i="3"/>
  <c r="L642" i="3" s="1"/>
  <c r="N643" i="3"/>
  <c r="L643" i="3" s="1"/>
  <c r="N644" i="3"/>
  <c r="L644" i="3" s="1"/>
  <c r="N645" i="3"/>
  <c r="L645" i="3" s="1"/>
  <c r="N646" i="3"/>
  <c r="L646" i="3" s="1"/>
  <c r="N647" i="3"/>
  <c r="L647" i="3" s="1"/>
  <c r="N648" i="3"/>
  <c r="L648" i="3" s="1"/>
  <c r="N649" i="3"/>
  <c r="L649" i="3" s="1"/>
  <c r="N650" i="3"/>
  <c r="L650" i="3" s="1"/>
  <c r="N651" i="3"/>
  <c r="L651" i="3" s="1"/>
  <c r="N652" i="3"/>
  <c r="L652" i="3" s="1"/>
  <c r="N653" i="3"/>
  <c r="L653" i="3" s="1"/>
  <c r="N654" i="3"/>
  <c r="L654" i="3" s="1"/>
  <c r="N655" i="3"/>
  <c r="L655" i="3" s="1"/>
  <c r="N656" i="3"/>
  <c r="L656" i="3" s="1"/>
  <c r="N657" i="3"/>
  <c r="L657" i="3" s="1"/>
  <c r="N658" i="3"/>
  <c r="L658" i="3" s="1"/>
  <c r="N659" i="3"/>
  <c r="L659" i="3" s="1"/>
  <c r="N660" i="3"/>
  <c r="L660" i="3" s="1"/>
  <c r="N661" i="3"/>
  <c r="L661" i="3" s="1"/>
  <c r="N662" i="3"/>
  <c r="L662" i="3" s="1"/>
  <c r="N663" i="3"/>
  <c r="L663" i="3" s="1"/>
  <c r="N664" i="3"/>
  <c r="L664" i="3" s="1"/>
  <c r="N665" i="3"/>
  <c r="L665" i="3" s="1"/>
  <c r="N666" i="3"/>
  <c r="L666" i="3" s="1"/>
  <c r="N667" i="3"/>
  <c r="L667" i="3" s="1"/>
  <c r="N668" i="3"/>
  <c r="L668" i="3" s="1"/>
  <c r="N669" i="3"/>
  <c r="L669" i="3" s="1"/>
  <c r="N670" i="3"/>
  <c r="L670" i="3" s="1"/>
  <c r="N671" i="3"/>
  <c r="L671" i="3" s="1"/>
  <c r="N672" i="3"/>
  <c r="L672" i="3" s="1"/>
  <c r="N673" i="3"/>
  <c r="L673" i="3" s="1"/>
  <c r="N674" i="3"/>
  <c r="L674" i="3" s="1"/>
  <c r="N675" i="3"/>
  <c r="L675" i="3" s="1"/>
  <c r="N676" i="3"/>
  <c r="L676" i="3" s="1"/>
  <c r="N677" i="3"/>
  <c r="L677" i="3" s="1"/>
  <c r="N678" i="3"/>
  <c r="L678" i="3" s="1"/>
  <c r="N679" i="3"/>
  <c r="L679" i="3" s="1"/>
  <c r="N680" i="3"/>
  <c r="L680" i="3" s="1"/>
  <c r="N681" i="3"/>
  <c r="L681" i="3" s="1"/>
  <c r="N682" i="3"/>
  <c r="L682" i="3" s="1"/>
  <c r="N683" i="3"/>
  <c r="L683" i="3" s="1"/>
  <c r="N684" i="3"/>
  <c r="L684" i="3" s="1"/>
  <c r="N685" i="3"/>
  <c r="L685" i="3" s="1"/>
  <c r="N686" i="3"/>
  <c r="L686" i="3" s="1"/>
  <c r="N687" i="3"/>
  <c r="L687" i="3" s="1"/>
  <c r="N688" i="3"/>
  <c r="L688" i="3" s="1"/>
  <c r="N689" i="3"/>
  <c r="L689" i="3" s="1"/>
  <c r="N690" i="3"/>
  <c r="L690" i="3" s="1"/>
  <c r="N691" i="3"/>
  <c r="L691" i="3" s="1"/>
  <c r="N692" i="3"/>
  <c r="L692" i="3" s="1"/>
  <c r="N693" i="3"/>
  <c r="L693" i="3" s="1"/>
  <c r="N694" i="3"/>
  <c r="L694" i="3" s="1"/>
  <c r="N695" i="3"/>
  <c r="L695" i="3" s="1"/>
  <c r="N696" i="3"/>
  <c r="L696" i="3" s="1"/>
  <c r="N697" i="3"/>
  <c r="L697" i="3" s="1"/>
  <c r="N698" i="3"/>
  <c r="L698" i="3" s="1"/>
  <c r="N699" i="3"/>
  <c r="L699" i="3" s="1"/>
  <c r="N700" i="3"/>
  <c r="L700" i="3" s="1"/>
  <c r="N701" i="3"/>
  <c r="L701" i="3" s="1"/>
  <c r="N702" i="3"/>
  <c r="L702" i="3" s="1"/>
  <c r="N703" i="3"/>
  <c r="L703" i="3" s="1"/>
  <c r="N704" i="3"/>
  <c r="L704" i="3" s="1"/>
  <c r="N705" i="3"/>
  <c r="L705" i="3" s="1"/>
  <c r="N706" i="3"/>
  <c r="L706" i="3" s="1"/>
  <c r="N707" i="3"/>
  <c r="L707" i="3" s="1"/>
  <c r="N708" i="3"/>
  <c r="L708" i="3" s="1"/>
  <c r="N709" i="3"/>
  <c r="L709" i="3" s="1"/>
  <c r="N710" i="3"/>
  <c r="L710" i="3" s="1"/>
  <c r="N711" i="3"/>
  <c r="L711" i="3" s="1"/>
  <c r="N712" i="3"/>
  <c r="L712" i="3" s="1"/>
  <c r="N713" i="3"/>
  <c r="L713" i="3" s="1"/>
  <c r="N714" i="3"/>
  <c r="L714" i="3" s="1"/>
  <c r="N715" i="3"/>
  <c r="L715" i="3" s="1"/>
  <c r="N716" i="3"/>
  <c r="L716" i="3" s="1"/>
  <c r="N717" i="3"/>
  <c r="L717" i="3" s="1"/>
  <c r="N718" i="3"/>
  <c r="L718" i="3" s="1"/>
  <c r="N719" i="3"/>
  <c r="L719" i="3" s="1"/>
  <c r="N720" i="3"/>
  <c r="L720" i="3" s="1"/>
  <c r="N721" i="3"/>
  <c r="L721" i="3" s="1"/>
  <c r="N722" i="3"/>
  <c r="L722" i="3" s="1"/>
  <c r="N723" i="3"/>
  <c r="L723" i="3" s="1"/>
  <c r="N724" i="3"/>
  <c r="L724" i="3" s="1"/>
  <c r="N725" i="3"/>
  <c r="L725" i="3" s="1"/>
  <c r="N726" i="3"/>
  <c r="L726" i="3" s="1"/>
  <c r="N727" i="3"/>
  <c r="L727" i="3" s="1"/>
  <c r="N728" i="3"/>
  <c r="L728" i="3" s="1"/>
  <c r="N729" i="3"/>
  <c r="L729" i="3" s="1"/>
  <c r="N730" i="3"/>
  <c r="L730" i="3" s="1"/>
  <c r="N731" i="3"/>
  <c r="L731" i="3" s="1"/>
  <c r="N732" i="3"/>
  <c r="L732" i="3" s="1"/>
  <c r="N733" i="3"/>
  <c r="L733" i="3" s="1"/>
  <c r="N734" i="3"/>
  <c r="L734" i="3" s="1"/>
  <c r="N735" i="3"/>
  <c r="L735" i="3" s="1"/>
  <c r="N736" i="3"/>
  <c r="L736" i="3" s="1"/>
  <c r="N737" i="3"/>
  <c r="L737" i="3" s="1"/>
  <c r="N738" i="3"/>
  <c r="L738" i="3" s="1"/>
  <c r="N739" i="3"/>
  <c r="L739" i="3" s="1"/>
  <c r="N740" i="3"/>
  <c r="L740" i="3" s="1"/>
  <c r="N741" i="3"/>
  <c r="L741" i="3" s="1"/>
  <c r="N742" i="3"/>
  <c r="L742" i="3" s="1"/>
  <c r="N743" i="3"/>
  <c r="L743" i="3" s="1"/>
  <c r="N744" i="3"/>
  <c r="L744" i="3" s="1"/>
  <c r="N745" i="3"/>
  <c r="L745" i="3" s="1"/>
  <c r="N746" i="3"/>
  <c r="L746" i="3" s="1"/>
  <c r="N747" i="3"/>
  <c r="L747" i="3" s="1"/>
  <c r="N748" i="3"/>
  <c r="L748" i="3" s="1"/>
  <c r="N749" i="3"/>
  <c r="L749" i="3" s="1"/>
  <c r="N750" i="3"/>
  <c r="L750" i="3" s="1"/>
  <c r="N751" i="3"/>
  <c r="L751" i="3" s="1"/>
  <c r="N752" i="3"/>
  <c r="L752" i="3" s="1"/>
  <c r="N753" i="3"/>
  <c r="L753" i="3" s="1"/>
  <c r="N754" i="3"/>
  <c r="L754" i="3" s="1"/>
  <c r="N755" i="3"/>
  <c r="L755" i="3" s="1"/>
  <c r="N756" i="3"/>
  <c r="L756" i="3" s="1"/>
  <c r="N757" i="3"/>
  <c r="L757" i="3" s="1"/>
  <c r="N758" i="3"/>
  <c r="L758" i="3" s="1"/>
  <c r="N759" i="3"/>
  <c r="L759" i="3" s="1"/>
  <c r="N760" i="3"/>
  <c r="L760" i="3" s="1"/>
  <c r="N761" i="3"/>
  <c r="L761" i="3" s="1"/>
  <c r="N762" i="3"/>
  <c r="L762" i="3" s="1"/>
  <c r="N763" i="3"/>
  <c r="L763" i="3" s="1"/>
  <c r="N764" i="3"/>
  <c r="L764" i="3" s="1"/>
  <c r="N765" i="3"/>
  <c r="L765" i="3" s="1"/>
  <c r="N766" i="3"/>
  <c r="L766" i="3" s="1"/>
  <c r="N767" i="3"/>
  <c r="L767" i="3" s="1"/>
  <c r="N768" i="3"/>
  <c r="L768" i="3" s="1"/>
  <c r="N769" i="3"/>
  <c r="L769" i="3" s="1"/>
  <c r="N770" i="3"/>
  <c r="L770" i="3" s="1"/>
  <c r="N771" i="3"/>
  <c r="L771" i="3" s="1"/>
  <c r="N772" i="3"/>
  <c r="L772" i="3" s="1"/>
  <c r="N773" i="3"/>
  <c r="L773" i="3" s="1"/>
  <c r="N774" i="3"/>
  <c r="L774" i="3" s="1"/>
  <c r="N775" i="3"/>
  <c r="L775" i="3" s="1"/>
  <c r="N776" i="3"/>
  <c r="L776" i="3" s="1"/>
  <c r="N777" i="3"/>
  <c r="L777" i="3" s="1"/>
  <c r="N778" i="3"/>
  <c r="L778" i="3" s="1"/>
  <c r="N779" i="3"/>
  <c r="L779" i="3" s="1"/>
  <c r="N780" i="3"/>
  <c r="L780" i="3" s="1"/>
  <c r="N781" i="3"/>
  <c r="L781" i="3" s="1"/>
  <c r="N782" i="3"/>
  <c r="L782" i="3" s="1"/>
  <c r="N783" i="3"/>
  <c r="L783" i="3" s="1"/>
  <c r="N784" i="3"/>
  <c r="L784" i="3" s="1"/>
  <c r="N785" i="3"/>
  <c r="L785" i="3" s="1"/>
  <c r="N786" i="3"/>
  <c r="L786" i="3" s="1"/>
  <c r="N787" i="3"/>
  <c r="L787" i="3" s="1"/>
  <c r="N788" i="3"/>
  <c r="L788" i="3" s="1"/>
  <c r="N789" i="3"/>
  <c r="L789" i="3" s="1"/>
  <c r="N790" i="3"/>
  <c r="L790" i="3" s="1"/>
  <c r="N791" i="3"/>
  <c r="L791" i="3" s="1"/>
  <c r="N792" i="3"/>
  <c r="L792" i="3" s="1"/>
  <c r="N793" i="3"/>
  <c r="L793" i="3" s="1"/>
  <c r="N794" i="3"/>
  <c r="L794" i="3" s="1"/>
  <c r="N795" i="3"/>
  <c r="L795" i="3" s="1"/>
  <c r="N796" i="3"/>
  <c r="L796" i="3" s="1"/>
  <c r="N797" i="3"/>
  <c r="L797" i="3" s="1"/>
  <c r="N798" i="3"/>
  <c r="L798" i="3" s="1"/>
  <c r="N799" i="3"/>
  <c r="L799" i="3" s="1"/>
  <c r="N800" i="3"/>
  <c r="L800" i="3" s="1"/>
  <c r="N801" i="3"/>
  <c r="L801" i="3" s="1"/>
  <c r="N802" i="3"/>
  <c r="L802" i="3" s="1"/>
  <c r="N803" i="3"/>
  <c r="L803" i="3" s="1"/>
  <c r="N804" i="3"/>
  <c r="L804" i="3" s="1"/>
  <c r="N805" i="3"/>
  <c r="L805" i="3" s="1"/>
  <c r="N806" i="3"/>
  <c r="L806" i="3" s="1"/>
  <c r="N807" i="3"/>
  <c r="L807" i="3" s="1"/>
  <c r="N808" i="3"/>
  <c r="L808" i="3" s="1"/>
  <c r="N809" i="3"/>
  <c r="L809" i="3" s="1"/>
  <c r="N810" i="3"/>
  <c r="L810" i="3" s="1"/>
  <c r="N811" i="3"/>
  <c r="L811" i="3" s="1"/>
  <c r="N812" i="3"/>
  <c r="L812" i="3" s="1"/>
  <c r="N813" i="3"/>
  <c r="L813" i="3" s="1"/>
  <c r="N814" i="3"/>
  <c r="L814" i="3" s="1"/>
  <c r="N815" i="3"/>
  <c r="L815" i="3" s="1"/>
  <c r="N816" i="3"/>
  <c r="L816" i="3" s="1"/>
  <c r="N817" i="3"/>
  <c r="L817" i="3" s="1"/>
  <c r="N818" i="3"/>
  <c r="L818" i="3" s="1"/>
  <c r="N819" i="3"/>
  <c r="L819" i="3" s="1"/>
  <c r="N820" i="3"/>
  <c r="L820" i="3" s="1"/>
  <c r="N821" i="3"/>
  <c r="L821" i="3" s="1"/>
  <c r="N822" i="3"/>
  <c r="L822" i="3" s="1"/>
  <c r="N823" i="3"/>
  <c r="L823" i="3" s="1"/>
  <c r="N824" i="3"/>
  <c r="L824" i="3" s="1"/>
  <c r="N825" i="3"/>
  <c r="L825" i="3" s="1"/>
  <c r="N826" i="3"/>
  <c r="L826" i="3" s="1"/>
  <c r="N827" i="3"/>
  <c r="L827" i="3" s="1"/>
  <c r="N828" i="3"/>
  <c r="L828" i="3" s="1"/>
  <c r="N829" i="3"/>
  <c r="L829" i="3" s="1"/>
  <c r="N830" i="3"/>
  <c r="L830" i="3" s="1"/>
  <c r="N831" i="3"/>
  <c r="L831" i="3" s="1"/>
  <c r="N832" i="3"/>
  <c r="L832" i="3" s="1"/>
  <c r="N833" i="3"/>
  <c r="L833" i="3" s="1"/>
  <c r="N834" i="3"/>
  <c r="L834" i="3" s="1"/>
  <c r="N835" i="3"/>
  <c r="L835" i="3" s="1"/>
  <c r="N836" i="3"/>
  <c r="L836" i="3" s="1"/>
  <c r="N837" i="3"/>
  <c r="L837" i="3" s="1"/>
  <c r="N838" i="3"/>
  <c r="L838" i="3" s="1"/>
  <c r="N839" i="3"/>
  <c r="L839" i="3" s="1"/>
  <c r="N840" i="3"/>
  <c r="L840" i="3" s="1"/>
  <c r="N841" i="3"/>
  <c r="L841" i="3" s="1"/>
  <c r="N842" i="3"/>
  <c r="L842" i="3" s="1"/>
  <c r="N843" i="3"/>
  <c r="L843" i="3" s="1"/>
  <c r="N844" i="3"/>
  <c r="L844" i="3" s="1"/>
  <c r="N845" i="3"/>
  <c r="L845" i="3" s="1"/>
  <c r="N846" i="3"/>
  <c r="L846" i="3" s="1"/>
  <c r="N847" i="3"/>
  <c r="L847" i="3" s="1"/>
  <c r="N848" i="3"/>
  <c r="L848" i="3" s="1"/>
  <c r="N849" i="3"/>
  <c r="L849" i="3" s="1"/>
  <c r="N850" i="3"/>
  <c r="L850" i="3" s="1"/>
  <c r="N851" i="3"/>
  <c r="L851" i="3" s="1"/>
  <c r="N852" i="3"/>
  <c r="L852" i="3" s="1"/>
  <c r="N853" i="3"/>
  <c r="L853" i="3" s="1"/>
  <c r="N854" i="3"/>
  <c r="L854" i="3" s="1"/>
  <c r="N855" i="3"/>
  <c r="L855" i="3" s="1"/>
  <c r="N856" i="3"/>
  <c r="L856" i="3" s="1"/>
  <c r="N857" i="3"/>
  <c r="L857" i="3" s="1"/>
  <c r="N858" i="3"/>
  <c r="L858" i="3" s="1"/>
  <c r="N859" i="3"/>
  <c r="L859" i="3" s="1"/>
  <c r="N860" i="3"/>
  <c r="L860" i="3" s="1"/>
  <c r="N861" i="3"/>
  <c r="L861" i="3" s="1"/>
  <c r="N862" i="3"/>
  <c r="L862" i="3" s="1"/>
  <c r="N863" i="3"/>
  <c r="L863" i="3" s="1"/>
  <c r="N864" i="3"/>
  <c r="L864" i="3" s="1"/>
  <c r="N865" i="3"/>
  <c r="L865" i="3" s="1"/>
  <c r="N866" i="3"/>
  <c r="L866" i="3" s="1"/>
  <c r="N867" i="3"/>
  <c r="L867" i="3" s="1"/>
  <c r="N868" i="3"/>
  <c r="L868" i="3" s="1"/>
  <c r="N869" i="3"/>
  <c r="L869" i="3" s="1"/>
  <c r="N870" i="3"/>
  <c r="L870" i="3" s="1"/>
  <c r="N871" i="3"/>
  <c r="L871" i="3" s="1"/>
  <c r="N872" i="3"/>
  <c r="L872" i="3" s="1"/>
  <c r="N873" i="3"/>
  <c r="L873" i="3" s="1"/>
  <c r="N874" i="3"/>
  <c r="L874" i="3" s="1"/>
  <c r="N875" i="3"/>
  <c r="L875" i="3" s="1"/>
  <c r="N876" i="3"/>
  <c r="L876" i="3" s="1"/>
  <c r="N877" i="3"/>
  <c r="L877" i="3" s="1"/>
  <c r="N878" i="3"/>
  <c r="L878" i="3" s="1"/>
  <c r="N879" i="3"/>
  <c r="L879" i="3" s="1"/>
  <c r="N880" i="3"/>
  <c r="L880" i="3" s="1"/>
  <c r="N881" i="3"/>
  <c r="L881" i="3" s="1"/>
  <c r="N882" i="3"/>
  <c r="L882" i="3" s="1"/>
  <c r="N883" i="3"/>
  <c r="L883" i="3" s="1"/>
  <c r="N884" i="3"/>
  <c r="L884" i="3" s="1"/>
  <c r="N885" i="3"/>
  <c r="L885" i="3" s="1"/>
  <c r="N886" i="3"/>
  <c r="L886" i="3" s="1"/>
  <c r="N887" i="3"/>
  <c r="L887" i="3" s="1"/>
  <c r="N888" i="3"/>
  <c r="L888" i="3" s="1"/>
  <c r="N889" i="3"/>
  <c r="L889" i="3" s="1"/>
  <c r="N890" i="3"/>
  <c r="L890" i="3" s="1"/>
  <c r="N891" i="3"/>
  <c r="L891" i="3" s="1"/>
  <c r="N892" i="3"/>
  <c r="L892" i="3" s="1"/>
  <c r="N893" i="3"/>
  <c r="L893" i="3" s="1"/>
  <c r="N894" i="3"/>
  <c r="L894" i="3" s="1"/>
  <c r="N895" i="3"/>
  <c r="L895" i="3" s="1"/>
  <c r="N896" i="3"/>
  <c r="L896" i="3" s="1"/>
  <c r="N897" i="3"/>
  <c r="L897" i="3" s="1"/>
  <c r="N898" i="3"/>
  <c r="L898" i="3" s="1"/>
  <c r="N899" i="3"/>
  <c r="L899" i="3" s="1"/>
  <c r="N900" i="3"/>
  <c r="L900" i="3" s="1"/>
  <c r="N901" i="3"/>
  <c r="L901" i="3" s="1"/>
  <c r="N902" i="3"/>
  <c r="L902" i="3" s="1"/>
  <c r="N903" i="3"/>
  <c r="L903" i="3" s="1"/>
  <c r="N904" i="3"/>
  <c r="L904" i="3" s="1"/>
  <c r="N905" i="3"/>
  <c r="L905" i="3" s="1"/>
  <c r="N906" i="3"/>
  <c r="L906" i="3" s="1"/>
  <c r="N907" i="3"/>
  <c r="L907" i="3" s="1"/>
  <c r="N908" i="3"/>
  <c r="L908" i="3" s="1"/>
  <c r="N909" i="3"/>
  <c r="L909" i="3" s="1"/>
  <c r="N910" i="3"/>
  <c r="L910" i="3" s="1"/>
  <c r="N911" i="3"/>
  <c r="L911" i="3" s="1"/>
  <c r="N912" i="3"/>
  <c r="L912" i="3" s="1"/>
  <c r="N913" i="3"/>
  <c r="L913" i="3" s="1"/>
  <c r="N914" i="3"/>
  <c r="L914" i="3" s="1"/>
  <c r="N915" i="3"/>
  <c r="L915" i="3" s="1"/>
  <c r="N916" i="3"/>
  <c r="L916" i="3" s="1"/>
  <c r="N917" i="3"/>
  <c r="L917" i="3" s="1"/>
  <c r="N918" i="3"/>
  <c r="L918" i="3" s="1"/>
  <c r="N919" i="3"/>
  <c r="L919" i="3" s="1"/>
  <c r="N920" i="3"/>
  <c r="L920" i="3" s="1"/>
  <c r="N921" i="3"/>
  <c r="L921" i="3" s="1"/>
  <c r="N922" i="3"/>
  <c r="L922" i="3" s="1"/>
  <c r="N923" i="3"/>
  <c r="L923" i="3" s="1"/>
  <c r="N924" i="3"/>
  <c r="L924" i="3" s="1"/>
  <c r="N925" i="3"/>
  <c r="L925" i="3" s="1"/>
  <c r="N926" i="3"/>
  <c r="L926" i="3" s="1"/>
  <c r="N927" i="3"/>
  <c r="L927" i="3" s="1"/>
  <c r="N928" i="3"/>
  <c r="L928" i="3" s="1"/>
  <c r="N929" i="3"/>
  <c r="L929" i="3" s="1"/>
  <c r="N930" i="3"/>
  <c r="L930" i="3" s="1"/>
  <c r="N931" i="3"/>
  <c r="L931" i="3" s="1"/>
  <c r="N932" i="3"/>
  <c r="L932" i="3" s="1"/>
  <c r="N933" i="3"/>
  <c r="L933" i="3" s="1"/>
  <c r="N934" i="3"/>
  <c r="L934" i="3" s="1"/>
  <c r="N935" i="3"/>
  <c r="L935" i="3" s="1"/>
  <c r="N936" i="3"/>
  <c r="L936" i="3" s="1"/>
  <c r="N937" i="3"/>
  <c r="L937" i="3" s="1"/>
  <c r="N938" i="3"/>
  <c r="L938" i="3" s="1"/>
  <c r="N939" i="3"/>
  <c r="L939" i="3" s="1"/>
  <c r="N940" i="3"/>
  <c r="L940" i="3" s="1"/>
  <c r="N941" i="3"/>
  <c r="L941" i="3" s="1"/>
  <c r="N942" i="3"/>
  <c r="L942" i="3" s="1"/>
  <c r="N943" i="3"/>
  <c r="L943" i="3" s="1"/>
  <c r="N944" i="3"/>
  <c r="L944" i="3" s="1"/>
  <c r="N945" i="3"/>
  <c r="L945" i="3" s="1"/>
  <c r="N946" i="3"/>
  <c r="L946" i="3" s="1"/>
  <c r="N947" i="3"/>
  <c r="L947" i="3" s="1"/>
  <c r="N948" i="3"/>
  <c r="L948" i="3" s="1"/>
  <c r="N949" i="3"/>
  <c r="L949" i="3" s="1"/>
  <c r="N950" i="3"/>
  <c r="L950" i="3" s="1"/>
  <c r="N951" i="3"/>
  <c r="L951" i="3" s="1"/>
  <c r="N952" i="3"/>
  <c r="L952" i="3" s="1"/>
  <c r="N953" i="3"/>
  <c r="L953" i="3" s="1"/>
  <c r="N954" i="3"/>
  <c r="L954" i="3" s="1"/>
  <c r="N955" i="3"/>
  <c r="L955" i="3" s="1"/>
  <c r="N956" i="3"/>
  <c r="L956" i="3" s="1"/>
  <c r="N957" i="3"/>
  <c r="L957" i="3" s="1"/>
  <c r="N958" i="3"/>
  <c r="L958" i="3" s="1"/>
  <c r="N959" i="3"/>
  <c r="L959" i="3" s="1"/>
  <c r="N960" i="3"/>
  <c r="L960" i="3" s="1"/>
  <c r="N961" i="3"/>
  <c r="L961" i="3" s="1"/>
  <c r="N962" i="3"/>
  <c r="L962" i="3" s="1"/>
  <c r="N963" i="3"/>
  <c r="L963" i="3" s="1"/>
  <c r="N964" i="3"/>
  <c r="L964" i="3" s="1"/>
  <c r="N965" i="3"/>
  <c r="L965" i="3" s="1"/>
  <c r="N966" i="3"/>
  <c r="L966" i="3" s="1"/>
  <c r="N967" i="3"/>
  <c r="L967" i="3" s="1"/>
  <c r="N968" i="3"/>
  <c r="L968" i="3" s="1"/>
  <c r="N969" i="3"/>
  <c r="L969" i="3" s="1"/>
  <c r="N970" i="3"/>
  <c r="L970" i="3" s="1"/>
  <c r="N971" i="3"/>
  <c r="L971" i="3" s="1"/>
  <c r="N972" i="3"/>
  <c r="L972" i="3" s="1"/>
  <c r="N973" i="3"/>
  <c r="L973" i="3" s="1"/>
  <c r="N974" i="3"/>
  <c r="L974" i="3" s="1"/>
  <c r="N975" i="3"/>
  <c r="L975" i="3" s="1"/>
  <c r="N976" i="3"/>
  <c r="L976" i="3" s="1"/>
  <c r="N977" i="3"/>
  <c r="L977" i="3" s="1"/>
  <c r="N978" i="3"/>
  <c r="L978" i="3" s="1"/>
  <c r="N979" i="3"/>
  <c r="L979" i="3" s="1"/>
  <c r="N980" i="3"/>
  <c r="L980" i="3" s="1"/>
  <c r="N981" i="3"/>
  <c r="L981" i="3" s="1"/>
  <c r="N982" i="3"/>
  <c r="L982" i="3" s="1"/>
  <c r="N983" i="3"/>
  <c r="L983" i="3" s="1"/>
  <c r="N984" i="3"/>
  <c r="L984" i="3" s="1"/>
  <c r="N985" i="3"/>
  <c r="L985" i="3" s="1"/>
  <c r="N986" i="3"/>
  <c r="L986" i="3" s="1"/>
  <c r="N987" i="3"/>
  <c r="L987" i="3" s="1"/>
  <c r="N988" i="3"/>
  <c r="L988" i="3" s="1"/>
  <c r="N989" i="3"/>
  <c r="L989" i="3" s="1"/>
  <c r="N990" i="3"/>
  <c r="L990" i="3" s="1"/>
  <c r="N991" i="3"/>
  <c r="L991" i="3" s="1"/>
  <c r="N992" i="3"/>
  <c r="L992" i="3" s="1"/>
  <c r="N993" i="3"/>
  <c r="L993" i="3" s="1"/>
  <c r="N994" i="3"/>
  <c r="L994" i="3" s="1"/>
  <c r="N995" i="3"/>
  <c r="L995" i="3" s="1"/>
  <c r="N996" i="3"/>
  <c r="L996" i="3" s="1"/>
  <c r="N997" i="3"/>
  <c r="L997" i="3" s="1"/>
  <c r="N998" i="3"/>
  <c r="L998" i="3" s="1"/>
  <c r="N999" i="3"/>
  <c r="L999" i="3" s="1"/>
  <c r="N1000" i="3"/>
  <c r="L1000" i="3" s="1"/>
  <c r="N1001" i="3"/>
  <c r="L1001" i="3" s="1"/>
  <c r="N1002" i="3"/>
  <c r="L1002" i="3" s="1"/>
  <c r="N1003" i="3"/>
  <c r="L1003" i="3" s="1"/>
  <c r="N1004" i="3"/>
  <c r="L1004" i="3" s="1"/>
  <c r="N1005" i="3"/>
  <c r="L1005" i="3" s="1"/>
  <c r="N1006" i="3"/>
  <c r="L1006" i="3" s="1"/>
  <c r="N1007" i="3"/>
  <c r="L1007" i="3" s="1"/>
  <c r="N1008" i="3"/>
  <c r="L1008" i="3" s="1"/>
  <c r="N1009" i="3"/>
  <c r="L1009" i="3" s="1"/>
  <c r="N1010" i="3"/>
  <c r="L1010" i="3" s="1"/>
  <c r="N1011" i="3"/>
  <c r="L1011" i="3" s="1"/>
  <c r="N1012" i="3"/>
  <c r="L1012" i="3" s="1"/>
  <c r="N1013" i="3"/>
  <c r="L1013" i="3" s="1"/>
  <c r="N1014" i="3"/>
  <c r="L1014" i="3" s="1"/>
  <c r="N1015" i="3"/>
  <c r="L1015" i="3" s="1"/>
  <c r="N1016" i="3"/>
  <c r="L1016" i="3" s="1"/>
  <c r="N1017" i="3"/>
  <c r="L1017" i="3" s="1"/>
  <c r="N1018" i="3"/>
  <c r="L1018" i="3" s="1"/>
  <c r="N1019" i="3"/>
  <c r="L1019" i="3" s="1"/>
  <c r="N1020" i="3"/>
  <c r="L1020" i="3" s="1"/>
  <c r="N1021" i="3"/>
  <c r="L1021" i="3" s="1"/>
  <c r="N1022" i="3"/>
  <c r="L1022" i="3" s="1"/>
  <c r="N1023" i="3"/>
  <c r="L1023" i="3" s="1"/>
  <c r="N1024" i="3"/>
  <c r="L1024" i="3" s="1"/>
  <c r="N1025" i="3"/>
  <c r="L1025" i="3" s="1"/>
  <c r="N1026" i="3"/>
  <c r="L1026" i="3" s="1"/>
  <c r="N1027" i="3"/>
  <c r="L1027" i="3" s="1"/>
  <c r="N1028" i="3"/>
  <c r="L1028" i="3" s="1"/>
  <c r="N1029" i="3"/>
  <c r="L1029" i="3" s="1"/>
  <c r="N1030" i="3"/>
  <c r="L1030" i="3" s="1"/>
  <c r="N1031" i="3"/>
  <c r="L1031" i="3" s="1"/>
  <c r="N1032" i="3"/>
  <c r="L1032" i="3" s="1"/>
  <c r="N1033" i="3"/>
  <c r="L1033" i="3" s="1"/>
  <c r="N1034" i="3"/>
  <c r="L1034" i="3" s="1"/>
  <c r="N1035" i="3"/>
  <c r="L1035" i="3" s="1"/>
  <c r="N1036" i="3"/>
  <c r="L1036" i="3" s="1"/>
  <c r="N1037" i="3"/>
  <c r="L1037" i="3" s="1"/>
  <c r="N1038" i="3"/>
  <c r="L1038" i="3" s="1"/>
  <c r="N1039" i="3"/>
  <c r="L1039" i="3" s="1"/>
  <c r="N1040" i="3"/>
  <c r="L1040" i="3" s="1"/>
  <c r="N1041" i="3"/>
  <c r="L1041" i="3" s="1"/>
  <c r="N1042" i="3"/>
  <c r="L1042" i="3" s="1"/>
  <c r="N1043" i="3"/>
  <c r="L1043" i="3" s="1"/>
  <c r="N1044" i="3"/>
  <c r="L1044" i="3" s="1"/>
  <c r="N1045" i="3"/>
  <c r="L1045" i="3" s="1"/>
  <c r="N1046" i="3"/>
  <c r="L1046" i="3" s="1"/>
  <c r="N1047" i="3"/>
  <c r="L1047" i="3" s="1"/>
  <c r="N1048" i="3"/>
  <c r="L1048" i="3" s="1"/>
  <c r="N1049" i="3"/>
  <c r="L1049" i="3" s="1"/>
  <c r="N1050" i="3"/>
  <c r="L1050" i="3" s="1"/>
  <c r="N1051" i="3"/>
  <c r="L1051" i="3" s="1"/>
  <c r="N1052" i="3"/>
  <c r="L1052" i="3" s="1"/>
  <c r="N1053" i="3"/>
  <c r="L1053" i="3" s="1"/>
  <c r="N1054" i="3"/>
  <c r="L1054" i="3" s="1"/>
  <c r="N1055" i="3"/>
  <c r="L1055" i="3" s="1"/>
  <c r="N1056" i="3"/>
  <c r="L1056" i="3" s="1"/>
  <c r="N1057" i="3"/>
  <c r="L1057" i="3" s="1"/>
  <c r="N1058" i="3"/>
  <c r="L1058" i="3" s="1"/>
  <c r="N1059" i="3"/>
  <c r="L1059" i="3" s="1"/>
  <c r="N1060" i="3"/>
  <c r="L1060" i="3" s="1"/>
  <c r="N1061" i="3"/>
  <c r="L1061" i="3" s="1"/>
  <c r="N1062" i="3"/>
  <c r="L1062" i="3" s="1"/>
  <c r="N1063" i="3"/>
  <c r="L1063" i="3" s="1"/>
  <c r="N1064" i="3"/>
  <c r="L1064" i="3" s="1"/>
  <c r="N1065" i="3"/>
  <c r="L1065" i="3" s="1"/>
  <c r="N1066" i="3"/>
  <c r="L1066" i="3" s="1"/>
  <c r="N1067" i="3"/>
  <c r="L1067" i="3" s="1"/>
  <c r="N1068" i="3"/>
  <c r="L1068" i="3" s="1"/>
  <c r="N1069" i="3"/>
  <c r="L1069" i="3" s="1"/>
  <c r="N1070" i="3"/>
  <c r="L1070" i="3" s="1"/>
  <c r="N1071" i="3"/>
  <c r="L1071" i="3" s="1"/>
  <c r="N1072" i="3"/>
  <c r="L1072" i="3" s="1"/>
  <c r="N1073" i="3"/>
  <c r="L1073" i="3" s="1"/>
  <c r="N1074" i="3"/>
  <c r="L1074" i="3" s="1"/>
  <c r="N1075" i="3"/>
  <c r="L1075" i="3" s="1"/>
  <c r="N1076" i="3"/>
  <c r="L1076" i="3" s="1"/>
  <c r="N1077" i="3"/>
  <c r="L1077" i="3" s="1"/>
  <c r="N1078" i="3"/>
  <c r="L1078" i="3" s="1"/>
  <c r="N1079" i="3"/>
  <c r="L1079" i="3" s="1"/>
  <c r="N1080" i="3"/>
  <c r="L1080" i="3" s="1"/>
  <c r="N1081" i="3"/>
  <c r="L1081" i="3" s="1"/>
  <c r="N1082" i="3"/>
  <c r="L1082" i="3" s="1"/>
  <c r="N1083" i="3"/>
  <c r="L1083" i="3" s="1"/>
  <c r="N1084" i="3"/>
  <c r="L1084" i="3" s="1"/>
  <c r="N1085" i="3"/>
  <c r="L1085" i="3" s="1"/>
  <c r="N1086" i="3"/>
  <c r="L1086" i="3" s="1"/>
  <c r="N1087" i="3"/>
  <c r="L1087" i="3" s="1"/>
  <c r="N1088" i="3"/>
  <c r="L1088" i="3" s="1"/>
  <c r="N1089" i="3"/>
  <c r="L1089" i="3" s="1"/>
  <c r="N1090" i="3"/>
  <c r="L1090" i="3" s="1"/>
  <c r="N1091" i="3"/>
  <c r="L1091" i="3" s="1"/>
  <c r="N1092" i="3"/>
  <c r="L1092" i="3" s="1"/>
  <c r="N1093" i="3"/>
  <c r="L1093" i="3" s="1"/>
  <c r="N1094" i="3"/>
  <c r="L1094" i="3" s="1"/>
  <c r="N1095" i="3"/>
  <c r="L1095" i="3" s="1"/>
  <c r="N1096" i="3"/>
  <c r="L1096" i="3" s="1"/>
  <c r="N1097" i="3"/>
  <c r="L1097" i="3" s="1"/>
  <c r="N1098" i="3"/>
  <c r="L1098" i="3" s="1"/>
  <c r="N1099" i="3"/>
  <c r="L1099" i="3" s="1"/>
  <c r="N1100" i="3"/>
  <c r="L1100" i="3" s="1"/>
  <c r="N1101" i="3"/>
  <c r="L1101" i="3" s="1"/>
  <c r="N1102" i="3"/>
  <c r="L1102" i="3" s="1"/>
  <c r="N1103" i="3"/>
  <c r="L1103" i="3" s="1"/>
  <c r="N1104" i="3"/>
  <c r="L1104" i="3" s="1"/>
  <c r="N1105" i="3"/>
  <c r="L1105" i="3" s="1"/>
  <c r="N1106" i="3"/>
  <c r="L1106" i="3" s="1"/>
  <c r="N1107" i="3"/>
  <c r="L1107" i="3" s="1"/>
  <c r="N1108" i="3"/>
  <c r="L1108" i="3" s="1"/>
  <c r="N1109" i="3"/>
  <c r="L1109" i="3" s="1"/>
  <c r="N1110" i="3"/>
  <c r="L1110" i="3" s="1"/>
  <c r="N1111" i="3"/>
  <c r="L1111" i="3" s="1"/>
  <c r="N1112" i="3"/>
  <c r="L1112" i="3" s="1"/>
  <c r="N1113" i="3"/>
  <c r="L1113" i="3" s="1"/>
  <c r="N1114" i="3"/>
  <c r="L1114" i="3" s="1"/>
  <c r="N1115" i="3"/>
  <c r="L1115" i="3" s="1"/>
  <c r="N1116" i="3"/>
  <c r="L1116" i="3" s="1"/>
  <c r="N1117" i="3"/>
  <c r="L1117" i="3" s="1"/>
  <c r="N1118" i="3"/>
  <c r="L1118" i="3" s="1"/>
  <c r="N1119" i="3"/>
  <c r="L1119" i="3" s="1"/>
  <c r="N1120" i="3"/>
  <c r="L1120" i="3" s="1"/>
  <c r="N1121" i="3"/>
  <c r="L1121" i="3" s="1"/>
  <c r="N1122" i="3"/>
  <c r="L1122" i="3" s="1"/>
  <c r="N1123" i="3"/>
  <c r="L1123" i="3" s="1"/>
  <c r="N1124" i="3"/>
  <c r="L1124" i="3" s="1"/>
  <c r="N1125" i="3"/>
  <c r="L1125" i="3" s="1"/>
  <c r="N1126" i="3"/>
  <c r="L1126" i="3" s="1"/>
  <c r="N1127" i="3"/>
  <c r="L1127" i="3" s="1"/>
  <c r="N1128" i="3"/>
  <c r="L1128" i="3" s="1"/>
  <c r="N1129" i="3"/>
  <c r="L1129" i="3" s="1"/>
  <c r="N1130" i="3"/>
  <c r="L1130" i="3" s="1"/>
  <c r="N1131" i="3"/>
  <c r="L1131" i="3" s="1"/>
  <c r="N1132" i="3"/>
  <c r="L1132" i="3" s="1"/>
  <c r="N1133" i="3"/>
  <c r="L1133" i="3" s="1"/>
  <c r="N1134" i="3"/>
  <c r="L1134" i="3" s="1"/>
  <c r="N1135" i="3"/>
  <c r="L1135" i="3" s="1"/>
  <c r="N1136" i="3"/>
  <c r="L1136" i="3" s="1"/>
  <c r="N1137" i="3"/>
  <c r="L1137" i="3" s="1"/>
  <c r="N1138" i="3"/>
  <c r="L1138" i="3" s="1"/>
  <c r="N1139" i="3"/>
  <c r="L1139" i="3" s="1"/>
  <c r="N1140" i="3"/>
  <c r="L1140" i="3" s="1"/>
  <c r="N1141" i="3"/>
  <c r="L1141" i="3" s="1"/>
  <c r="N1142" i="3"/>
  <c r="L1142" i="3" s="1"/>
  <c r="N1143" i="3"/>
  <c r="L1143" i="3" s="1"/>
  <c r="N1144" i="3"/>
  <c r="L1144" i="3" s="1"/>
  <c r="N1145" i="3"/>
  <c r="L1145" i="3" s="1"/>
  <c r="N1146" i="3"/>
  <c r="L1146" i="3" s="1"/>
  <c r="N1147" i="3"/>
  <c r="L1147" i="3" s="1"/>
  <c r="N1148" i="3"/>
  <c r="L1148" i="3" s="1"/>
  <c r="N1149" i="3"/>
  <c r="L1149" i="3" s="1"/>
  <c r="N1150" i="3"/>
  <c r="L1150" i="3" s="1"/>
  <c r="N1151" i="3"/>
  <c r="L1151" i="3" s="1"/>
  <c r="N1152" i="3"/>
  <c r="L1152" i="3" s="1"/>
  <c r="N1153" i="3"/>
  <c r="L1153" i="3" s="1"/>
  <c r="N1154" i="3"/>
  <c r="L1154" i="3" s="1"/>
  <c r="N1155" i="3"/>
  <c r="L1155" i="3" s="1"/>
  <c r="N1156" i="3"/>
  <c r="L1156" i="3" s="1"/>
  <c r="N1157" i="3"/>
  <c r="L1157" i="3" s="1"/>
  <c r="N1158" i="3"/>
  <c r="L1158" i="3" s="1"/>
  <c r="N1159" i="3"/>
  <c r="L1159" i="3" s="1"/>
  <c r="N1160" i="3"/>
  <c r="L1160" i="3" s="1"/>
  <c r="N1161" i="3"/>
  <c r="L1161" i="3" s="1"/>
  <c r="N1162" i="3"/>
  <c r="L1162" i="3" s="1"/>
  <c r="N1163" i="3"/>
  <c r="L1163" i="3" s="1"/>
  <c r="N1164" i="3"/>
  <c r="L1164" i="3" s="1"/>
  <c r="N1165" i="3"/>
  <c r="L1165" i="3" s="1"/>
  <c r="N1166" i="3"/>
  <c r="L1166" i="3" s="1"/>
  <c r="N1167" i="3"/>
  <c r="L1167" i="3" s="1"/>
  <c r="N1168" i="3"/>
  <c r="L1168" i="3" s="1"/>
  <c r="N1169" i="3"/>
  <c r="L1169" i="3" s="1"/>
  <c r="N1170" i="3"/>
  <c r="L1170" i="3" s="1"/>
  <c r="N1171" i="3"/>
  <c r="L1171" i="3" s="1"/>
  <c r="N1172" i="3"/>
  <c r="L1172" i="3" s="1"/>
  <c r="N1173" i="3"/>
  <c r="L1173" i="3" s="1"/>
  <c r="N1174" i="3"/>
  <c r="L1174" i="3" s="1"/>
  <c r="N1175" i="3"/>
  <c r="L1175" i="3" s="1"/>
  <c r="N1176" i="3"/>
  <c r="L1176" i="3" s="1"/>
  <c r="N1177" i="3"/>
  <c r="L1177" i="3" s="1"/>
  <c r="N1178" i="3"/>
  <c r="L1178" i="3" s="1"/>
  <c r="N1179" i="3"/>
  <c r="L1179" i="3" s="1"/>
  <c r="N1180" i="3"/>
  <c r="L1180" i="3" s="1"/>
  <c r="N1181" i="3"/>
  <c r="L1181" i="3" s="1"/>
  <c r="N1182" i="3"/>
  <c r="L1182" i="3" s="1"/>
  <c r="N1183" i="3"/>
  <c r="L1183" i="3" s="1"/>
  <c r="N1184" i="3"/>
  <c r="L1184" i="3" s="1"/>
  <c r="N1185" i="3"/>
  <c r="L1185" i="3" s="1"/>
  <c r="N1186" i="3"/>
  <c r="L1186" i="3" s="1"/>
  <c r="N1187" i="3"/>
  <c r="L1187" i="3" s="1"/>
  <c r="N1188" i="3"/>
  <c r="L1188" i="3" s="1"/>
  <c r="N1189" i="3"/>
  <c r="L1189" i="3" s="1"/>
  <c r="N1190" i="3"/>
  <c r="L1190" i="3" s="1"/>
  <c r="N1191" i="3"/>
  <c r="L1191" i="3" s="1"/>
  <c r="N1192" i="3"/>
  <c r="L1192" i="3" s="1"/>
  <c r="N1193" i="3"/>
  <c r="L1193" i="3" s="1"/>
  <c r="N1194" i="3"/>
  <c r="L1194" i="3" s="1"/>
  <c r="N1195" i="3"/>
  <c r="L1195" i="3" s="1"/>
  <c r="N1196" i="3"/>
  <c r="L1196" i="3" s="1"/>
  <c r="N1197" i="3"/>
  <c r="L1197" i="3" s="1"/>
  <c r="N1198" i="3"/>
  <c r="L1198" i="3" s="1"/>
  <c r="N1199" i="3"/>
  <c r="L1199" i="3" s="1"/>
  <c r="N1200" i="3"/>
  <c r="L1200" i="3" s="1"/>
  <c r="N1201" i="3"/>
  <c r="L1201" i="3" s="1"/>
  <c r="N1202" i="3"/>
  <c r="L1202" i="3" s="1"/>
  <c r="N1203" i="3"/>
  <c r="L1203" i="3" s="1"/>
  <c r="N1204" i="3"/>
  <c r="L1204" i="3" s="1"/>
  <c r="N1205" i="3"/>
  <c r="L1205" i="3" s="1"/>
  <c r="N1206" i="3"/>
  <c r="L1206" i="3" s="1"/>
  <c r="N1207" i="3"/>
  <c r="L1207" i="3" s="1"/>
  <c r="N1208" i="3"/>
  <c r="L1208" i="3" s="1"/>
  <c r="N1209" i="3"/>
  <c r="L1209" i="3" s="1"/>
  <c r="N1210" i="3"/>
  <c r="L1210" i="3" s="1"/>
  <c r="N1211" i="3"/>
  <c r="L1211" i="3" s="1"/>
  <c r="N1212" i="3"/>
  <c r="L1212" i="3" s="1"/>
  <c r="N1213" i="3"/>
  <c r="L1213" i="3" s="1"/>
  <c r="N1214" i="3"/>
  <c r="L1214" i="3" s="1"/>
  <c r="N1215" i="3"/>
  <c r="L1215" i="3" s="1"/>
  <c r="N1216" i="3"/>
  <c r="L1216" i="3" s="1"/>
  <c r="N1217" i="3"/>
  <c r="L1217" i="3" s="1"/>
  <c r="N1218" i="3"/>
  <c r="L1218" i="3" s="1"/>
  <c r="N1219" i="3"/>
  <c r="L1219" i="3" s="1"/>
  <c r="N1220" i="3"/>
  <c r="L1220" i="3" s="1"/>
  <c r="N1221" i="3"/>
  <c r="L1221" i="3" s="1"/>
  <c r="N1222" i="3"/>
  <c r="L1222" i="3" s="1"/>
  <c r="N1223" i="3"/>
  <c r="L1223" i="3" s="1"/>
  <c r="N1224" i="3"/>
  <c r="L1224" i="3" s="1"/>
  <c r="N1225" i="3"/>
  <c r="L1225" i="3" s="1"/>
  <c r="N1226" i="3"/>
  <c r="L1226" i="3" s="1"/>
  <c r="N1227" i="3"/>
  <c r="L1227" i="3" s="1"/>
  <c r="N1228" i="3"/>
  <c r="L1228" i="3" s="1"/>
  <c r="N1229" i="3"/>
  <c r="L1229" i="3" s="1"/>
  <c r="N1230" i="3"/>
  <c r="L1230" i="3" s="1"/>
  <c r="N1231" i="3"/>
  <c r="L1231" i="3" s="1"/>
  <c r="N1232" i="3"/>
  <c r="L1232" i="3" s="1"/>
  <c r="N1233" i="3"/>
  <c r="L1233" i="3" s="1"/>
  <c r="N1234" i="3"/>
  <c r="L1234" i="3" s="1"/>
  <c r="N1235" i="3"/>
  <c r="L1235" i="3" s="1"/>
  <c r="N1236" i="3"/>
  <c r="L1236" i="3" s="1"/>
  <c r="N1237" i="3"/>
  <c r="L1237" i="3" s="1"/>
  <c r="N1238" i="3"/>
  <c r="L1238" i="3" s="1"/>
  <c r="N1239" i="3"/>
  <c r="L1239" i="3" s="1"/>
  <c r="N1240" i="3"/>
  <c r="L1240" i="3" s="1"/>
  <c r="N1241" i="3"/>
  <c r="L1241" i="3" s="1"/>
  <c r="N1242" i="3"/>
  <c r="L1242" i="3" s="1"/>
  <c r="N1243" i="3"/>
  <c r="L1243" i="3" s="1"/>
  <c r="N1244" i="3"/>
  <c r="L1244" i="3" s="1"/>
  <c r="N1245" i="3"/>
  <c r="L1245" i="3" s="1"/>
  <c r="N1246" i="3"/>
  <c r="L1246" i="3" s="1"/>
  <c r="N1247" i="3"/>
  <c r="L1247" i="3" s="1"/>
  <c r="N1248" i="3"/>
  <c r="L1248" i="3" s="1"/>
  <c r="N1249" i="3"/>
  <c r="L1249" i="3" s="1"/>
  <c r="N1250" i="3"/>
  <c r="L1250" i="3" s="1"/>
  <c r="N1251" i="3"/>
  <c r="L1251" i="3" s="1"/>
  <c r="N1252" i="3"/>
  <c r="L1252" i="3" s="1"/>
  <c r="N1253" i="3"/>
  <c r="L1253" i="3" s="1"/>
  <c r="N1254" i="3"/>
  <c r="L1254" i="3" s="1"/>
  <c r="N1255" i="3"/>
  <c r="L1255" i="3" s="1"/>
  <c r="N1256" i="3"/>
  <c r="L1256" i="3" s="1"/>
  <c r="N1257" i="3"/>
  <c r="L1257" i="3" s="1"/>
  <c r="N1258" i="3"/>
  <c r="L1258" i="3" s="1"/>
  <c r="N1259" i="3"/>
  <c r="L1259" i="3" s="1"/>
  <c r="N1260" i="3"/>
  <c r="L1260" i="3" s="1"/>
  <c r="N1261" i="3"/>
  <c r="L1261" i="3" s="1"/>
  <c r="N1262" i="3"/>
  <c r="L1262" i="3" s="1"/>
  <c r="N1263" i="3"/>
  <c r="L1263" i="3" s="1"/>
  <c r="N1264" i="3"/>
  <c r="L1264" i="3" s="1"/>
  <c r="N1265" i="3"/>
  <c r="L1265" i="3" s="1"/>
  <c r="N1266" i="3"/>
  <c r="L1266" i="3" s="1"/>
  <c r="N1267" i="3"/>
  <c r="L1267" i="3" s="1"/>
  <c r="N1268" i="3"/>
  <c r="L1268" i="3" s="1"/>
  <c r="N1269" i="3"/>
  <c r="L1269" i="3" s="1"/>
  <c r="N1270" i="3"/>
  <c r="L1270" i="3" s="1"/>
  <c r="N1271" i="3"/>
  <c r="L1271" i="3" s="1"/>
  <c r="N1272" i="3"/>
  <c r="L1272" i="3" s="1"/>
  <c r="N1273" i="3"/>
  <c r="L1273" i="3" s="1"/>
  <c r="N1274" i="3"/>
  <c r="L1274" i="3" s="1"/>
  <c r="N1275" i="3"/>
  <c r="L1275" i="3" s="1"/>
  <c r="N1276" i="3"/>
  <c r="L1276" i="3" s="1"/>
  <c r="N1277" i="3"/>
  <c r="L1277" i="3" s="1"/>
  <c r="N1278" i="3"/>
  <c r="L1278" i="3" s="1"/>
  <c r="N1279" i="3"/>
  <c r="L1279" i="3" s="1"/>
  <c r="N1280" i="3"/>
  <c r="L1280" i="3" s="1"/>
  <c r="N1281" i="3"/>
  <c r="L1281" i="3" s="1"/>
  <c r="N1282" i="3"/>
  <c r="L1282" i="3" s="1"/>
  <c r="N1283" i="3"/>
  <c r="L1283" i="3" s="1"/>
  <c r="N1284" i="3"/>
  <c r="L1284" i="3" s="1"/>
  <c r="N1285" i="3"/>
  <c r="L1285" i="3" s="1"/>
  <c r="N1286" i="3"/>
  <c r="L1286" i="3" s="1"/>
  <c r="N1287" i="3"/>
  <c r="L1287" i="3" s="1"/>
  <c r="N1288" i="3"/>
  <c r="L1288" i="3" s="1"/>
  <c r="N1289" i="3"/>
  <c r="L1289" i="3" s="1"/>
  <c r="N1290" i="3"/>
  <c r="L1290" i="3" s="1"/>
  <c r="N1291" i="3"/>
  <c r="L1291" i="3" s="1"/>
  <c r="N1292" i="3"/>
  <c r="L1292" i="3" s="1"/>
  <c r="N1293" i="3"/>
  <c r="L1293" i="3" s="1"/>
  <c r="N1294" i="3"/>
  <c r="L1294" i="3" s="1"/>
  <c r="N1295" i="3"/>
  <c r="L1295" i="3" s="1"/>
  <c r="N1296" i="3"/>
  <c r="L1296" i="3" s="1"/>
  <c r="N1297" i="3"/>
  <c r="L1297" i="3" s="1"/>
  <c r="N1298" i="3"/>
  <c r="L1298" i="3" s="1"/>
  <c r="N1299" i="3"/>
  <c r="L1299" i="3" s="1"/>
  <c r="N1300" i="3"/>
  <c r="L1300" i="3" s="1"/>
  <c r="N1301" i="3"/>
  <c r="L1301" i="3" s="1"/>
  <c r="N1302" i="3"/>
  <c r="L1302" i="3" s="1"/>
  <c r="N1303" i="3"/>
  <c r="L1303" i="3" s="1"/>
  <c r="N1304" i="3"/>
  <c r="L1304" i="3" s="1"/>
  <c r="N1305" i="3"/>
  <c r="L1305" i="3" s="1"/>
  <c r="N1306" i="3"/>
  <c r="L1306" i="3" s="1"/>
  <c r="N1307" i="3"/>
  <c r="L1307" i="3" s="1"/>
  <c r="N1308" i="3"/>
  <c r="L1308" i="3" s="1"/>
  <c r="N1309" i="3"/>
  <c r="L1309" i="3" s="1"/>
  <c r="N1310" i="3"/>
  <c r="L1310" i="3" s="1"/>
  <c r="N1311" i="3"/>
  <c r="L1311" i="3" s="1"/>
  <c r="N1312" i="3"/>
  <c r="L1312" i="3" s="1"/>
  <c r="N1313" i="3"/>
  <c r="L1313" i="3" s="1"/>
  <c r="N1314" i="3"/>
  <c r="L1314" i="3" s="1"/>
  <c r="N1315" i="3"/>
  <c r="L1315" i="3" s="1"/>
  <c r="N1316" i="3"/>
  <c r="L1316" i="3" s="1"/>
  <c r="N1317" i="3"/>
  <c r="L1317" i="3" s="1"/>
  <c r="N1318" i="3"/>
  <c r="L1318" i="3" s="1"/>
  <c r="N1319" i="3"/>
  <c r="L1319" i="3" s="1"/>
  <c r="N1320" i="3"/>
  <c r="L1320" i="3" s="1"/>
  <c r="N1321" i="3"/>
  <c r="L1321" i="3" s="1"/>
  <c r="N1322" i="3"/>
  <c r="L1322" i="3" s="1"/>
  <c r="N1323" i="3"/>
  <c r="L1323" i="3" s="1"/>
  <c r="N1324" i="3"/>
  <c r="L1324" i="3" s="1"/>
  <c r="N1325" i="3"/>
  <c r="L1325" i="3" s="1"/>
  <c r="N1326" i="3"/>
  <c r="L1326" i="3" s="1"/>
  <c r="N1327" i="3"/>
  <c r="L1327" i="3" s="1"/>
  <c r="N1328" i="3"/>
  <c r="L1328" i="3" s="1"/>
  <c r="N1329" i="3"/>
  <c r="L1329" i="3" s="1"/>
  <c r="N1330" i="3"/>
  <c r="L1330" i="3" s="1"/>
  <c r="N1331" i="3"/>
  <c r="L1331" i="3" s="1"/>
  <c r="N1332" i="3"/>
  <c r="L1332" i="3" s="1"/>
  <c r="N1333" i="3"/>
  <c r="L1333" i="3" s="1"/>
  <c r="N1334" i="3"/>
  <c r="L1334" i="3" s="1"/>
  <c r="N1335" i="3"/>
  <c r="L1335" i="3" s="1"/>
  <c r="N1336" i="3"/>
  <c r="L1336" i="3" s="1"/>
  <c r="N1337" i="3"/>
  <c r="L1337" i="3" s="1"/>
  <c r="N1338" i="3"/>
  <c r="L1338" i="3" s="1"/>
  <c r="N1339" i="3"/>
  <c r="L1339" i="3" s="1"/>
  <c r="N1340" i="3"/>
  <c r="L1340" i="3" s="1"/>
  <c r="N1341" i="3"/>
  <c r="L1341" i="3" s="1"/>
  <c r="N1342" i="3"/>
  <c r="L1342" i="3" s="1"/>
  <c r="N1343" i="3"/>
  <c r="L1343" i="3" s="1"/>
  <c r="N1344" i="3"/>
  <c r="L1344" i="3" s="1"/>
  <c r="N1345" i="3"/>
  <c r="L1345" i="3" s="1"/>
  <c r="N1346" i="3"/>
  <c r="L1346" i="3" s="1"/>
  <c r="N1347" i="3"/>
  <c r="L1347" i="3" s="1"/>
  <c r="N1348" i="3"/>
  <c r="L1348" i="3" s="1"/>
  <c r="N1349" i="3"/>
  <c r="L1349" i="3" s="1"/>
  <c r="N1350" i="3"/>
  <c r="L1350" i="3" s="1"/>
  <c r="N1351" i="3"/>
  <c r="L1351" i="3" s="1"/>
  <c r="N1352" i="3"/>
  <c r="L1352" i="3" s="1"/>
  <c r="N1353" i="3"/>
  <c r="L1353" i="3" s="1"/>
  <c r="N1354" i="3"/>
  <c r="L1354" i="3" s="1"/>
  <c r="N1355" i="3"/>
  <c r="L1355" i="3" s="1"/>
  <c r="N1356" i="3"/>
  <c r="L1356" i="3" s="1"/>
  <c r="N1357" i="3"/>
  <c r="L1357" i="3" s="1"/>
  <c r="N1358" i="3"/>
  <c r="L1358" i="3" s="1"/>
  <c r="N1359" i="3"/>
  <c r="L1359" i="3" s="1"/>
  <c r="N1360" i="3"/>
  <c r="L1360" i="3" s="1"/>
  <c r="N1361" i="3"/>
  <c r="L1361" i="3" s="1"/>
  <c r="N1362" i="3"/>
  <c r="L1362" i="3" s="1"/>
  <c r="N1363" i="3"/>
  <c r="L1363" i="3" s="1"/>
  <c r="N1364" i="3"/>
  <c r="L1364" i="3" s="1"/>
  <c r="N1365" i="3"/>
  <c r="L1365" i="3" s="1"/>
  <c r="N1366" i="3"/>
  <c r="L1366" i="3" s="1"/>
  <c r="N1367" i="3"/>
  <c r="L1367" i="3" s="1"/>
  <c r="N1368" i="3"/>
  <c r="L1368" i="3" s="1"/>
  <c r="N1369" i="3"/>
  <c r="L1369" i="3" s="1"/>
  <c r="N1370" i="3"/>
  <c r="L1370" i="3" s="1"/>
  <c r="N1371" i="3"/>
  <c r="L1371" i="3" s="1"/>
  <c r="N1372" i="3"/>
  <c r="L1372" i="3" s="1"/>
  <c r="N1373" i="3"/>
  <c r="L1373" i="3" s="1"/>
  <c r="N1374" i="3"/>
  <c r="L1374" i="3" s="1"/>
  <c r="N1375" i="3"/>
  <c r="L1375" i="3" s="1"/>
  <c r="N1376" i="3"/>
  <c r="L1376" i="3" s="1"/>
  <c r="N1377" i="3"/>
  <c r="L1377" i="3" s="1"/>
  <c r="N1378" i="3"/>
  <c r="L1378" i="3" s="1"/>
  <c r="N1379" i="3"/>
  <c r="L1379" i="3" s="1"/>
  <c r="N1380" i="3"/>
  <c r="L1380" i="3" s="1"/>
  <c r="N1381" i="3"/>
  <c r="L1381" i="3" s="1"/>
  <c r="N1382" i="3"/>
  <c r="L1382" i="3" s="1"/>
  <c r="N1383" i="3"/>
  <c r="L1383" i="3" s="1"/>
  <c r="N1384" i="3"/>
  <c r="L1384" i="3" s="1"/>
  <c r="N1385" i="3"/>
  <c r="L1385" i="3" s="1"/>
  <c r="N1386" i="3"/>
  <c r="L1386" i="3" s="1"/>
  <c r="N1387" i="3"/>
  <c r="L1387" i="3" s="1"/>
  <c r="N1388" i="3"/>
  <c r="L1388" i="3" s="1"/>
  <c r="N1389" i="3"/>
  <c r="L1389" i="3" s="1"/>
  <c r="N1390" i="3"/>
  <c r="L1390" i="3" s="1"/>
  <c r="N1391" i="3"/>
  <c r="L1391" i="3" s="1"/>
  <c r="N1392" i="3"/>
  <c r="L1392" i="3" s="1"/>
  <c r="N1393" i="3"/>
  <c r="L1393" i="3" s="1"/>
  <c r="N1394" i="3"/>
  <c r="L1394" i="3" s="1"/>
  <c r="N1395" i="3"/>
  <c r="L1395" i="3" s="1"/>
  <c r="N1396" i="3"/>
  <c r="L1396" i="3" s="1"/>
  <c r="N1397" i="3"/>
  <c r="L1397" i="3" s="1"/>
  <c r="N1398" i="3"/>
  <c r="L1398" i="3" s="1"/>
  <c r="N1399" i="3"/>
  <c r="L1399" i="3" s="1"/>
  <c r="N1400" i="3"/>
  <c r="L1400" i="3" s="1"/>
  <c r="N1401" i="3"/>
  <c r="L1401" i="3" s="1"/>
  <c r="N1402" i="3"/>
  <c r="L1402" i="3" s="1"/>
  <c r="N1403" i="3"/>
  <c r="L1403" i="3" s="1"/>
  <c r="N1404" i="3"/>
  <c r="L1404" i="3" s="1"/>
  <c r="N1405" i="3"/>
  <c r="L1405" i="3" s="1"/>
  <c r="N1406" i="3"/>
  <c r="L1406" i="3" s="1"/>
  <c r="N1407" i="3"/>
  <c r="L1407" i="3" s="1"/>
  <c r="N1408" i="3"/>
  <c r="L1408" i="3" s="1"/>
  <c r="N1409" i="3"/>
  <c r="L1409" i="3" s="1"/>
  <c r="N1410" i="3"/>
  <c r="L1410" i="3" s="1"/>
  <c r="N1411" i="3"/>
  <c r="L1411" i="3" s="1"/>
  <c r="N1412" i="3"/>
  <c r="L1412" i="3" s="1"/>
  <c r="N1413" i="3"/>
  <c r="L1413" i="3" s="1"/>
  <c r="N1414" i="3"/>
  <c r="L1414" i="3" s="1"/>
  <c r="N1415" i="3"/>
  <c r="L1415" i="3" s="1"/>
  <c r="N1416" i="3"/>
  <c r="L1416" i="3" s="1"/>
  <c r="N1417" i="3"/>
  <c r="L1417" i="3" s="1"/>
  <c r="N1418" i="3"/>
  <c r="L1418" i="3" s="1"/>
  <c r="N1419" i="3"/>
  <c r="L1419" i="3" s="1"/>
  <c r="N1420" i="3"/>
  <c r="L1420" i="3" s="1"/>
  <c r="N1421" i="3"/>
  <c r="L1421" i="3" s="1"/>
  <c r="N1422" i="3"/>
  <c r="L1422" i="3" s="1"/>
  <c r="N1423" i="3"/>
  <c r="L1423" i="3" s="1"/>
  <c r="N1424" i="3"/>
  <c r="L1424" i="3" s="1"/>
  <c r="N1425" i="3"/>
  <c r="L1425" i="3" s="1"/>
  <c r="N1426" i="3"/>
  <c r="L1426" i="3" s="1"/>
  <c r="N1427" i="3"/>
  <c r="L1427" i="3" s="1"/>
  <c r="N1428" i="3"/>
  <c r="L1428" i="3" s="1"/>
  <c r="N1429" i="3"/>
  <c r="L1429" i="3" s="1"/>
  <c r="N1430" i="3"/>
  <c r="L1430" i="3" s="1"/>
  <c r="N1431" i="3"/>
  <c r="L1431" i="3" s="1"/>
  <c r="N1432" i="3"/>
  <c r="L1432" i="3" s="1"/>
  <c r="N1433" i="3"/>
  <c r="L1433" i="3" s="1"/>
  <c r="N1434" i="3"/>
  <c r="L1434" i="3" s="1"/>
  <c r="N1435" i="3"/>
  <c r="L1435" i="3" s="1"/>
  <c r="N1436" i="3"/>
  <c r="L1436" i="3" s="1"/>
  <c r="N1437" i="3"/>
  <c r="L1437" i="3" s="1"/>
  <c r="N1438" i="3"/>
  <c r="L1438" i="3" s="1"/>
  <c r="N1439" i="3"/>
  <c r="L1439" i="3" s="1"/>
  <c r="N1440" i="3"/>
  <c r="L1440" i="3" s="1"/>
  <c r="N1441" i="3"/>
  <c r="L1441" i="3" s="1"/>
  <c r="N1442" i="3"/>
  <c r="L1442" i="3" s="1"/>
  <c r="N1443" i="3"/>
  <c r="L1443" i="3" s="1"/>
  <c r="N1444" i="3"/>
  <c r="L1444" i="3" s="1"/>
  <c r="N1445" i="3"/>
  <c r="L1445" i="3" s="1"/>
  <c r="N1446" i="3"/>
  <c r="L1446" i="3" s="1"/>
  <c r="N1447" i="3"/>
  <c r="L1447" i="3" s="1"/>
  <c r="N1448" i="3"/>
  <c r="L1448" i="3" s="1"/>
  <c r="N1449" i="3"/>
  <c r="L1449" i="3" s="1"/>
  <c r="N1450" i="3"/>
  <c r="L1450" i="3" s="1"/>
  <c r="N1451" i="3"/>
  <c r="L1451" i="3" s="1"/>
  <c r="N1452" i="3"/>
  <c r="L1452" i="3" s="1"/>
  <c r="N1453" i="3"/>
  <c r="L1453" i="3" s="1"/>
  <c r="N1454" i="3"/>
  <c r="L1454" i="3" s="1"/>
  <c r="N1455" i="3"/>
  <c r="L1455" i="3" s="1"/>
  <c r="N1456" i="3"/>
  <c r="L1456" i="3" s="1"/>
  <c r="N1457" i="3"/>
  <c r="L1457" i="3" s="1"/>
  <c r="N1458" i="3"/>
  <c r="L1458" i="3" s="1"/>
  <c r="N1459" i="3"/>
  <c r="L1459" i="3" s="1"/>
  <c r="N1460" i="3"/>
  <c r="L1460" i="3" s="1"/>
  <c r="N1461" i="3"/>
  <c r="L1461" i="3" s="1"/>
  <c r="N1462" i="3"/>
  <c r="L1462" i="3" s="1"/>
  <c r="N1463" i="3"/>
  <c r="L1463" i="3" s="1"/>
  <c r="N1464" i="3"/>
  <c r="L1464" i="3" s="1"/>
  <c r="N1465" i="3"/>
  <c r="L1465" i="3" s="1"/>
  <c r="N1466" i="3"/>
  <c r="L1466" i="3" s="1"/>
  <c r="N1467" i="3"/>
  <c r="L1467" i="3" s="1"/>
  <c r="N1468" i="3"/>
  <c r="L1468" i="3" s="1"/>
  <c r="N1469" i="3"/>
  <c r="L1469" i="3" s="1"/>
  <c r="N1470" i="3"/>
  <c r="L1470" i="3" s="1"/>
  <c r="N1471" i="3"/>
  <c r="L1471" i="3" s="1"/>
  <c r="N1472" i="3"/>
  <c r="L1472" i="3" s="1"/>
  <c r="N1473" i="3"/>
  <c r="L1473" i="3" s="1"/>
  <c r="N1474" i="3"/>
  <c r="L1474" i="3" s="1"/>
  <c r="N1475" i="3"/>
  <c r="L1475" i="3" s="1"/>
  <c r="N1476" i="3"/>
  <c r="L1476" i="3" s="1"/>
  <c r="N1477" i="3"/>
  <c r="L1477" i="3" s="1"/>
  <c r="N1478" i="3"/>
  <c r="L1478" i="3" s="1"/>
  <c r="N1479" i="3"/>
  <c r="L1479" i="3" s="1"/>
  <c r="N1480" i="3"/>
  <c r="L1480" i="3" s="1"/>
  <c r="N1481" i="3"/>
  <c r="L1481" i="3" s="1"/>
  <c r="N1482" i="3"/>
  <c r="L1482" i="3" s="1"/>
  <c r="N1483" i="3"/>
  <c r="L1483" i="3" s="1"/>
  <c r="N1484" i="3"/>
  <c r="L1484" i="3" s="1"/>
  <c r="N1485" i="3"/>
  <c r="L1485" i="3" s="1"/>
  <c r="N1486" i="3"/>
  <c r="L1486" i="3" s="1"/>
  <c r="N1487" i="3"/>
  <c r="L1487" i="3" s="1"/>
  <c r="N1488" i="3"/>
  <c r="L1488" i="3" s="1"/>
  <c r="N1489" i="3"/>
  <c r="L1489" i="3" s="1"/>
  <c r="N1490" i="3"/>
  <c r="L1490" i="3" s="1"/>
  <c r="N1491" i="3"/>
  <c r="L1491" i="3" s="1"/>
  <c r="N1492" i="3"/>
  <c r="L1492" i="3" s="1"/>
  <c r="N1493" i="3"/>
  <c r="L1493" i="3" s="1"/>
  <c r="N1494" i="3"/>
  <c r="L1494" i="3" s="1"/>
  <c r="N1495" i="3"/>
  <c r="L1495" i="3" s="1"/>
  <c r="N1496" i="3"/>
  <c r="L1496" i="3" s="1"/>
  <c r="N1497" i="3"/>
  <c r="L1497" i="3" s="1"/>
  <c r="N1498" i="3"/>
  <c r="L1498" i="3" s="1"/>
  <c r="N1499" i="3"/>
  <c r="L1499" i="3" s="1"/>
  <c r="N1500" i="3"/>
  <c r="L1500" i="3" s="1"/>
  <c r="N1501" i="3"/>
  <c r="L1501" i="3" s="1"/>
  <c r="N1502" i="3"/>
  <c r="L1502" i="3" s="1"/>
  <c r="N1503" i="3"/>
  <c r="L1503" i="3" s="1"/>
  <c r="N1504" i="3"/>
  <c r="L1504" i="3" s="1"/>
  <c r="N1505" i="3"/>
  <c r="L1505" i="3" s="1"/>
  <c r="N1506" i="3"/>
  <c r="L1506" i="3" s="1"/>
  <c r="N1507" i="3"/>
  <c r="L1507" i="3" s="1"/>
  <c r="N1508" i="3"/>
  <c r="L1508" i="3" s="1"/>
  <c r="N1509" i="3"/>
  <c r="L1509" i="3" s="1"/>
  <c r="N1510" i="3"/>
  <c r="L1510" i="3" s="1"/>
  <c r="N1511" i="3"/>
  <c r="L1511" i="3" s="1"/>
  <c r="N1512" i="3"/>
  <c r="L1512" i="3" s="1"/>
  <c r="N1513" i="3"/>
  <c r="L1513" i="3" s="1"/>
  <c r="N1514" i="3"/>
  <c r="L1514" i="3" s="1"/>
  <c r="N1515" i="3"/>
  <c r="L1515" i="3" s="1"/>
  <c r="N1516" i="3"/>
  <c r="L1516" i="3" s="1"/>
  <c r="N1517" i="3"/>
  <c r="L1517" i="3" s="1"/>
  <c r="N1518" i="3"/>
  <c r="L1518" i="3" s="1"/>
  <c r="N1519" i="3"/>
  <c r="L1519" i="3" s="1"/>
  <c r="N1520" i="3"/>
  <c r="L1520" i="3" s="1"/>
  <c r="N1521" i="3"/>
  <c r="L1521" i="3" s="1"/>
  <c r="N1522" i="3"/>
  <c r="L1522" i="3" s="1"/>
  <c r="N1523" i="3"/>
  <c r="L1523" i="3" s="1"/>
  <c r="N1524" i="3"/>
  <c r="L1524" i="3" s="1"/>
  <c r="N1525" i="3"/>
  <c r="L1525" i="3" s="1"/>
  <c r="N1526" i="3"/>
  <c r="L1526" i="3" s="1"/>
  <c r="N1527" i="3"/>
  <c r="L1527" i="3" s="1"/>
  <c r="N1528" i="3"/>
  <c r="L1528" i="3" s="1"/>
  <c r="N1529" i="3"/>
  <c r="L1529" i="3" s="1"/>
  <c r="N1530" i="3"/>
  <c r="L1530" i="3" s="1"/>
  <c r="N1531" i="3"/>
  <c r="L1531" i="3" s="1"/>
  <c r="N1532" i="3"/>
  <c r="L1532" i="3" s="1"/>
  <c r="N1533" i="3"/>
  <c r="L1533" i="3" s="1"/>
  <c r="N1534" i="3"/>
  <c r="L1534" i="3" s="1"/>
  <c r="N1535" i="3"/>
  <c r="L1535" i="3" s="1"/>
  <c r="N1536" i="3"/>
  <c r="L1536" i="3" s="1"/>
  <c r="N1537" i="3"/>
  <c r="L1537" i="3" s="1"/>
  <c r="N1538" i="3"/>
  <c r="L1538" i="3" s="1"/>
  <c r="N1539" i="3"/>
  <c r="L1539" i="3" s="1"/>
  <c r="N1540" i="3"/>
  <c r="L1540" i="3" s="1"/>
  <c r="N1541" i="3"/>
  <c r="L1541" i="3" s="1"/>
  <c r="N1542" i="3"/>
  <c r="L1542" i="3" s="1"/>
  <c r="N1543" i="3"/>
  <c r="L1543" i="3" s="1"/>
  <c r="N1544" i="3"/>
  <c r="L1544" i="3" s="1"/>
  <c r="N1545" i="3"/>
  <c r="L1545" i="3" s="1"/>
  <c r="N1546" i="3"/>
  <c r="L1546" i="3" s="1"/>
  <c r="N1547" i="3"/>
  <c r="L1547" i="3" s="1"/>
  <c r="N1548" i="3"/>
  <c r="L1548" i="3" s="1"/>
  <c r="N1549" i="3"/>
  <c r="L1549" i="3" s="1"/>
  <c r="N1550" i="3"/>
  <c r="L1550" i="3" s="1"/>
  <c r="N1551" i="3"/>
  <c r="L1551" i="3" s="1"/>
  <c r="N1552" i="3"/>
  <c r="L1552" i="3" s="1"/>
  <c r="N1553" i="3"/>
  <c r="L1553" i="3" s="1"/>
  <c r="N1554" i="3"/>
  <c r="L1554" i="3" s="1"/>
  <c r="N1555" i="3"/>
  <c r="L1555" i="3" s="1"/>
  <c r="N1556" i="3"/>
  <c r="L1556" i="3" s="1"/>
  <c r="N1557" i="3"/>
  <c r="L1557" i="3" s="1"/>
  <c r="N1558" i="3"/>
  <c r="L1558" i="3" s="1"/>
  <c r="N1559" i="3"/>
  <c r="L1559" i="3" s="1"/>
  <c r="N1560" i="3"/>
  <c r="L1560" i="3" s="1"/>
  <c r="N1561" i="3"/>
  <c r="L1561" i="3" s="1"/>
  <c r="N1562" i="3"/>
  <c r="L1562" i="3" s="1"/>
  <c r="N1563" i="3"/>
  <c r="L1563" i="3" s="1"/>
  <c r="N1564" i="3"/>
  <c r="L1564" i="3" s="1"/>
  <c r="N1565" i="3"/>
  <c r="L1565" i="3" s="1"/>
  <c r="N1566" i="3"/>
  <c r="L1566" i="3" s="1"/>
  <c r="N1567" i="3"/>
  <c r="L1567" i="3" s="1"/>
  <c r="N1568" i="3"/>
  <c r="L1568" i="3" s="1"/>
  <c r="N1569" i="3"/>
  <c r="L1569" i="3" s="1"/>
  <c r="N1570" i="3"/>
  <c r="L1570" i="3" s="1"/>
  <c r="N1571" i="3"/>
  <c r="L1571" i="3" s="1"/>
  <c r="N1572" i="3"/>
  <c r="L1572" i="3" s="1"/>
  <c r="N1573" i="3"/>
  <c r="L1573" i="3" s="1"/>
  <c r="N1574" i="3"/>
  <c r="L1574" i="3" s="1"/>
  <c r="N1575" i="3"/>
  <c r="L1575" i="3" s="1"/>
  <c r="N1576" i="3"/>
  <c r="L1576" i="3" s="1"/>
  <c r="N1577" i="3"/>
  <c r="L1577" i="3" s="1"/>
  <c r="N1578" i="3"/>
  <c r="L1578" i="3" s="1"/>
  <c r="N1579" i="3"/>
  <c r="L1579" i="3" s="1"/>
  <c r="N1580" i="3"/>
  <c r="L1580" i="3" s="1"/>
  <c r="N1581" i="3"/>
  <c r="L1581" i="3" s="1"/>
  <c r="N1582" i="3"/>
  <c r="L1582" i="3" s="1"/>
  <c r="N1583" i="3"/>
  <c r="L1583" i="3" s="1"/>
  <c r="N1584" i="3"/>
  <c r="L1584" i="3" s="1"/>
  <c r="N1585" i="3"/>
  <c r="L1585" i="3" s="1"/>
  <c r="N1586" i="3"/>
  <c r="L1586" i="3" s="1"/>
  <c r="N1587" i="3"/>
  <c r="L1587" i="3" s="1"/>
  <c r="N1588" i="3"/>
  <c r="L1588" i="3" s="1"/>
  <c r="N1589" i="3"/>
  <c r="L1589" i="3" s="1"/>
  <c r="N1590" i="3"/>
  <c r="L1590" i="3" s="1"/>
  <c r="N1591" i="3"/>
  <c r="L1591" i="3" s="1"/>
  <c r="N1592" i="3"/>
  <c r="L1592" i="3" s="1"/>
  <c r="N1593" i="3"/>
  <c r="L1593" i="3" s="1"/>
  <c r="N1594" i="3"/>
  <c r="L1594" i="3" s="1"/>
  <c r="N1595" i="3"/>
  <c r="L1595" i="3" s="1"/>
  <c r="N1596" i="3"/>
  <c r="L1596" i="3" s="1"/>
  <c r="N1597" i="3"/>
  <c r="L1597" i="3" s="1"/>
  <c r="N1598" i="3"/>
  <c r="L1598" i="3" s="1"/>
  <c r="N1599" i="3"/>
  <c r="L1599" i="3" s="1"/>
  <c r="N1600" i="3"/>
  <c r="L1600" i="3" s="1"/>
  <c r="N1601" i="3"/>
  <c r="L1601" i="3" s="1"/>
  <c r="N1602" i="3"/>
  <c r="L1602" i="3" s="1"/>
  <c r="N1603" i="3"/>
  <c r="L1603" i="3" s="1"/>
  <c r="N1604" i="3"/>
  <c r="L1604" i="3" s="1"/>
  <c r="N1605" i="3"/>
  <c r="L1605" i="3" s="1"/>
  <c r="N1606" i="3"/>
  <c r="L1606" i="3" s="1"/>
  <c r="N1607" i="3"/>
  <c r="L1607" i="3" s="1"/>
  <c r="N1608" i="3"/>
  <c r="L1608" i="3" s="1"/>
  <c r="N1609" i="3"/>
  <c r="L1609" i="3" s="1"/>
  <c r="N1610" i="3"/>
  <c r="L1610" i="3" s="1"/>
  <c r="N1611" i="3"/>
  <c r="L1611" i="3" s="1"/>
  <c r="N1612" i="3"/>
  <c r="L1612" i="3" s="1"/>
  <c r="N1613" i="3"/>
  <c r="L1613" i="3" s="1"/>
  <c r="N1614" i="3"/>
  <c r="L1614" i="3" s="1"/>
  <c r="N1615" i="3"/>
  <c r="L1615" i="3" s="1"/>
  <c r="N1616" i="3"/>
  <c r="L1616" i="3" s="1"/>
  <c r="N1617" i="3"/>
  <c r="L1617" i="3" s="1"/>
  <c r="N1618" i="3"/>
  <c r="L1618" i="3" s="1"/>
  <c r="N1619" i="3"/>
  <c r="L1619" i="3" s="1"/>
  <c r="N1620" i="3"/>
  <c r="L1620" i="3" s="1"/>
  <c r="N1621" i="3"/>
  <c r="L1621" i="3" s="1"/>
  <c r="N1622" i="3"/>
  <c r="L1622" i="3" s="1"/>
  <c r="N1623" i="3"/>
  <c r="L1623" i="3" s="1"/>
  <c r="N1624" i="3"/>
  <c r="L1624" i="3" s="1"/>
  <c r="N1625" i="3"/>
  <c r="L1625" i="3" s="1"/>
  <c r="N1626" i="3"/>
  <c r="L1626" i="3" s="1"/>
  <c r="N1627" i="3"/>
  <c r="L1627" i="3" s="1"/>
  <c r="N1628" i="3"/>
  <c r="L1628" i="3" s="1"/>
  <c r="N1629" i="3"/>
  <c r="L1629" i="3" s="1"/>
  <c r="N1630" i="3"/>
  <c r="L1630" i="3" s="1"/>
  <c r="N1631" i="3"/>
  <c r="L1631" i="3" s="1"/>
  <c r="N1632" i="3"/>
  <c r="L1632" i="3" s="1"/>
  <c r="N1633" i="3"/>
  <c r="L1633" i="3" s="1"/>
  <c r="N1634" i="3"/>
  <c r="L1634" i="3" s="1"/>
  <c r="N1635" i="3"/>
  <c r="L1635" i="3" s="1"/>
  <c r="N1636" i="3"/>
  <c r="L1636" i="3" s="1"/>
  <c r="N1637" i="3"/>
  <c r="L1637" i="3" s="1"/>
  <c r="N1638" i="3"/>
  <c r="L1638" i="3" s="1"/>
  <c r="N1639" i="3"/>
  <c r="L1639" i="3" s="1"/>
  <c r="N1640" i="3"/>
  <c r="L1640" i="3" s="1"/>
  <c r="N1641" i="3"/>
  <c r="L1641" i="3" s="1"/>
  <c r="N1642" i="3"/>
  <c r="L1642" i="3" s="1"/>
  <c r="N1643" i="3"/>
  <c r="L1643" i="3" s="1"/>
  <c r="N1644" i="3"/>
  <c r="L1644" i="3" s="1"/>
  <c r="N1645" i="3"/>
  <c r="L1645" i="3" s="1"/>
  <c r="N1646" i="3"/>
  <c r="L1646" i="3" s="1"/>
  <c r="N1647" i="3"/>
  <c r="L1647" i="3" s="1"/>
  <c r="N1648" i="3"/>
  <c r="L1648" i="3" s="1"/>
  <c r="N1649" i="3"/>
  <c r="L1649" i="3" s="1"/>
  <c r="N1650" i="3"/>
  <c r="L1650" i="3" s="1"/>
  <c r="N1651" i="3"/>
  <c r="L1651" i="3" s="1"/>
  <c r="N1652" i="3"/>
  <c r="L1652" i="3" s="1"/>
  <c r="N1653" i="3"/>
  <c r="L1653" i="3" s="1"/>
  <c r="N1654" i="3"/>
  <c r="L1654" i="3" s="1"/>
  <c r="N1655" i="3"/>
  <c r="L1655" i="3" s="1"/>
  <c r="N1656" i="3"/>
  <c r="L1656" i="3" s="1"/>
  <c r="N1657" i="3"/>
  <c r="L1657" i="3" s="1"/>
  <c r="N1658" i="3"/>
  <c r="L1658" i="3" s="1"/>
  <c r="N1659" i="3"/>
  <c r="L1659" i="3" s="1"/>
  <c r="N1660" i="3"/>
  <c r="L1660" i="3" s="1"/>
  <c r="N1661" i="3"/>
  <c r="L1661" i="3" s="1"/>
  <c r="N1662" i="3"/>
  <c r="L1662" i="3" s="1"/>
  <c r="N1663" i="3"/>
  <c r="L1663" i="3" s="1"/>
  <c r="N1664" i="3"/>
  <c r="L1664" i="3" s="1"/>
  <c r="N1665" i="3"/>
  <c r="L1665" i="3" s="1"/>
  <c r="N1666" i="3"/>
  <c r="L1666" i="3" s="1"/>
  <c r="N1667" i="3"/>
  <c r="L1667" i="3" s="1"/>
  <c r="N1668" i="3"/>
  <c r="L1668" i="3" s="1"/>
  <c r="N1669" i="3"/>
  <c r="L1669" i="3" s="1"/>
  <c r="N1670" i="3"/>
  <c r="L1670" i="3" s="1"/>
  <c r="N1671" i="3"/>
  <c r="L1671" i="3" s="1"/>
  <c r="N1672" i="3"/>
  <c r="L1672" i="3" s="1"/>
  <c r="N1673" i="3"/>
  <c r="L1673" i="3" s="1"/>
  <c r="N1674" i="3"/>
  <c r="L1674" i="3" s="1"/>
  <c r="N1675" i="3"/>
  <c r="L1675" i="3" s="1"/>
  <c r="N1676" i="3"/>
  <c r="L1676" i="3" s="1"/>
  <c r="N1677" i="3"/>
  <c r="L1677" i="3" s="1"/>
  <c r="N1678" i="3"/>
  <c r="L1678" i="3" s="1"/>
  <c r="N1679" i="3"/>
  <c r="L1679" i="3" s="1"/>
  <c r="N1680" i="3"/>
  <c r="L1680" i="3" s="1"/>
  <c r="N1681" i="3"/>
  <c r="L1681" i="3" s="1"/>
  <c r="N1682" i="3"/>
  <c r="L1682" i="3" s="1"/>
  <c r="N1683" i="3"/>
  <c r="L1683" i="3" s="1"/>
  <c r="N1684" i="3"/>
  <c r="L1684" i="3" s="1"/>
  <c r="N1685" i="3"/>
  <c r="L1685" i="3" s="1"/>
  <c r="N1686" i="3"/>
  <c r="L1686" i="3" s="1"/>
  <c r="N1687" i="3"/>
  <c r="L1687" i="3" s="1"/>
  <c r="N1688" i="3"/>
  <c r="L1688" i="3" s="1"/>
  <c r="N1689" i="3"/>
  <c r="L1689" i="3" s="1"/>
  <c r="N1690" i="3"/>
  <c r="L1690" i="3" s="1"/>
  <c r="N1691" i="3"/>
  <c r="L1691" i="3" s="1"/>
  <c r="N1692" i="3"/>
  <c r="L1692" i="3" s="1"/>
  <c r="N1693" i="3"/>
  <c r="L1693" i="3" s="1"/>
  <c r="N1694" i="3"/>
  <c r="L1694" i="3" s="1"/>
  <c r="N1695" i="3"/>
  <c r="L1695" i="3" s="1"/>
  <c r="N1696" i="3"/>
  <c r="L1696" i="3" s="1"/>
  <c r="N1697" i="3"/>
  <c r="L1697" i="3" s="1"/>
  <c r="N1698" i="3"/>
  <c r="L1698" i="3" s="1"/>
  <c r="N1699" i="3"/>
  <c r="L1699" i="3" s="1"/>
  <c r="N1700" i="3"/>
  <c r="L1700" i="3" s="1"/>
  <c r="N1701" i="3"/>
  <c r="L1701" i="3" s="1"/>
  <c r="N1702" i="3"/>
  <c r="L1702" i="3" s="1"/>
  <c r="N1703" i="3"/>
  <c r="L1703" i="3" s="1"/>
  <c r="N1704" i="3"/>
  <c r="L1704" i="3" s="1"/>
  <c r="N1705" i="3"/>
  <c r="L1705" i="3" s="1"/>
  <c r="N1706" i="3"/>
  <c r="L1706" i="3" s="1"/>
  <c r="N1707" i="3"/>
  <c r="L1707" i="3" s="1"/>
  <c r="N1708" i="3"/>
  <c r="L1708" i="3" s="1"/>
  <c r="N1709" i="3"/>
  <c r="L1709" i="3" s="1"/>
  <c r="N1710" i="3"/>
  <c r="L1710" i="3" s="1"/>
  <c r="N1711" i="3"/>
  <c r="L1711" i="3" s="1"/>
  <c r="N1712" i="3"/>
  <c r="L1712" i="3" s="1"/>
  <c r="N1713" i="3"/>
  <c r="L1713" i="3" s="1"/>
  <c r="N1714" i="3"/>
  <c r="L1714" i="3" s="1"/>
  <c r="N1715" i="3"/>
  <c r="L1715" i="3" s="1"/>
  <c r="N1716" i="3"/>
  <c r="L1716" i="3" s="1"/>
  <c r="N1717" i="3"/>
  <c r="L1717" i="3" s="1"/>
  <c r="N1718" i="3"/>
  <c r="L1718" i="3" s="1"/>
  <c r="N1719" i="3"/>
  <c r="L1719" i="3" s="1"/>
  <c r="N1720" i="3"/>
  <c r="L1720" i="3" s="1"/>
  <c r="N1721" i="3"/>
  <c r="L1721" i="3" s="1"/>
  <c r="N1722" i="3"/>
  <c r="L1722" i="3" s="1"/>
  <c r="N1723" i="3"/>
  <c r="L1723" i="3" s="1"/>
  <c r="N1724" i="3"/>
  <c r="L1724" i="3" s="1"/>
  <c r="N1725" i="3"/>
  <c r="L1725" i="3" s="1"/>
  <c r="N1726" i="3"/>
  <c r="L1726" i="3" s="1"/>
  <c r="N1727" i="3"/>
  <c r="L1727" i="3" s="1"/>
  <c r="N1728" i="3"/>
  <c r="L1728" i="3" s="1"/>
  <c r="N1729" i="3"/>
  <c r="L1729" i="3" s="1"/>
  <c r="N1730" i="3"/>
  <c r="L1730" i="3" s="1"/>
  <c r="N1731" i="3"/>
  <c r="L1731" i="3" s="1"/>
  <c r="N1732" i="3"/>
  <c r="L1732" i="3" s="1"/>
  <c r="N1733" i="3"/>
  <c r="L1733" i="3" s="1"/>
  <c r="N1734" i="3"/>
  <c r="L1734" i="3" s="1"/>
  <c r="N1735" i="3"/>
  <c r="L1735" i="3" s="1"/>
  <c r="N1736" i="3"/>
  <c r="L1736" i="3" s="1"/>
  <c r="N1737" i="3"/>
  <c r="L1737" i="3" s="1"/>
  <c r="N1738" i="3"/>
  <c r="L1738" i="3" s="1"/>
  <c r="N1739" i="3"/>
  <c r="L1739" i="3" s="1"/>
  <c r="N1740" i="3"/>
  <c r="L1740" i="3" s="1"/>
  <c r="N1741" i="3"/>
  <c r="L1741" i="3" s="1"/>
  <c r="N1742" i="3"/>
  <c r="L1742" i="3" s="1"/>
  <c r="N1743" i="3"/>
  <c r="L1743" i="3" s="1"/>
  <c r="N1744" i="3"/>
  <c r="L1744" i="3" s="1"/>
  <c r="N1745" i="3"/>
  <c r="L1745" i="3" s="1"/>
  <c r="N1746" i="3"/>
  <c r="L1746" i="3" s="1"/>
  <c r="N1747" i="3"/>
  <c r="L1747" i="3" s="1"/>
  <c r="N1748" i="3"/>
  <c r="L1748" i="3" s="1"/>
  <c r="N1749" i="3"/>
  <c r="L1749" i="3" s="1"/>
  <c r="N1750" i="3"/>
  <c r="L1750" i="3" s="1"/>
  <c r="N1751" i="3"/>
  <c r="L1751" i="3" s="1"/>
  <c r="N1752" i="3"/>
  <c r="L1752" i="3" s="1"/>
  <c r="N1753" i="3"/>
  <c r="L1753" i="3" s="1"/>
  <c r="N1754" i="3"/>
  <c r="L1754" i="3" s="1"/>
  <c r="N1755" i="3"/>
  <c r="L1755" i="3" s="1"/>
  <c r="N1756" i="3"/>
  <c r="L1756" i="3" s="1"/>
  <c r="N1757" i="3"/>
  <c r="L1757" i="3" s="1"/>
  <c r="N1758" i="3"/>
  <c r="L1758" i="3" s="1"/>
  <c r="N1759" i="3"/>
  <c r="L1759" i="3" s="1"/>
  <c r="N1760" i="3"/>
  <c r="L1760" i="3" s="1"/>
  <c r="N1761" i="3"/>
  <c r="L1761" i="3" s="1"/>
  <c r="N1762" i="3"/>
  <c r="L1762" i="3" s="1"/>
  <c r="N1763" i="3"/>
  <c r="L1763" i="3" s="1"/>
  <c r="N1764" i="3"/>
  <c r="L1764" i="3" s="1"/>
  <c r="N1765" i="3"/>
  <c r="L1765" i="3" s="1"/>
  <c r="N1766" i="3"/>
  <c r="L1766" i="3" s="1"/>
  <c r="N1767" i="3"/>
  <c r="L1767" i="3" s="1"/>
  <c r="N1768" i="3"/>
  <c r="L1768" i="3" s="1"/>
  <c r="N1769" i="3"/>
  <c r="L1769" i="3" s="1"/>
  <c r="N1770" i="3"/>
  <c r="L1770" i="3" s="1"/>
  <c r="N1771" i="3"/>
  <c r="L1771" i="3" s="1"/>
  <c r="N1772" i="3"/>
  <c r="L1772" i="3" s="1"/>
  <c r="N1773" i="3"/>
  <c r="L1773" i="3" s="1"/>
  <c r="N1774" i="3"/>
  <c r="L1774" i="3" s="1"/>
  <c r="N1775" i="3"/>
  <c r="L1775" i="3" s="1"/>
  <c r="N1776" i="3"/>
  <c r="L1776" i="3" s="1"/>
  <c r="N1777" i="3"/>
  <c r="L1777" i="3" s="1"/>
  <c r="N1778" i="3"/>
  <c r="L1778" i="3" s="1"/>
  <c r="N1779" i="3"/>
  <c r="L1779" i="3" s="1"/>
  <c r="N1780" i="3"/>
  <c r="L1780" i="3" s="1"/>
  <c r="N1781" i="3"/>
  <c r="L1781" i="3" s="1"/>
  <c r="N1782" i="3"/>
  <c r="L1782" i="3" s="1"/>
  <c r="N1783" i="3"/>
  <c r="L1783" i="3" s="1"/>
  <c r="N1784" i="3"/>
  <c r="L1784" i="3" s="1"/>
  <c r="N1785" i="3"/>
  <c r="L1785" i="3" s="1"/>
  <c r="N1786" i="3"/>
  <c r="L1786" i="3" s="1"/>
  <c r="N1787" i="3"/>
  <c r="L1787" i="3" s="1"/>
  <c r="N1788" i="3"/>
  <c r="L1788" i="3" s="1"/>
  <c r="N1789" i="3"/>
  <c r="L1789" i="3" s="1"/>
  <c r="N1790" i="3"/>
  <c r="L1790" i="3" s="1"/>
  <c r="N1791" i="3"/>
  <c r="L1791" i="3" s="1"/>
  <c r="N1792" i="3"/>
  <c r="L1792" i="3" s="1"/>
  <c r="N1793" i="3"/>
  <c r="L1793" i="3" s="1"/>
  <c r="N1794" i="3"/>
  <c r="L1794" i="3" s="1"/>
  <c r="N1795" i="3"/>
  <c r="L1795" i="3" s="1"/>
  <c r="N1796" i="3"/>
  <c r="L1796" i="3" s="1"/>
  <c r="N1797" i="3"/>
  <c r="L1797" i="3" s="1"/>
  <c r="N1798" i="3"/>
  <c r="L1798" i="3" s="1"/>
  <c r="N1799" i="3"/>
  <c r="L1799" i="3" s="1"/>
  <c r="N1800" i="3"/>
  <c r="L1800" i="3" s="1"/>
  <c r="N1801" i="3"/>
  <c r="L1801" i="3" s="1"/>
  <c r="N1802" i="3"/>
  <c r="L1802" i="3" s="1"/>
  <c r="N1803" i="3"/>
  <c r="L1803" i="3" s="1"/>
  <c r="N1804" i="3"/>
  <c r="L1804" i="3" s="1"/>
  <c r="N1805" i="3"/>
  <c r="L1805" i="3" s="1"/>
  <c r="N1806" i="3"/>
  <c r="L1806" i="3" s="1"/>
  <c r="N1807" i="3"/>
  <c r="L1807" i="3" s="1"/>
  <c r="N1808" i="3"/>
  <c r="L1808" i="3" s="1"/>
  <c r="N1809" i="3"/>
  <c r="L1809" i="3" s="1"/>
  <c r="N1810" i="3"/>
  <c r="L1810" i="3" s="1"/>
  <c r="N1811" i="3"/>
  <c r="L1811" i="3" s="1"/>
  <c r="N1812" i="3"/>
  <c r="L1812" i="3" s="1"/>
  <c r="N1813" i="3"/>
  <c r="L1813" i="3" s="1"/>
  <c r="N1814" i="3"/>
  <c r="L1814" i="3" s="1"/>
  <c r="N1815" i="3"/>
  <c r="L1815" i="3" s="1"/>
  <c r="N1816" i="3"/>
  <c r="L1816" i="3" s="1"/>
  <c r="N1817" i="3"/>
  <c r="L1817" i="3" s="1"/>
  <c r="N1818" i="3"/>
  <c r="L1818" i="3" s="1"/>
  <c r="N1819" i="3"/>
  <c r="L1819" i="3" s="1"/>
  <c r="N1820" i="3"/>
  <c r="L1820" i="3" s="1"/>
  <c r="N1821" i="3"/>
  <c r="L1821" i="3" s="1"/>
  <c r="N1822" i="3"/>
  <c r="L1822" i="3" s="1"/>
  <c r="N1823" i="3"/>
  <c r="L1823" i="3" s="1"/>
  <c r="N1824" i="3"/>
  <c r="L1824" i="3" s="1"/>
  <c r="N1825" i="3"/>
  <c r="L1825" i="3" s="1"/>
  <c r="N1826" i="3"/>
  <c r="L1826" i="3" s="1"/>
  <c r="N1827" i="3"/>
  <c r="L1827" i="3" s="1"/>
  <c r="N1828" i="3"/>
  <c r="L1828" i="3" s="1"/>
  <c r="N1829" i="3"/>
  <c r="L1829" i="3" s="1"/>
  <c r="N1830" i="3"/>
  <c r="L1830" i="3" s="1"/>
  <c r="N1831" i="3"/>
  <c r="L1831" i="3" s="1"/>
  <c r="N1832" i="3"/>
  <c r="L1832" i="3" s="1"/>
  <c r="N1833" i="3"/>
  <c r="L1833" i="3" s="1"/>
  <c r="N1834" i="3"/>
  <c r="L1834" i="3" s="1"/>
  <c r="N1835" i="3"/>
  <c r="L1835" i="3" s="1"/>
  <c r="N1836" i="3"/>
  <c r="L1836" i="3" s="1"/>
  <c r="N1837" i="3"/>
  <c r="L1837" i="3" s="1"/>
  <c r="N1838" i="3"/>
  <c r="L1838" i="3" s="1"/>
  <c r="N1839" i="3"/>
  <c r="L1839" i="3" s="1"/>
  <c r="N1840" i="3"/>
  <c r="L1840" i="3" s="1"/>
  <c r="N1841" i="3"/>
  <c r="L1841" i="3" s="1"/>
  <c r="N1842" i="3"/>
  <c r="L1842" i="3" s="1"/>
  <c r="N1843" i="3"/>
  <c r="L1843" i="3" s="1"/>
  <c r="N1844" i="3"/>
  <c r="L1844" i="3" s="1"/>
  <c r="N1845" i="3"/>
  <c r="L1845" i="3" s="1"/>
  <c r="N1846" i="3"/>
  <c r="L1846" i="3" s="1"/>
  <c r="N1847" i="3"/>
  <c r="L1847" i="3" s="1"/>
  <c r="N1848" i="3"/>
  <c r="L1848" i="3" s="1"/>
  <c r="N1849" i="3"/>
  <c r="L1849" i="3" s="1"/>
  <c r="N1850" i="3"/>
  <c r="L1850" i="3" s="1"/>
  <c r="N1851" i="3"/>
  <c r="L1851" i="3" s="1"/>
  <c r="N1852" i="3"/>
  <c r="L1852" i="3" s="1"/>
  <c r="N1853" i="3"/>
  <c r="L1853" i="3" s="1"/>
  <c r="N1854" i="3"/>
  <c r="L1854" i="3" s="1"/>
  <c r="N1855" i="3"/>
  <c r="L1855" i="3" s="1"/>
  <c r="N1856" i="3"/>
  <c r="L1856" i="3" s="1"/>
  <c r="N1857" i="3"/>
  <c r="L1857" i="3" s="1"/>
  <c r="N1858" i="3"/>
  <c r="L1858" i="3" s="1"/>
  <c r="N1859" i="3"/>
  <c r="L1859" i="3" s="1"/>
  <c r="N1860" i="3"/>
  <c r="L1860" i="3" s="1"/>
  <c r="N1861" i="3"/>
  <c r="L1861" i="3" s="1"/>
  <c r="N1862" i="3"/>
  <c r="L1862" i="3" s="1"/>
  <c r="N1863" i="3"/>
  <c r="L1863" i="3" s="1"/>
  <c r="N1864" i="3"/>
  <c r="L1864" i="3" s="1"/>
  <c r="N1865" i="3"/>
  <c r="L1865" i="3" s="1"/>
  <c r="N1866" i="3"/>
  <c r="L1866" i="3" s="1"/>
  <c r="N1867" i="3"/>
  <c r="L1867" i="3" s="1"/>
  <c r="N1868" i="3"/>
  <c r="L1868" i="3" s="1"/>
  <c r="N1869" i="3"/>
  <c r="L1869" i="3" s="1"/>
  <c r="N1870" i="3"/>
  <c r="L1870" i="3" s="1"/>
  <c r="N1871" i="3"/>
  <c r="L1871" i="3" s="1"/>
  <c r="N1872" i="3"/>
  <c r="L1872" i="3" s="1"/>
  <c r="N1873" i="3"/>
  <c r="L1873" i="3" s="1"/>
  <c r="N1874" i="3"/>
  <c r="L1874" i="3" s="1"/>
  <c r="N1875" i="3"/>
  <c r="L1875" i="3" s="1"/>
  <c r="N1876" i="3"/>
  <c r="L1876" i="3" s="1"/>
  <c r="N1877" i="3"/>
  <c r="L1877" i="3" s="1"/>
  <c r="N1878" i="3"/>
  <c r="L1878" i="3" s="1"/>
  <c r="N1879" i="3"/>
  <c r="L1879" i="3" s="1"/>
  <c r="N1880" i="3"/>
  <c r="L1880" i="3" s="1"/>
  <c r="N1881" i="3"/>
  <c r="L1881" i="3" s="1"/>
  <c r="N1882" i="3"/>
  <c r="L1882" i="3" s="1"/>
  <c r="N1883" i="3"/>
  <c r="L1883" i="3" s="1"/>
  <c r="N1884" i="3"/>
  <c r="L1884" i="3" s="1"/>
  <c r="N1885" i="3"/>
  <c r="L1885" i="3" s="1"/>
  <c r="N1886" i="3"/>
  <c r="L1886" i="3" s="1"/>
  <c r="N1887" i="3"/>
  <c r="L1887" i="3" s="1"/>
  <c r="N1888" i="3"/>
  <c r="L1888" i="3" s="1"/>
  <c r="N1889" i="3"/>
  <c r="L1889" i="3" s="1"/>
  <c r="N1890" i="3"/>
  <c r="L1890" i="3" s="1"/>
  <c r="N1891" i="3"/>
  <c r="L1891" i="3" s="1"/>
  <c r="N1892" i="3"/>
  <c r="L1892" i="3" s="1"/>
  <c r="N1893" i="3"/>
  <c r="L1893" i="3" s="1"/>
  <c r="N1894" i="3"/>
  <c r="L1894" i="3" s="1"/>
  <c r="N1895" i="3"/>
  <c r="L1895" i="3" s="1"/>
  <c r="N1896" i="3"/>
  <c r="L1896" i="3" s="1"/>
  <c r="N1897" i="3"/>
  <c r="L1897" i="3" s="1"/>
  <c r="N1898" i="3"/>
  <c r="L1898" i="3" s="1"/>
  <c r="N1899" i="3"/>
  <c r="L1899" i="3" s="1"/>
  <c r="N1900" i="3"/>
  <c r="L1900" i="3" s="1"/>
  <c r="N1901" i="3"/>
  <c r="L1901" i="3" s="1"/>
  <c r="N1902" i="3"/>
  <c r="L1902" i="3" s="1"/>
  <c r="N1903" i="3"/>
  <c r="L1903" i="3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4368C7A-C0B8-4247-9307-ABE83CBD5B34}" keepAlive="1" name="Consulta - cocina" description="Conexión a la consulta 'cocina' en el libro." type="5" refreshedVersion="7" background="1" saveData="1">
    <dbPr connection="Provider=Microsoft.Mashup.OleDb.1;Data Source=$Workbook$;Location=cocina;Extended Properties=&quot;&quot;" command="SELECT * FROM [cocina]"/>
  </connection>
  <connection id="2" xr16:uid="{7C4826D4-25D3-4522-9ED9-57450BA4C53B}" keepAlive="1" name="Consulta - sala" description="Conexión a la consulta 'sala' en el libro." type="5" refreshedVersion="7" background="1" saveData="1">
    <dbPr connection="Provider=Microsoft.Mashup.OleDb.1;Data Source=$Workbook$;Location=sala;Extended Properties=&quot;&quot;" command="SELECT * FROM [sala]"/>
  </connection>
  <connection id="3" xr16:uid="{0DB838F8-A9FE-4FF4-B2ED-2E40B9A38A7B}" keepAlive="1" name="ThisWorkbookDataModel" description="Modelo de datos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4" xr16:uid="{A184F1BA-2451-4AEE-8C9B-EA7F3274E639}" name="WorksheetConnection_excel.xlsx!sala" type="102" refreshedVersion="7" minRefreshableVersion="5">
    <extLst>
      <ext xmlns:x15="http://schemas.microsoft.com/office/spreadsheetml/2010/11/main" uri="{DE250136-89BD-433C-8126-D09CA5730AF9}">
        <x15:connection id="sala">
          <x15:rangePr sourceName="_xlcn.WorksheetConnection_excel.xlsxsala1"/>
        </x15:connection>
      </ext>
    </extLst>
  </connection>
  <connection id="5" xr16:uid="{75226897-8591-46B3-94DF-7C4654D1CEEF}" name="WorksheetConnection_sala!$A:$S" type="102" refreshedVersion="7" minRefreshableVersion="5">
    <extLst>
      <ext xmlns:x15="http://schemas.microsoft.com/office/spreadsheetml/2010/11/main" uri="{DE250136-89BD-433C-8126-D09CA5730AF9}">
        <x15:connection id="Rango" autoDelete="1">
          <x15:rangePr sourceName="_xlcn.WorksheetConnection_salaAS1"/>
        </x15:connection>
      </ext>
    </extLst>
  </connection>
</connections>
</file>

<file path=xl/sharedStrings.xml><?xml version="1.0" encoding="utf-8"?>
<sst xmlns="http://schemas.openxmlformats.org/spreadsheetml/2006/main" count="10511" uniqueCount="1084">
  <si>
    <t>10</t>
  </si>
  <si>
    <t>Cliente_724</t>
  </si>
  <si>
    <t>Mesero_3</t>
  </si>
  <si>
    <t>Almuerzo</t>
  </si>
  <si>
    <t>Tarjeta de dÃ©bito</t>
  </si>
  <si>
    <t>Reservada</t>
  </si>
  <si>
    <t>EspaÃ±a</t>
  </si>
  <si>
    <t>Plato_7, Plato_2</t>
  </si>
  <si>
    <t>6</t>
  </si>
  <si>
    <t>Cliente_538</t>
  </si>
  <si>
    <t>Mesero_1</t>
  </si>
  <si>
    <t>Desayuno</t>
  </si>
  <si>
    <t>Efectivo</t>
  </si>
  <si>
    <t>Colombia</t>
  </si>
  <si>
    <t>Plato_17, Plato_6</t>
  </si>
  <si>
    <t>20</t>
  </si>
  <si>
    <t>Cliente_911</t>
  </si>
  <si>
    <t>Mesero_2</t>
  </si>
  <si>
    <t>Tarjeta de crÃ©dito</t>
  </si>
  <si>
    <t>Libre</t>
  </si>
  <si>
    <t>Brasil</t>
  </si>
  <si>
    <t>Plato_20, Plato_17, Plato_19, Plato_9</t>
  </si>
  <si>
    <t>3</t>
  </si>
  <si>
    <t>Cliente_129</t>
  </si>
  <si>
    <t>Mesero_5</t>
  </si>
  <si>
    <t>Paraguay</t>
  </si>
  <si>
    <t>Plato_11, Plato_16</t>
  </si>
  <si>
    <t>8</t>
  </si>
  <si>
    <t>Cliente_938</t>
  </si>
  <si>
    <t>Mesero_4</t>
  </si>
  <si>
    <t>PerÃº</t>
  </si>
  <si>
    <t>Plato_12, Plato_7</t>
  </si>
  <si>
    <t>7</t>
  </si>
  <si>
    <t>17</t>
  </si>
  <si>
    <t>Cliente_306</t>
  </si>
  <si>
    <t>Cena</t>
  </si>
  <si>
    <t>Ocupada</t>
  </si>
  <si>
    <t>Venezuela</t>
  </si>
  <si>
    <t>Plato_15, Plato_19</t>
  </si>
  <si>
    <t>11</t>
  </si>
  <si>
    <t>Cliente_974</t>
  </si>
  <si>
    <t>Plato_5, Plato_16, Plato_20</t>
  </si>
  <si>
    <t>15</t>
  </si>
  <si>
    <t>Cliente_740</t>
  </si>
  <si>
    <t>Bolivia</t>
  </si>
  <si>
    <t>Plato_2, Plato_7, Plato_12, Plato_15</t>
  </si>
  <si>
    <t>Cliente_33</t>
  </si>
  <si>
    <t>Uruguay</t>
  </si>
  <si>
    <t>Plato_18, Plato_20</t>
  </si>
  <si>
    <t>14</t>
  </si>
  <si>
    <t>Cliente_881</t>
  </si>
  <si>
    <t>Plato_16, Plato_2</t>
  </si>
  <si>
    <t>Cliente_890</t>
  </si>
  <si>
    <t>Plato_16, Plato_19, Plato_8, Plato_20</t>
  </si>
  <si>
    <t>2</t>
  </si>
  <si>
    <t>16</t>
  </si>
  <si>
    <t>Cliente_780</t>
  </si>
  <si>
    <t>Plato_3, Plato_11, Plato_14, Plato_2</t>
  </si>
  <si>
    <t>Cliente_728</t>
  </si>
  <si>
    <t>Plato_16, Plato_13, Plato_8</t>
  </si>
  <si>
    <t>Cliente_200</t>
  </si>
  <si>
    <t>Ecuador</t>
  </si>
  <si>
    <t>Plato_8, Plato_4, Plato_5</t>
  </si>
  <si>
    <t>9</t>
  </si>
  <si>
    <t>Cliente_190</t>
  </si>
  <si>
    <t>Plato_9, Plato_20, Plato_10, Plato_15</t>
  </si>
  <si>
    <t>18</t>
  </si>
  <si>
    <t>Cliente_972</t>
  </si>
  <si>
    <t>Chile</t>
  </si>
  <si>
    <t>Plato_8, Plato_1, Plato_14</t>
  </si>
  <si>
    <t>12</t>
  </si>
  <si>
    <t>Cliente_210</t>
  </si>
  <si>
    <t>Plato_20, Plato_3, Plato_15, Plato_1</t>
  </si>
  <si>
    <t>Cliente_88</t>
  </si>
  <si>
    <t>Plato_4, Plato_18, Plato_9, Plato_8</t>
  </si>
  <si>
    <t>1</t>
  </si>
  <si>
    <t>Cliente_427</t>
  </si>
  <si>
    <t>Plato_12, Plato_6</t>
  </si>
  <si>
    <t>5</t>
  </si>
  <si>
    <t>Cliente_424</t>
  </si>
  <si>
    <t>Plato_10, Plato_9, Plato_14, Plato_20</t>
  </si>
  <si>
    <t>Cliente_107</t>
  </si>
  <si>
    <t>Plato_4, Plato_13, Plato_7</t>
  </si>
  <si>
    <t>4</t>
  </si>
  <si>
    <t>Cliente_775</t>
  </si>
  <si>
    <t>Plato_8, Plato_10</t>
  </si>
  <si>
    <t>Cliente_358</t>
  </si>
  <si>
    <t>Argentina</t>
  </si>
  <si>
    <t>Plato_4, Plato_9</t>
  </si>
  <si>
    <t>Cliente_377</t>
  </si>
  <si>
    <t>Plato_1, Plato_4, Plato_17</t>
  </si>
  <si>
    <t>Cliente_361</t>
  </si>
  <si>
    <t>Plato_10, Plato_3</t>
  </si>
  <si>
    <t>13</t>
  </si>
  <si>
    <t>Cliente_229</t>
  </si>
  <si>
    <t>Plato_9, Plato_12</t>
  </si>
  <si>
    <t>Cliente_27</t>
  </si>
  <si>
    <t>Plato_15, Plato_11, Plato_10, Plato_4</t>
  </si>
  <si>
    <t>Cliente_103</t>
  </si>
  <si>
    <t>Plato_8, Plato_6, Plato_15, Plato_10</t>
  </si>
  <si>
    <t>Cliente_1</t>
  </si>
  <si>
    <t>Plato_18, Plato_10</t>
  </si>
  <si>
    <t>Cliente_828</t>
  </si>
  <si>
    <t>Plato_2, Plato_9, Plato_11, Plato_17</t>
  </si>
  <si>
    <t>Cliente_167</t>
  </si>
  <si>
    <t>Plato_17, Plato_8, Plato_19</t>
  </si>
  <si>
    <t>Cliente_710</t>
  </si>
  <si>
    <t>Plato_9, Plato_11, Plato_16</t>
  </si>
  <si>
    <t>Cliente_870</t>
  </si>
  <si>
    <t>Plato_15, Plato_10, Plato_2</t>
  </si>
  <si>
    <t>Cliente_230</t>
  </si>
  <si>
    <t>Plato_5, Plato_20</t>
  </si>
  <si>
    <t>Cliente_814</t>
  </si>
  <si>
    <t>Plato_15, Plato_18, Plato_7, Plato_17</t>
  </si>
  <si>
    <t>Plato_10, Plato_1, Plato_13</t>
  </si>
  <si>
    <t>Cliente_623</t>
  </si>
  <si>
    <t>Plato_2, Plato_18, Plato_14</t>
  </si>
  <si>
    <t>Cliente_72</t>
  </si>
  <si>
    <t>Plato_11, Plato_14, Plato_3</t>
  </si>
  <si>
    <t>Cliente_963</t>
  </si>
  <si>
    <t>Plato_6, Plato_5, Plato_11</t>
  </si>
  <si>
    <t>Cliente_929</t>
  </si>
  <si>
    <t>Plato_7, Plato_15, Plato_4</t>
  </si>
  <si>
    <t>19</t>
  </si>
  <si>
    <t>Cliente_708</t>
  </si>
  <si>
    <t>Plato_15, Plato_5</t>
  </si>
  <si>
    <t>Cliente_631</t>
  </si>
  <si>
    <t>Plato_14, Plato_11, Plato_5, Plato_4</t>
  </si>
  <si>
    <t>Cliente_894</t>
  </si>
  <si>
    <t>Plato_11, Plato_17, Plato_18</t>
  </si>
  <si>
    <t>Cliente_63</t>
  </si>
  <si>
    <t>Plato_14, Plato_2, Plato_19</t>
  </si>
  <si>
    <t>Cliente_144</t>
  </si>
  <si>
    <t>Plato_8, Plato_17, Plato_4, Plato_11</t>
  </si>
  <si>
    <t>Cliente_390</t>
  </si>
  <si>
    <t>Plato_11, Plato_7, Plato_19, Plato_15</t>
  </si>
  <si>
    <t>Cliente_886</t>
  </si>
  <si>
    <t>Plato_8, Plato_20, Plato_5, Plato_19</t>
  </si>
  <si>
    <t>Cliente_510</t>
  </si>
  <si>
    <t>Plato_5, Plato_3</t>
  </si>
  <si>
    <t>Cliente_878</t>
  </si>
  <si>
    <t>Plato_12, Plato_14, Plato_4, Plato_20</t>
  </si>
  <si>
    <t>Cliente_977</t>
  </si>
  <si>
    <t>Plato_4, Plato_11</t>
  </si>
  <si>
    <t>Cliente_553</t>
  </si>
  <si>
    <t>Plato_20, Plato_4, Plato_2, Plato_16</t>
  </si>
  <si>
    <t>Cliente_792</t>
  </si>
  <si>
    <t>Plato_2, Plato_12, Plato_17</t>
  </si>
  <si>
    <t>Plato_3, Plato_8</t>
  </si>
  <si>
    <t>Cliente_265</t>
  </si>
  <si>
    <t>Plato_3, Plato_20, Plato_19</t>
  </si>
  <si>
    <t>Cliente_946</t>
  </si>
  <si>
    <t>Plato_16, Plato_17, Plato_12, Plato_20</t>
  </si>
  <si>
    <t>Cliente_614</t>
  </si>
  <si>
    <t>Plato_19, Plato_20, Plato_4</t>
  </si>
  <si>
    <t>Cliente_352</t>
  </si>
  <si>
    <t>Plato_20, Plato_19, Plato_10, Plato_2</t>
  </si>
  <si>
    <t>Cliente_784</t>
  </si>
  <si>
    <t>Plato_14, Plato_16, Plato_15, Plato_1</t>
  </si>
  <si>
    <t>Cliente_118</t>
  </si>
  <si>
    <t>Plato_13, Plato_7, Plato_11</t>
  </si>
  <si>
    <t>Cliente_61</t>
  </si>
  <si>
    <t>Plato_1, Plato_18</t>
  </si>
  <si>
    <t>Cliente_440</t>
  </si>
  <si>
    <t>Plato_2, Plato_14</t>
  </si>
  <si>
    <t>Cliente_258</t>
  </si>
  <si>
    <t>Plato_13, Plato_4</t>
  </si>
  <si>
    <t>Cliente_865</t>
  </si>
  <si>
    <t>Plato_10, Plato_18, Plato_15</t>
  </si>
  <si>
    <t>Cliente_79</t>
  </si>
  <si>
    <t>Plato_20, Plato_14</t>
  </si>
  <si>
    <t>Cliente_42</t>
  </si>
  <si>
    <t>Plato_2, Plato_4, Plato_7, Plato_10</t>
  </si>
  <si>
    <t>Cliente_374</t>
  </si>
  <si>
    <t>Plato_4, Plato_7, Plato_11</t>
  </si>
  <si>
    <t>Cliente_753</t>
  </si>
  <si>
    <t>Plato_9, Plato_11, Plato_3, Plato_13</t>
  </si>
  <si>
    <t>Cliente_632</t>
  </si>
  <si>
    <t>Plato_5, Plato_9, Plato_7</t>
  </si>
  <si>
    <t>Cliente_574</t>
  </si>
  <si>
    <t>Plato_1, Plato_2</t>
  </si>
  <si>
    <t>Cliente_292</t>
  </si>
  <si>
    <t>Plato_6, Plato_3, Plato_15</t>
  </si>
  <si>
    <t>Cliente_747</t>
  </si>
  <si>
    <t>Plato_16, Plato_19, Plato_3, Plato_15</t>
  </si>
  <si>
    <t>Cliente_733</t>
  </si>
  <si>
    <t>Plato_4, Plato_15, Plato_17</t>
  </si>
  <si>
    <t>Cliente_36</t>
  </si>
  <si>
    <t>Plato_20, Plato_12, Plato_10</t>
  </si>
  <si>
    <t>Plato_14, Plato_18, Plato_5</t>
  </si>
  <si>
    <t>Cliente_607</t>
  </si>
  <si>
    <t>Plato_8, Plato_13, Plato_5, Plato_6</t>
  </si>
  <si>
    <t>Cliente_378</t>
  </si>
  <si>
    <t>Plato_9, Plato_7</t>
  </si>
  <si>
    <t>Cliente_452</t>
  </si>
  <si>
    <t>Plato_2, Plato_15, Plato_11</t>
  </si>
  <si>
    <t>Cliente_244</t>
  </si>
  <si>
    <t>Plato_12, Plato_15</t>
  </si>
  <si>
    <t>Cliente_840</t>
  </si>
  <si>
    <t>Plato_11, Plato_12, Plato_7</t>
  </si>
  <si>
    <t>Cliente_993</t>
  </si>
  <si>
    <t>Plato_10, Plato_3, Plato_18</t>
  </si>
  <si>
    <t>Cliente_29</t>
  </si>
  <si>
    <t>Plato_3, Plato_9, Plato_12</t>
  </si>
  <si>
    <t>Cliente_873</t>
  </si>
  <si>
    <t>Plato_2, Plato_17, Plato_12, Plato_9</t>
  </si>
  <si>
    <t>Cliente_965</t>
  </si>
  <si>
    <t>Plato_7, Plato_5, Plato_1</t>
  </si>
  <si>
    <t>Cliente_313</t>
  </si>
  <si>
    <t>Plato_17, Plato_1, Plato_5, Plato_8</t>
  </si>
  <si>
    <t>Cliente_520</t>
  </si>
  <si>
    <t>Plato_16, Plato_9</t>
  </si>
  <si>
    <t>Cliente_388</t>
  </si>
  <si>
    <t>Plato_13, Plato_18, Plato_4</t>
  </si>
  <si>
    <t>Cliente_384</t>
  </si>
  <si>
    <t>Plato_14, Plato_17</t>
  </si>
  <si>
    <t>Cliente_517</t>
  </si>
  <si>
    <t>Plato_3, Plato_6</t>
  </si>
  <si>
    <t>Cliente_651</t>
  </si>
  <si>
    <t>Plato_15, Plato_9, Plato_18</t>
  </si>
  <si>
    <t>Cliente_545</t>
  </si>
  <si>
    <t>Plato_9, Plato_4, Plato_3, Plato_16</t>
  </si>
  <si>
    <t>Cliente_116</t>
  </si>
  <si>
    <t>Plato_18, Plato_14, Plato_5</t>
  </si>
  <si>
    <t>Cliente_170</t>
  </si>
  <si>
    <t>Plato_9, Plato_10, Plato_6</t>
  </si>
  <si>
    <t>Cliente_92</t>
  </si>
  <si>
    <t>Plato_15, Plato_5, Plato_7, Plato_9</t>
  </si>
  <si>
    <t>Cliente_588</t>
  </si>
  <si>
    <t>Plato_2, Plato_9, Plato_4, Plato_5</t>
  </si>
  <si>
    <t>Plato_6, Plato_2, Plato_15</t>
  </si>
  <si>
    <t>Cliente_949</t>
  </si>
  <si>
    <t>Plato_15, Plato_8, Plato_19, Plato_18</t>
  </si>
  <si>
    <t>Cliente_140</t>
  </si>
  <si>
    <t>Plato_4, Plato_14, Plato_6, Plato_15</t>
  </si>
  <si>
    <t>Cliente_523</t>
  </si>
  <si>
    <t>Plato_10, Plato_19, Plato_4</t>
  </si>
  <si>
    <t>Cliente_916</t>
  </si>
  <si>
    <t>Plato_17, Plato_10</t>
  </si>
  <si>
    <t>Cliente_791</t>
  </si>
  <si>
    <t>Plato_3, Plato_1, Plato_11, Plato_9</t>
  </si>
  <si>
    <t>Cliente_697</t>
  </si>
  <si>
    <t>Plato_16, Plato_18, Plato_3</t>
  </si>
  <si>
    <t>Cliente_516</t>
  </si>
  <si>
    <t>Plato_16, Plato_8, Plato_7, Plato_2</t>
  </si>
  <si>
    <t>Cliente_830</t>
  </si>
  <si>
    <t>Plato_1, Plato_4, Plato_7, Plato_17</t>
  </si>
  <si>
    <t>Cliente_656</t>
  </si>
  <si>
    <t>Plato_12, Plato_3, Plato_9</t>
  </si>
  <si>
    <t>Plato_20, Plato_4, Plato_13</t>
  </si>
  <si>
    <t>Cliente_774</t>
  </si>
  <si>
    <t>Plato_14, Plato_19, Plato_13, Plato_8</t>
  </si>
  <si>
    <t>Cliente_26</t>
  </si>
  <si>
    <t>Plato_15, Plato_18, Plato_17, Plato_4</t>
  </si>
  <si>
    <t>Cliente_273</t>
  </si>
  <si>
    <t>Plato_7, Plato_15</t>
  </si>
  <si>
    <t>Cliente_798</t>
  </si>
  <si>
    <t>Plato_17, Plato_20, Plato_9</t>
  </si>
  <si>
    <t>Cliente_658</t>
  </si>
  <si>
    <t>Plato_17, Plato_12, Plato_10, Plato_2</t>
  </si>
  <si>
    <t>Cliente_158</t>
  </si>
  <si>
    <t>Plato_1, Plato_8, Plato_4</t>
  </si>
  <si>
    <t>Cliente_286</t>
  </si>
  <si>
    <t>Plato_7, Plato_14, Plato_20</t>
  </si>
  <si>
    <t>Cliente_712</t>
  </si>
  <si>
    <t>Plato_19, Plato_12, Plato_9, Plato_18</t>
  </si>
  <si>
    <t>Cliente_56</t>
  </si>
  <si>
    <t>Plato_5, Plato_2</t>
  </si>
  <si>
    <t>Cliente_909</t>
  </si>
  <si>
    <t>Plato_20, Plato_5</t>
  </si>
  <si>
    <t>Cliente_402</t>
  </si>
  <si>
    <t>Plato_9, Plato_18, Plato_3, Plato_10</t>
  </si>
  <si>
    <t>Cliente_709</t>
  </si>
  <si>
    <t>Plato_18, Plato_2, Plato_4, Plato_9</t>
  </si>
  <si>
    <t>Cliente_533</t>
  </si>
  <si>
    <t>Plato_5, Plato_11, Plato_3</t>
  </si>
  <si>
    <t>Cliente_953</t>
  </si>
  <si>
    <t>Plato_14, Plato_13</t>
  </si>
  <si>
    <t>Plato_11, Plato_7, Plato_20</t>
  </si>
  <si>
    <t>Cliente_964</t>
  </si>
  <si>
    <t>Plato_19, Plato_4</t>
  </si>
  <si>
    <t>Cliente_939</t>
  </si>
  <si>
    <t>Plato_6, Plato_17, Plato_3</t>
  </si>
  <si>
    <t>Cliente_5</t>
  </si>
  <si>
    <t>Plato_1, Plato_16, Plato_2, Plato_19</t>
  </si>
  <si>
    <t>Cliente_115</t>
  </si>
  <si>
    <t>Plato_12, Plato_10, Plato_19, Plato_8</t>
  </si>
  <si>
    <t>Cliente_580</t>
  </si>
  <si>
    <t>Plato_9, Plato_17, Plato_4, Plato_11</t>
  </si>
  <si>
    <t>Cliente_788</t>
  </si>
  <si>
    <t>Plato_19, Plato_7</t>
  </si>
  <si>
    <t>Cliente_295</t>
  </si>
  <si>
    <t>Plato_17, Plato_2, Plato_11, Plato_5</t>
  </si>
  <si>
    <t>Cliente_547</t>
  </si>
  <si>
    <t>Plato_5, Plato_19, Plato_15, Plato_7</t>
  </si>
  <si>
    <t>Cliente_156</t>
  </si>
  <si>
    <t>Plato_7, Plato_13</t>
  </si>
  <si>
    <t>Cliente_359</t>
  </si>
  <si>
    <t>Plato_12, Plato_18, Plato_17</t>
  </si>
  <si>
    <t>Cliente_485</t>
  </si>
  <si>
    <t>Plato_13, Plato_18, Plato_5</t>
  </si>
  <si>
    <t>Cliente_493</t>
  </si>
  <si>
    <t>Plato_3, Plato_9, Plato_19, Plato_2</t>
  </si>
  <si>
    <t>Cliente_282</t>
  </si>
  <si>
    <t>Plato_10, Plato_9</t>
  </si>
  <si>
    <t>Cliente_301</t>
  </si>
  <si>
    <t>Plato_6, Plato_15</t>
  </si>
  <si>
    <t>Plato_15, Plato_7</t>
  </si>
  <si>
    <t>Cliente_610</t>
  </si>
  <si>
    <t>Plato_7, Plato_10, Plato_13, Plato_12</t>
  </si>
  <si>
    <t>Cliente_681</t>
  </si>
  <si>
    <t>Plato_2, Plato_8, Plato_5, Plato_11</t>
  </si>
  <si>
    <t>Cliente_55</t>
  </si>
  <si>
    <t>Plato_9, Plato_2, Plato_3, Plato_6</t>
  </si>
  <si>
    <t>Cliente_715</t>
  </si>
  <si>
    <t>Plato_15, Plato_10, Plato_3, Plato_8</t>
  </si>
  <si>
    <t>Cliente_321</t>
  </si>
  <si>
    <t>Plato_16, Plato_6, Plato_3</t>
  </si>
  <si>
    <t>Cliente_670</t>
  </si>
  <si>
    <t>Plato_13, Plato_16</t>
  </si>
  <si>
    <t>Cliente_442</t>
  </si>
  <si>
    <t>Plato_6, Plato_15, Plato_17</t>
  </si>
  <si>
    <t>Cliente_752</t>
  </si>
  <si>
    <t>Plato_18, Plato_10, Plato_9, Plato_6</t>
  </si>
  <si>
    <t>Cliente_727</t>
  </si>
  <si>
    <t>Cliente_548</t>
  </si>
  <si>
    <t>Plato_18, Plato_10, Plato_7</t>
  </si>
  <si>
    <t>Plato_4, Plato_20, Plato_8, Plato_14</t>
  </si>
  <si>
    <t>Cliente_30</t>
  </si>
  <si>
    <t>Plato_1, Plato_9</t>
  </si>
  <si>
    <t>Cliente_646</t>
  </si>
  <si>
    <t>Plato_10, Plato_19, Plato_6, Plato_14</t>
  </si>
  <si>
    <t>Cliente_151</t>
  </si>
  <si>
    <t>Plato_11, Plato_2</t>
  </si>
  <si>
    <t>Plato_3, Plato_14, Plato_9, Plato_16</t>
  </si>
  <si>
    <t>Cliente_336</t>
  </si>
  <si>
    <t>Plato_18, Plato_6</t>
  </si>
  <si>
    <t>Cliente_367</t>
  </si>
  <si>
    <t>Plato_9, Plato_8, Plato_13, Plato_6</t>
  </si>
  <si>
    <t>Cliente_765</t>
  </si>
  <si>
    <t>Plato_12, Plato_1</t>
  </si>
  <si>
    <t>Cliente_512</t>
  </si>
  <si>
    <t>Plato_19, Plato_20, Plato_7, Plato_2</t>
  </si>
  <si>
    <t>Cliente_701</t>
  </si>
  <si>
    <t>Plato_17, Plato_13</t>
  </si>
  <si>
    <t>Cliente_83</t>
  </si>
  <si>
    <t>Plato_15, Plato_9</t>
  </si>
  <si>
    <t>Cliente_323</t>
  </si>
  <si>
    <t>Plato_10, Plato_8, Plato_17</t>
  </si>
  <si>
    <t>Cliente_678</t>
  </si>
  <si>
    <t>Plato_15, Plato_19, Plato_3</t>
  </si>
  <si>
    <t>Cliente_74</t>
  </si>
  <si>
    <t>Plato_14, Plato_18, Plato_1, Plato_10</t>
  </si>
  <si>
    <t>Cliente_146</t>
  </si>
  <si>
    <t>Plato_13, Plato_2, Plato_7, Plato_20</t>
  </si>
  <si>
    <t>Cliente_212</t>
  </si>
  <si>
    <t>Plato_13, Plato_4, Plato_1, Plato_3</t>
  </si>
  <si>
    <t>Plato_2, Plato_10, Plato_13, Plato_16</t>
  </si>
  <si>
    <t>Cliente_3</t>
  </si>
  <si>
    <t>Plato_6, Plato_2</t>
  </si>
  <si>
    <t>Cliente_176</t>
  </si>
  <si>
    <t>Plato_18, Plato_20, Plato_3</t>
  </si>
  <si>
    <t>Cliente_551</t>
  </si>
  <si>
    <t>Plato_18, Plato_2</t>
  </si>
  <si>
    <t>Cliente_240</t>
  </si>
  <si>
    <t>Plato_1, Plato_13, Plato_6</t>
  </si>
  <si>
    <t>Cliente_759</t>
  </si>
  <si>
    <t>Plato_12, Plato_6, Plato_14</t>
  </si>
  <si>
    <t>Cliente_959</t>
  </si>
  <si>
    <t>Cliente_744</t>
  </si>
  <si>
    <t>Plato_15, Plato_18, Plato_9</t>
  </si>
  <si>
    <t>Cliente_189</t>
  </si>
  <si>
    <t>Plato_14, Plato_16</t>
  </si>
  <si>
    <t>Cliente_990</t>
  </si>
  <si>
    <t>Plato_11, Plato_14</t>
  </si>
  <si>
    <t>Cliente_67</t>
  </si>
  <si>
    <t>Plato_3, Plato_13, Plato_6, Plato_9</t>
  </si>
  <si>
    <t>Plato_7, Plato_17, Plato_16, Plato_11</t>
  </si>
  <si>
    <t>Cliente_984</t>
  </si>
  <si>
    <t>Plato_1, Plato_8, Plato_19, Plato_16</t>
  </si>
  <si>
    <t>Plato_15, Plato_16, Plato_17</t>
  </si>
  <si>
    <t>Cliente_877</t>
  </si>
  <si>
    <t>Plato_13, Plato_18, Plato_17, Plato_11</t>
  </si>
  <si>
    <t>Cliente_494</t>
  </si>
  <si>
    <t>Plato_7, Plato_6, Plato_2, Plato_10</t>
  </si>
  <si>
    <t>Cliente_264</t>
  </si>
  <si>
    <t>Plato_2, Plato_7, Plato_17</t>
  </si>
  <si>
    <t>Cliente_142</t>
  </si>
  <si>
    <t>Plato_11, Plato_5, Plato_8, Plato_15</t>
  </si>
  <si>
    <t>Plato_14, Plato_2</t>
  </si>
  <si>
    <t>Cliente_856</t>
  </si>
  <si>
    <t>Plato_10, Plato_7</t>
  </si>
  <si>
    <t>Cliente_722</t>
  </si>
  <si>
    <t>Plato_17, Plato_14, Plato_4, Plato_15</t>
  </si>
  <si>
    <t>Cliente_961</t>
  </si>
  <si>
    <t>Plato_10, Plato_1, Plato_11</t>
  </si>
  <si>
    <t>Plato_20, Plato_12</t>
  </si>
  <si>
    <t>Cliente_579</t>
  </si>
  <si>
    <t>Plato_4, Plato_17, Plato_20, Plato_19</t>
  </si>
  <si>
    <t>Plato_6, Plato_7, Plato_8, Plato_17</t>
  </si>
  <si>
    <t>Cliente_567</t>
  </si>
  <si>
    <t>Plato_18, Plato_9, Plato_6, Plato_1</t>
  </si>
  <si>
    <t>Cliente_927</t>
  </si>
  <si>
    <t>Plato_5, Plato_4</t>
  </si>
  <si>
    <t>Cliente_872</t>
  </si>
  <si>
    <t>Plato_10, Plato_5, Plato_14, Plato_12</t>
  </si>
  <si>
    <t>Cliente_425</t>
  </si>
  <si>
    <t>Plato_1, Plato_10</t>
  </si>
  <si>
    <t>Cliente_700</t>
  </si>
  <si>
    <t>Plato_1, Plato_13, Plato_9</t>
  </si>
  <si>
    <t>Cliente_665</t>
  </si>
  <si>
    <t>Plato_17, Plato_10, Plato_18, Plato_16</t>
  </si>
  <si>
    <t>Cliente_811</t>
  </si>
  <si>
    <t>Plato_1, Plato_3, Plato_15, Plato_20</t>
  </si>
  <si>
    <t>Cliente_249</t>
  </si>
  <si>
    <t>Cliente_326</t>
  </si>
  <si>
    <t>Plato_5, Plato_17</t>
  </si>
  <si>
    <t>Plato_15, Plato_8, Plato_2, Plato_7</t>
  </si>
  <si>
    <t>Cliente_281</t>
  </si>
  <si>
    <t>Plato_8, Plato_15, Plato_2, Plato_1</t>
  </si>
  <si>
    <t>Cliente_686</t>
  </si>
  <si>
    <t>Plato_14, Plato_17, Plato_6, Plato_2</t>
  </si>
  <si>
    <t>Cliente_418</t>
  </si>
  <si>
    <t>Plato_7, Plato_1</t>
  </si>
  <si>
    <t>Cliente_397</t>
  </si>
  <si>
    <t>Plato_15, Plato_16, Plato_2</t>
  </si>
  <si>
    <t>Cliente_477</t>
  </si>
  <si>
    <t>Plato_7, Plato_5</t>
  </si>
  <si>
    <t>Cliente_300</t>
  </si>
  <si>
    <t>Plato_19, Plato_20, Plato_18</t>
  </si>
  <si>
    <t>Cliente_132</t>
  </si>
  <si>
    <t>Plato_7, Plato_8</t>
  </si>
  <si>
    <t>Plato_15, Plato_5, Plato_1</t>
  </si>
  <si>
    <t>Cliente_53</t>
  </si>
  <si>
    <t>Plato_10, Plato_12</t>
  </si>
  <si>
    <t>Plato_11, Plato_17, Plato_10</t>
  </si>
  <si>
    <t>Cliente_673</t>
  </si>
  <si>
    <t>Plato_5, Plato_10</t>
  </si>
  <si>
    <t>Cliente_999</t>
  </si>
  <si>
    <t>Plato_17, Plato_7</t>
  </si>
  <si>
    <t>Plato_20, Plato_8, Plato_4, Plato_16</t>
  </si>
  <si>
    <t>Cliente_730</t>
  </si>
  <si>
    <t>Plato_7, Plato_14</t>
  </si>
  <si>
    <t>Cliente_827</t>
  </si>
  <si>
    <t>Plato_4, Plato_3</t>
  </si>
  <si>
    <t>Cliente_345</t>
  </si>
  <si>
    <t>Plato_3, Plato_6, Plato_12, Plato_11</t>
  </si>
  <si>
    <t>Plato_15, Plato_14, Plato_2</t>
  </si>
  <si>
    <t>Cliente_981</t>
  </si>
  <si>
    <t>Plato_7, Plato_12</t>
  </si>
  <si>
    <t>Cliente_24</t>
  </si>
  <si>
    <t>Plato_3, Plato_10</t>
  </si>
  <si>
    <t>Cliente_463</t>
  </si>
  <si>
    <t>Plato_18, Plato_1, Plato_8, Plato_17</t>
  </si>
  <si>
    <t>Cliente_409</t>
  </si>
  <si>
    <t>Plato_16, Plato_2, Plato_19</t>
  </si>
  <si>
    <t>Cliente_339</t>
  </si>
  <si>
    <t>Plato_17, Plato_19, Plato_4, Plato_18</t>
  </si>
  <si>
    <t>Cliente_729</t>
  </si>
  <si>
    <t>Plato_15, Plato_2, Plato_17, Plato_13</t>
  </si>
  <si>
    <t>Cliente_565</t>
  </si>
  <si>
    <t>Plato_14, Plato_19</t>
  </si>
  <si>
    <t>Plato_9, Plato_4, Plato_13</t>
  </si>
  <si>
    <t>Cliente_195</t>
  </si>
  <si>
    <t>Plato_6, Plato_19, Plato_5</t>
  </si>
  <si>
    <t>Cliente_211</t>
  </si>
  <si>
    <t>Plato_3, Plato_19, Plato_7, Plato_4</t>
  </si>
  <si>
    <t>Plato_20, Plato_4, Plato_10, Plato_2</t>
  </si>
  <si>
    <t>Cliente_385</t>
  </si>
  <si>
    <t>Plato_17, Plato_10, Plato_9, Plato_3</t>
  </si>
  <si>
    <t>Cliente_986</t>
  </si>
  <si>
    <t>Plato_3, Plato_20, Plato_10, Plato_7</t>
  </si>
  <si>
    <t>Cliente_994</t>
  </si>
  <si>
    <t>Plato_15, Plato_13, Plato_20, Plato_17</t>
  </si>
  <si>
    <t>Cliente_648</t>
  </si>
  <si>
    <t>Plato_8, Plato_14</t>
  </si>
  <si>
    <t>Cliente_846</t>
  </si>
  <si>
    <t>Plato_18, Plato_8, Plato_17, Plato_16</t>
  </si>
  <si>
    <t>Cliente_620</t>
  </si>
  <si>
    <t>Plato_20, Plato_17, Plato_8</t>
  </si>
  <si>
    <t>Cliente_672</t>
  </si>
  <si>
    <t>Plato_10, Plato_2</t>
  </si>
  <si>
    <t>Cliente_735</t>
  </si>
  <si>
    <t>Plato_7, Plato_9</t>
  </si>
  <si>
    <t>Cliente_268</t>
  </si>
  <si>
    <t>Plato_15, Plato_8</t>
  </si>
  <si>
    <t>Plato_12, Plato_17, Plato_19, Plato_7</t>
  </si>
  <si>
    <t>Cliente_600</t>
  </si>
  <si>
    <t>Plato_1, Plato_16, Plato_9, Plato_13</t>
  </si>
  <si>
    <t>Cliente_654</t>
  </si>
  <si>
    <t>Plato_4, Plato_13, Plato_6, Plato_20</t>
  </si>
  <si>
    <t>Plato_5, Plato_18, Plato_15</t>
  </si>
  <si>
    <t>Cliente_12</t>
  </si>
  <si>
    <t>Plato_15, Plato_8, Plato_20, Plato_17</t>
  </si>
  <si>
    <t>Cliente_294</t>
  </si>
  <si>
    <t>Plato_13, Plato_5, Plato_18</t>
  </si>
  <si>
    <t>Cliente_659</t>
  </si>
  <si>
    <t>Plato_16, Plato_5, Plato_14</t>
  </si>
  <si>
    <t>Cliente_47</t>
  </si>
  <si>
    <t>Plato_15, Plato_13</t>
  </si>
  <si>
    <t>Cliente_544</t>
  </si>
  <si>
    <t>Plato_5, Plato_9, Plato_7, Plato_4</t>
  </si>
  <si>
    <t>Cliente_633</t>
  </si>
  <si>
    <t>Plato_2, Plato_6, Plato_10</t>
  </si>
  <si>
    <t>Cliente_154</t>
  </si>
  <si>
    <t>Plato_13, Plato_17, Plato_8, Plato_15</t>
  </si>
  <si>
    <t>Cliente_489</t>
  </si>
  <si>
    <t>Plato_8, Plato_4, Plato_16</t>
  </si>
  <si>
    <t>Plato_18, Plato_4, Plato_6</t>
  </si>
  <si>
    <t>Cliente_797</t>
  </si>
  <si>
    <t>Plato_13, Plato_20, Plato_17, Plato_14</t>
  </si>
  <si>
    <t>Cliente_436</t>
  </si>
  <si>
    <t>Plato_1, Plato_16, Plato_14, Plato_13</t>
  </si>
  <si>
    <t>Cliente_597</t>
  </si>
  <si>
    <t>Plato_12, Plato_8, Plato_7, Plato_1</t>
  </si>
  <si>
    <t>Cliente_690</t>
  </si>
  <si>
    <t>Cliente_216</t>
  </si>
  <si>
    <t>Plato_13, Plato_14, Plato_7, Plato_2</t>
  </si>
  <si>
    <t>Cliente_546</t>
  </si>
  <si>
    <t>Plato_2, Plato_16</t>
  </si>
  <si>
    <t>Cliente_524</t>
  </si>
  <si>
    <t>Plato_13, Plato_12, Plato_10</t>
  </si>
  <si>
    <t>Cliente_193</t>
  </si>
  <si>
    <t>Plato_7, Plato_16</t>
  </si>
  <si>
    <t>Cliente_794</t>
  </si>
  <si>
    <t>Plato_18, Plato_13, Plato_15, Plato_3</t>
  </si>
  <si>
    <t>Cliente_602</t>
  </si>
  <si>
    <t>Plato_9, Plato_14</t>
  </si>
  <si>
    <t>Cliente_296</t>
  </si>
  <si>
    <t>Plato_20, Plato_16</t>
  </si>
  <si>
    <t>Cliente_568</t>
  </si>
  <si>
    <t>Plato_16, Plato_5, Plato_8</t>
  </si>
  <si>
    <t>Cliente_897</t>
  </si>
  <si>
    <t>Cliente_816</t>
  </si>
  <si>
    <t>Plato_18, Plato_14</t>
  </si>
  <si>
    <t>Cliente_221</t>
  </si>
  <si>
    <t>Plato_8, Plato_17, Plato_15, Plato_5</t>
  </si>
  <si>
    <t>Cliente_940</t>
  </si>
  <si>
    <t>Cliente_707</t>
  </si>
  <si>
    <t>Plato_2, Plato_12, Plato_8</t>
  </si>
  <si>
    <t>Cliente_644</t>
  </si>
  <si>
    <t>Cliente_619</t>
  </si>
  <si>
    <t>Cliente_833</t>
  </si>
  <si>
    <t>Plato_5, Plato_2, Plato_8, Plato_18</t>
  </si>
  <si>
    <t>Cliente_899</t>
  </si>
  <si>
    <t>Plato_12, Plato_15, Plato_4, Plato_7</t>
  </si>
  <si>
    <t>Cliente_470</t>
  </si>
  <si>
    <t>Plato_1, Plato_3, Plato_6, Plato_5</t>
  </si>
  <si>
    <t>Plato_10, Plato_4, Plato_3</t>
  </si>
  <si>
    <t>Plato_5, Plato_16, Plato_9, Plato_10</t>
  </si>
  <si>
    <t>Cliente_191</t>
  </si>
  <si>
    <t>Plato_13, Plato_2, Plato_10, Plato_15</t>
  </si>
  <si>
    <t>Cliente_183</t>
  </si>
  <si>
    <t>Plato_3, Plato_7, Plato_4</t>
  </si>
  <si>
    <t>Cliente_499</t>
  </si>
  <si>
    <t>Plato_2, Plato_7, Plato_19, Plato_11</t>
  </si>
  <si>
    <t>Cliente_495</t>
  </si>
  <si>
    <t>Plato_16, Plato_5, Plato_1, Plato_9</t>
  </si>
  <si>
    <t>Cliente_923</t>
  </si>
  <si>
    <t>Plato_6, Plato_8, Plato_20</t>
  </si>
  <si>
    <t>Cliente_453</t>
  </si>
  <si>
    <t>Plato_10, Plato_9, Plato_3</t>
  </si>
  <si>
    <t>Cliente_14</t>
  </si>
  <si>
    <t>Plato_11, Plato_7</t>
  </si>
  <si>
    <t>Cliente_611</t>
  </si>
  <si>
    <t>Plato_17, Plato_14, Plato_16, Plato_10</t>
  </si>
  <si>
    <t>Cliente_505</t>
  </si>
  <si>
    <t>Plato_17, Plato_19, Plato_16, Plato_14</t>
  </si>
  <si>
    <t>Cliente_882</t>
  </si>
  <si>
    <t>Plato_13, Plato_8, Plato_5, Plato_3</t>
  </si>
  <si>
    <t>Cliente_841</t>
  </si>
  <si>
    <t>Plato_18, Plato_15</t>
  </si>
  <si>
    <t>Cliente_789</t>
  </si>
  <si>
    <t>Plato_2, Plato_12</t>
  </si>
  <si>
    <t>Plato_11, Plato_12</t>
  </si>
  <si>
    <t>Cliente_141</t>
  </si>
  <si>
    <t>Plato_10, Plato_11</t>
  </si>
  <si>
    <t>Cliente_622</t>
  </si>
  <si>
    <t>Plato_4, Plato_12, Plato_6</t>
  </si>
  <si>
    <t>Cliente_768</t>
  </si>
  <si>
    <t>Plato_17, Plato_19, Plato_9, Plato_11</t>
  </si>
  <si>
    <t>Cliente_874</t>
  </si>
  <si>
    <t>Plato_5, Plato_10, Plato_13</t>
  </si>
  <si>
    <t>Cliente_471</t>
  </si>
  <si>
    <t>Cliente_196</t>
  </si>
  <si>
    <t>Plato_12, Plato_8, Plato_13, Plato_5</t>
  </si>
  <si>
    <t>Cliente_991</t>
  </si>
  <si>
    <t>Plato_3, Plato_13</t>
  </si>
  <si>
    <t>Cliente_289</t>
  </si>
  <si>
    <t>Plato_6, Plato_17</t>
  </si>
  <si>
    <t>Cliente_330</t>
  </si>
  <si>
    <t>Plato_16, Plato_11</t>
  </si>
  <si>
    <t>Cliente_943</t>
  </si>
  <si>
    <t>Plato_11, Plato_19</t>
  </si>
  <si>
    <t>Cliente_285</t>
  </si>
  <si>
    <t>Plato_20, Plato_16, Plato_17</t>
  </si>
  <si>
    <t>Cliente_905</t>
  </si>
  <si>
    <t>Plato_1, Plato_12, Plato_5</t>
  </si>
  <si>
    <t>Cliente_543</t>
  </si>
  <si>
    <t>Plato_5, Plato_4, Plato_15, Plato_7</t>
  </si>
  <si>
    <t>Plato_13, Plato_3, Plato_20</t>
  </si>
  <si>
    <t>Cliente_239</t>
  </si>
  <si>
    <t>Plato_10, Plato_20, Plato_3</t>
  </si>
  <si>
    <t>Plato_3, Plato_8, Plato_1</t>
  </si>
  <si>
    <t>Cliente_315</t>
  </si>
  <si>
    <t>Plato_1, Plato_7, Plato_18</t>
  </si>
  <si>
    <t>Cliente_166</t>
  </si>
  <si>
    <t>Plato_13, Plato_20, Plato_16, Plato_7</t>
  </si>
  <si>
    <t>Cliente_157</t>
  </si>
  <si>
    <t>Plato_3, Plato_19</t>
  </si>
  <si>
    <t>Plato_20, Plato_4, Plato_6</t>
  </si>
  <si>
    <t>Cliente_919</t>
  </si>
  <si>
    <t>Plato_6, Plato_18, Plato_19</t>
  </si>
  <si>
    <t>Cliente_395</t>
  </si>
  <si>
    <t>Plato_9, Plato_20, Plato_12, Plato_6</t>
  </si>
  <si>
    <t>Cliente_287</t>
  </si>
  <si>
    <t>Plato_1, Plato_17</t>
  </si>
  <si>
    <t>Cliente_479</t>
  </si>
  <si>
    <t>Plato_18, Plato_11</t>
  </si>
  <si>
    <t>Plato_18, Plato_3, Plato_1, Plato_15</t>
  </si>
  <si>
    <t>Cliente_160</t>
  </si>
  <si>
    <t>Plato_17, Plato_4</t>
  </si>
  <si>
    <t>Cliente_109</t>
  </si>
  <si>
    <t>Plato_10, Plato_19</t>
  </si>
  <si>
    <t>Plato_16, Plato_15</t>
  </si>
  <si>
    <t>Cliente_342</t>
  </si>
  <si>
    <t>Plato_5, Plato_6</t>
  </si>
  <si>
    <t>Cliente_689</t>
  </si>
  <si>
    <t>Plato_11, Plato_16, Plato_1, Plato_19</t>
  </si>
  <si>
    <t>Plato_1, Plato_8, Plato_14, Plato_12</t>
  </si>
  <si>
    <t>Cliente_518</t>
  </si>
  <si>
    <t>Plato_20, Plato_14, Plato_1, Plato_17</t>
  </si>
  <si>
    <t>Cliente_869</t>
  </si>
  <si>
    <t>Plato_3, Plato_13, Plato_16</t>
  </si>
  <si>
    <t>Plato_2, Plato_7</t>
  </si>
  <si>
    <t>Cliente_842</t>
  </si>
  <si>
    <t>Plato_10, Plato_5</t>
  </si>
  <si>
    <t>Cliente_349</t>
  </si>
  <si>
    <t>Plato_10, Plato_13, Plato_2</t>
  </si>
  <si>
    <t>Cliente_807</t>
  </si>
  <si>
    <t>Plato_11, Plato_10</t>
  </si>
  <si>
    <t>Cliente_900</t>
  </si>
  <si>
    <t>Plato_14, Plato_12</t>
  </si>
  <si>
    <t>Cliente_143</t>
  </si>
  <si>
    <t>Cliente_405</t>
  </si>
  <si>
    <t>Plato_18, Plato_1, Plato_19</t>
  </si>
  <si>
    <t>Cliente_332</t>
  </si>
  <si>
    <t>Plato_14, Plato_15, Plato_10, Plato_16</t>
  </si>
  <si>
    <t>Plato_14, Plato_7</t>
  </si>
  <si>
    <t>Cliente_404</t>
  </si>
  <si>
    <t>Plato_3, Plato_12, Plato_16</t>
  </si>
  <si>
    <t>Plato_12, Plato_11</t>
  </si>
  <si>
    <t>Cliente_783</t>
  </si>
  <si>
    <t>Plato_4, Plato_19</t>
  </si>
  <si>
    <t>Plato_8, Plato_14, Plato_18</t>
  </si>
  <si>
    <t>Cliente_589</t>
  </si>
  <si>
    <t>Plato_17, Plato_5, Plato_13</t>
  </si>
  <si>
    <t>Cliente_284</t>
  </si>
  <si>
    <t>Plato_6, Plato_12, Plato_19, Plato_1</t>
  </si>
  <si>
    <t>Cliente_207</t>
  </si>
  <si>
    <t>Plato_20, Plato_18</t>
  </si>
  <si>
    <t>Cliente_531</t>
  </si>
  <si>
    <t>Cliente_420</t>
  </si>
  <si>
    <t>Plato_16, Plato_18, Plato_11, Plato_5</t>
  </si>
  <si>
    <t>Plato_16, Plato_10, Plato_1, Plato_7</t>
  </si>
  <si>
    <t>Cliente_421</t>
  </si>
  <si>
    <t>Plato_8, Plato_9</t>
  </si>
  <si>
    <t>Plato_10, Plato_6, Plato_5</t>
  </si>
  <si>
    <t>Cliente_876</t>
  </si>
  <si>
    <t>Plato_1, Plato_14</t>
  </si>
  <si>
    <t>Cliente_365</t>
  </si>
  <si>
    <t>Plato_5, Plato_2, Plato_16</t>
  </si>
  <si>
    <t>Cliente_185</t>
  </si>
  <si>
    <t>Plato_11, Plato_5</t>
  </si>
  <si>
    <t>Cliente_558</t>
  </si>
  <si>
    <t>Plato_12, Plato_3, Plato_16</t>
  </si>
  <si>
    <t>Cliente_535</t>
  </si>
  <si>
    <t>Plato_8, Plato_15</t>
  </si>
  <si>
    <t>Cliente_18</t>
  </si>
  <si>
    <t>Plato_7, Plato_4</t>
  </si>
  <si>
    <t>Cliente_704</t>
  </si>
  <si>
    <t>Plato_8, Plato_5</t>
  </si>
  <si>
    <t>Cliente_720</t>
  </si>
  <si>
    <t>Plato_5, Plato_8</t>
  </si>
  <si>
    <t>Cliente_624</t>
  </si>
  <si>
    <t>Plato_18, Plato_9, Plato_17, Plato_16</t>
  </si>
  <si>
    <t>Plato_7, Plato_18</t>
  </si>
  <si>
    <t>Cliente_434</t>
  </si>
  <si>
    <t>Plato_7, Plato_18, Plato_15, Plato_20</t>
  </si>
  <si>
    <t>Cliente_149</t>
  </si>
  <si>
    <t>Plato_18, Plato_14, Plato_7, Plato_13</t>
  </si>
  <si>
    <t>Plato_2, Plato_9</t>
  </si>
  <si>
    <t>Plato_4, Plato_18</t>
  </si>
  <si>
    <t>Cliente_125</t>
  </si>
  <si>
    <t>Plato_8, Plato_6</t>
  </si>
  <si>
    <t>Plato_7, Plato_19</t>
  </si>
  <si>
    <t>Cliente_437</t>
  </si>
  <si>
    <t>Plato_19, Plato_3, Plato_18, Plato_7</t>
  </si>
  <si>
    <t>Plato_18, Plato_17, Plato_5</t>
  </si>
  <si>
    <t>Cliente_719</t>
  </si>
  <si>
    <t>Plato_4, Plato_14, Plato_17</t>
  </si>
  <si>
    <t>Cliente_354</t>
  </si>
  <si>
    <t>Cliente_194</t>
  </si>
  <si>
    <t>Plato_10, Plato_15, Plato_18</t>
  </si>
  <si>
    <t>Plato_9, Plato_2</t>
  </si>
  <si>
    <t>Cliente_363</t>
  </si>
  <si>
    <t>Plato_11, Plato_13, Plato_7</t>
  </si>
  <si>
    <t>Cliente_778</t>
  </si>
  <si>
    <t>Plato_20, Plato_6, Plato_16, Plato_11</t>
  </si>
  <si>
    <t>Plato_11, Plato_18, Plato_12, Plato_17</t>
  </si>
  <si>
    <t>Plato_2, Plato_20</t>
  </si>
  <si>
    <t>Plato_10, Plato_2, Plato_1</t>
  </si>
  <si>
    <t>Plato_6, Plato_5</t>
  </si>
  <si>
    <t>Cliente_637</t>
  </si>
  <si>
    <t>Plato_20, Plato_13, Plato_16</t>
  </si>
  <si>
    <t>Plato_5, Plato_4, Plato_11</t>
  </si>
  <si>
    <t>Cliente_948</t>
  </si>
  <si>
    <t>Cliente_70</t>
  </si>
  <si>
    <t>Plato_20, Plato_1</t>
  </si>
  <si>
    <t>Cliente_989</t>
  </si>
  <si>
    <t>Plato_18, Plato_19</t>
  </si>
  <si>
    <t>Cliente_951</t>
  </si>
  <si>
    <t>Plato_14, Plato_18</t>
  </si>
  <si>
    <t>Cliente_819</t>
  </si>
  <si>
    <t>Plato_10, Plato_12, Plato_3, Plato_15</t>
  </si>
  <si>
    <t>Cliente_334</t>
  </si>
  <si>
    <t>Plato_12, Plato_14, Plato_3</t>
  </si>
  <si>
    <t>Cliente_508</t>
  </si>
  <si>
    <t>Plato_7, Plato_12, Plato_5</t>
  </si>
  <si>
    <t>Cliente_787</t>
  </si>
  <si>
    <t>Plato_6, Plato_20, Plato_5</t>
  </si>
  <si>
    <t>Cliente_616</t>
  </si>
  <si>
    <t>Plato_9, Plato_18, Plato_17, Plato_2</t>
  </si>
  <si>
    <t>Cliente_422</t>
  </si>
  <si>
    <t>Plato_1, Plato_9, Plato_18</t>
  </si>
  <si>
    <t>Cliente_218</t>
  </si>
  <si>
    <t>Cliente_318</t>
  </si>
  <si>
    <t>Plato_14, Plato_8, Plato_17</t>
  </si>
  <si>
    <t>Cliente_95</t>
  </si>
  <si>
    <t>Plato_3, Plato_20, Plato_4</t>
  </si>
  <si>
    <t>Cliente_866</t>
  </si>
  <si>
    <t>Plato_18, Plato_19, Plato_14, Plato_16</t>
  </si>
  <si>
    <t>Cliente_232</t>
  </si>
  <si>
    <t>Plato_4, Plato_16, Plato_1</t>
  </si>
  <si>
    <t>Plato_13, Plato_20, Plato_4, Plato_9</t>
  </si>
  <si>
    <t>Plato_13, Plato_10, Plato_15</t>
  </si>
  <si>
    <t>Cliente_113</t>
  </si>
  <si>
    <t>Plato_7, Plato_9, Plato_8</t>
  </si>
  <si>
    <t>Cliente_711</t>
  </si>
  <si>
    <t>Plato_20, Plato_9, Plato_7, Plato_13</t>
  </si>
  <si>
    <t>Cliente_785</t>
  </si>
  <si>
    <t>Plato_4, Plato_9, Plato_14, Plato_2</t>
  </si>
  <si>
    <t>Plato_2, Plato_14, Plato_11, Plato_16</t>
  </si>
  <si>
    <t>Cliente_554</t>
  </si>
  <si>
    <t>Plato_2, Plato_6, Plato_9, Plato_4</t>
  </si>
  <si>
    <t>Cliente_320</t>
  </si>
  <si>
    <t>Plato_4, Plato_8</t>
  </si>
  <si>
    <t>Plato_12, Plato_11, Plato_9, Plato_14</t>
  </si>
  <si>
    <t>Plato_18, Plato_10, Plato_6</t>
  </si>
  <si>
    <t>Cliente_996</t>
  </si>
  <si>
    <t>Plato_16, Plato_6, Plato_15</t>
  </si>
  <si>
    <t>Cliente_615</t>
  </si>
  <si>
    <t>Plato_11, Plato_17</t>
  </si>
  <si>
    <t>Cliente_968</t>
  </si>
  <si>
    <t>Plato_15, Plato_16</t>
  </si>
  <si>
    <t>Cliente_206</t>
  </si>
  <si>
    <t>Plato_17, Plato_11, Plato_8</t>
  </si>
  <si>
    <t>Cliente_669</t>
  </si>
  <si>
    <t>Plato_18, Plato_17</t>
  </si>
  <si>
    <t>Plato_1, Plato_8, Plato_18</t>
  </si>
  <si>
    <t>Plato_2, Plato_7, Plato_3</t>
  </si>
  <si>
    <t>Cliente_705</t>
  </si>
  <si>
    <t>Plato_2, Plato_3, Plato_4, Plato_13</t>
  </si>
  <si>
    <t>Cliente_462</t>
  </si>
  <si>
    <t>Plato_20, Plato_13, Plato_3</t>
  </si>
  <si>
    <t>Cliente_809</t>
  </si>
  <si>
    <t>Plato_2, Plato_1, Plato_5, Plato_12</t>
  </si>
  <si>
    <t>Cliente_21</t>
  </si>
  <si>
    <t>Plato_14, Plato_20</t>
  </si>
  <si>
    <t>Cliente_381</t>
  </si>
  <si>
    <t>Plato_15, Plato_13, Plato_1</t>
  </si>
  <si>
    <t>Plato_15, Plato_1, Plato_11</t>
  </si>
  <si>
    <t>Plato_4, Plato_1</t>
  </si>
  <si>
    <t>Plato_4, Plato_14</t>
  </si>
  <si>
    <t>Cliente_454</t>
  </si>
  <si>
    <t>Plato_20, Plato_9, Plato_7, Plato_17</t>
  </si>
  <si>
    <t>Cliente_825</t>
  </si>
  <si>
    <t>Plato_19, Plato_20, Plato_3</t>
  </si>
  <si>
    <t>Cliente_134</t>
  </si>
  <si>
    <t>Plato_15, Plato_4, Plato_11, Plato_8</t>
  </si>
  <si>
    <t>Plato_16, Plato_11, Plato_18, Plato_13</t>
  </si>
  <si>
    <t>Cliente_555</t>
  </si>
  <si>
    <t>Plato_18, Plato_13</t>
  </si>
  <si>
    <t>Cliente_887</t>
  </si>
  <si>
    <t>Cliente_913</t>
  </si>
  <si>
    <t>Plato_2, Plato_5</t>
  </si>
  <si>
    <t>Cliente_41</t>
  </si>
  <si>
    <t>Plato_13, Plato_18</t>
  </si>
  <si>
    <t>Cliente_738</t>
  </si>
  <si>
    <t>Plato_10, Plato_19, Plato_4, Plato_13</t>
  </si>
  <si>
    <t>Cliente_280</t>
  </si>
  <si>
    <t>Plato_11, Plato_17, Plato_19</t>
  </si>
  <si>
    <t>Cliente_117</t>
  </si>
  <si>
    <t>Plato_4, Plato_5</t>
  </si>
  <si>
    <t>Cliente_429</t>
  </si>
  <si>
    <t>Plato_12, Plato_4, Plato_7, Plato_20</t>
  </si>
  <si>
    <t>Cliente_283</t>
  </si>
  <si>
    <t>Plato_13, Plato_17, Plato_16</t>
  </si>
  <si>
    <t>Plato_15, Plato_8, Plato_4, Plato_1</t>
  </si>
  <si>
    <t>Cliente_857</t>
  </si>
  <si>
    <t>Plato_10, Plato_1</t>
  </si>
  <si>
    <t>Cliente_443</t>
  </si>
  <si>
    <t>Plato_14, Plato_18, Plato_13, Plato_15</t>
  </si>
  <si>
    <t>Plato_18, Plato_3</t>
  </si>
  <si>
    <t>Cliente_177</t>
  </si>
  <si>
    <t>Plato_5, Plato_1</t>
  </si>
  <si>
    <t>Cliente_832</t>
  </si>
  <si>
    <t>Plato_20, Plato_17, Plato_11, Plato_19</t>
  </si>
  <si>
    <t>Cliente_480</t>
  </si>
  <si>
    <t>Plato_11, Plato_5, Plato_3</t>
  </si>
  <si>
    <t>Cliente_290</t>
  </si>
  <si>
    <t>Plato_13, Plato_2</t>
  </si>
  <si>
    <t>Cliente_351</t>
  </si>
  <si>
    <t>Plato_14, Plato_7, Plato_15, Plato_1</t>
  </si>
  <si>
    <t>Plato_16, Plato_4, Plato_20, Plato_7</t>
  </si>
  <si>
    <t>Cliente_344</t>
  </si>
  <si>
    <t>Plato_10, Plato_15, Plato_17</t>
  </si>
  <si>
    <t>Cliente_564</t>
  </si>
  <si>
    <t>Plato_18, Plato_17, Plato_8</t>
  </si>
  <si>
    <t>Cliente_782</t>
  </si>
  <si>
    <t>Plato_20, Plato_16, Plato_14, Plato_8</t>
  </si>
  <si>
    <t>Cliente_165</t>
  </si>
  <si>
    <t>Plato_8, Plato_5, Plato_2, Plato_20</t>
  </si>
  <si>
    <t>Cliente_608</t>
  </si>
  <si>
    <t>Plato_3, Plato_20, Plato_8, Plato_2</t>
  </si>
  <si>
    <t>Plato_1, Plato_6, Plato_10</t>
  </si>
  <si>
    <t>Plato_10, Plato_4</t>
  </si>
  <si>
    <t>Cliente_224</t>
  </si>
  <si>
    <t>Plato_13, Plato_19</t>
  </si>
  <si>
    <t>Cliente_680</t>
  </si>
  <si>
    <t>Plato_6, Plato_19, Plato_16, Plato_3</t>
  </si>
  <si>
    <t>Plato_12, Plato_14, Plato_4, Plato_8</t>
  </si>
  <si>
    <t>Cliente_513</t>
  </si>
  <si>
    <t>Plato_17, Plato_14, Plato_1, Plato_15</t>
  </si>
  <si>
    <t>Cliente_973</t>
  </si>
  <si>
    <t>Plato_15, Plato_17, Plato_4, Plato_19</t>
  </si>
  <si>
    <t>Plato_6, Plato_10</t>
  </si>
  <si>
    <t>Plato_17, Plato_16</t>
  </si>
  <si>
    <t>Plato_5, Plato_8, Plato_1, Plato_15</t>
  </si>
  <si>
    <t>Plato_19, Plato_7, Plato_13</t>
  </si>
  <si>
    <t>Cliente_511</t>
  </si>
  <si>
    <t>Plato_4, Plato_20, Plato_13</t>
  </si>
  <si>
    <t>Cliente_772</t>
  </si>
  <si>
    <t>Plato_2, Plato_7, Plato_9</t>
  </si>
  <si>
    <t>Cliente_124</t>
  </si>
  <si>
    <t>Plato_7, Plato_20</t>
  </si>
  <si>
    <t>Plato_18, Plato_3, Plato_4</t>
  </si>
  <si>
    <t>Plato_17, Plato_20</t>
  </si>
  <si>
    <t>Cliente_605</t>
  </si>
  <si>
    <t>Plato_15, Plato_11</t>
  </si>
  <si>
    <t>Cliente_197</t>
  </si>
  <si>
    <t>Plato_2, Plato_7, Plato_5, Plato_4</t>
  </si>
  <si>
    <t>Plato_5, Plato_20, Plato_1, Plato_8</t>
  </si>
  <si>
    <t>Cliente_586</t>
  </si>
  <si>
    <t>Plato_7, Plato_12, Plato_13</t>
  </si>
  <si>
    <t>Cliente_687</t>
  </si>
  <si>
    <t>Plato_11, Plato_18, Plato_1</t>
  </si>
  <si>
    <t>Cliente_415</t>
  </si>
  <si>
    <t>Plato_10, Plato_17, Plato_12</t>
  </si>
  <si>
    <t>Cliente_456</t>
  </si>
  <si>
    <t>Plato_10, Plato_13, Plato_11</t>
  </si>
  <si>
    <t>Cliente_820</t>
  </si>
  <si>
    <t>Plato_9, Plato_1, Plato_14</t>
  </si>
  <si>
    <t>Cliente_698</t>
  </si>
  <si>
    <t>Plato_13, Plato_10, Plato_9</t>
  </si>
  <si>
    <t>Plato_11, Plato_6</t>
  </si>
  <si>
    <t>Cliente_52</t>
  </si>
  <si>
    <t>Plato_4, Plato_17</t>
  </si>
  <si>
    <t>Cliente_278</t>
  </si>
  <si>
    <t>Plato_9, Plato_16, Plato_1, Plato_3</t>
  </si>
  <si>
    <t>Plato_13, Plato_9, Plato_15, Plato_8</t>
  </si>
  <si>
    <t>Cliente_595</t>
  </si>
  <si>
    <t>Plato_20, Plato_13, Plato_11</t>
  </si>
  <si>
    <t>Plato_17, Plato_19</t>
  </si>
  <si>
    <t>Cliente_2</t>
  </si>
  <si>
    <t>Plato_16, Plato_2, Plato_8</t>
  </si>
  <si>
    <t>Cliente_880</t>
  </si>
  <si>
    <t>Cliente_411</t>
  </si>
  <si>
    <t>Plato_14, Plato_3, Plato_12, Plato_19</t>
  </si>
  <si>
    <t>Cliente_123</t>
  </si>
  <si>
    <t>Plato_20, Plato_14, Plato_8</t>
  </si>
  <si>
    <t>Cliente_910</t>
  </si>
  <si>
    <t>Plato_15, Plato_6</t>
  </si>
  <si>
    <t>Cliente_483</t>
  </si>
  <si>
    <t>Plato_12, Plato_2, Plato_20</t>
  </si>
  <si>
    <t>Plato_14, Plato_17, Plato_1, Plato_16</t>
  </si>
  <si>
    <t>Cliente_642</t>
  </si>
  <si>
    <t>Plato_7, Plato_1, Plato_19</t>
  </si>
  <si>
    <t>Cliente_962</t>
  </si>
  <si>
    <t>Plato_4, Plato_9, Plato_3</t>
  </si>
  <si>
    <t>Cliente_883</t>
  </si>
  <si>
    <t>Plato_4, Plato_12, Plato_5</t>
  </si>
  <si>
    <t>Plato_1, Plato_6</t>
  </si>
  <si>
    <t>Plato_10, Plato_7, Plato_1</t>
  </si>
  <si>
    <t>Cliente_693</t>
  </si>
  <si>
    <t>Plato_17, Plato_6, Plato_15</t>
  </si>
  <si>
    <t>Cliente_226</t>
  </si>
  <si>
    <t>Plato_14, Plato_8, Plato_19</t>
  </si>
  <si>
    <t>Plato_8, Plato_1, Plato_15</t>
  </si>
  <si>
    <t>Plato_15, Plato_13, Plato_12</t>
  </si>
  <si>
    <t>Plato_20, Plato_8, Plato_2, Plato_1</t>
  </si>
  <si>
    <t>Cliente_834</t>
  </si>
  <si>
    <t>Plato_12, Plato_4, Plato_17, Plato_13</t>
  </si>
  <si>
    <t>Cliente_104</t>
  </si>
  <si>
    <t>Plato_1, Plato_3, Plato_19</t>
  </si>
  <si>
    <t>Plato_17, Plato_14, Plato_16, Plato_13</t>
  </si>
  <si>
    <t>Cliente_331</t>
  </si>
  <si>
    <t>Plato_3, Plato_8, Plato_18</t>
  </si>
  <si>
    <t>Plato_9, Plato_12, Plato_8, Plato_7</t>
  </si>
  <si>
    <t>Plato_13, Plato_10, Plato_16, Plato_1</t>
  </si>
  <si>
    <t>Cliente_35</t>
  </si>
  <si>
    <t>Plato_4, Plato_3, Plato_11</t>
  </si>
  <si>
    <t>Plato_11, Plato_13</t>
  </si>
  <si>
    <t>Cliente_837</t>
  </si>
  <si>
    <t>Plato_5, Plato_3, Plato_20, Plato_17</t>
  </si>
  <si>
    <t>Cliente_514</t>
  </si>
  <si>
    <t>Plato_19, Plato_17, Plato_10, Plato_9</t>
  </si>
  <si>
    <t>Plato_17, Plato_3</t>
  </si>
  <si>
    <t>Cliente_114</t>
  </si>
  <si>
    <t>Plato_14, Plato_1, Plato_13</t>
  </si>
  <si>
    <t>Plato_20, Plato_17, Plato_16, Plato_11</t>
  </si>
  <si>
    <t>Plato_8, Plato_2, Plato_4, Plato_3</t>
  </si>
  <si>
    <t>Plato_19, Plato_13</t>
  </si>
  <si>
    <t>Plato_3, Plato_4, Plato_20, Plato_13</t>
  </si>
  <si>
    <t>Cliente_90</t>
  </si>
  <si>
    <t>Plato_14, Plato_11, Plato_2, Plato_6</t>
  </si>
  <si>
    <t>Plato_6, Plato_10, Plato_14, Plato_13</t>
  </si>
  <si>
    <t>Cliente_496</t>
  </si>
  <si>
    <t>Cliente_58</t>
  </si>
  <si>
    <t>Plato_11, Plato_4</t>
  </si>
  <si>
    <t>Cliente_468</t>
  </si>
  <si>
    <t>Plato_4, Plato_13, Plato_6, Plato_16</t>
  </si>
  <si>
    <t>Cliente_372</t>
  </si>
  <si>
    <t>Cliente_801</t>
  </si>
  <si>
    <t>Plato_15, Plato_13, Plato_2, Plato_19</t>
  </si>
  <si>
    <t>Cliente_208</t>
  </si>
  <si>
    <t>Plato_13, Plato_8, Plato_11, Plato_1</t>
  </si>
  <si>
    <t>Cliente_716</t>
  </si>
  <si>
    <t>Plato_3, Plato_12, Plato_4, Plato_14</t>
  </si>
  <si>
    <t>Cliente_594</t>
  </si>
  <si>
    <t>Plato_11, Plato_9, Plato_15, Plato_10</t>
  </si>
  <si>
    <t>Plato_18, Plato_2, Plato_11</t>
  </si>
  <si>
    <t>Cliente_396</t>
  </si>
  <si>
    <t>Plato_2, Plato_6, Plato_1, Plato_4</t>
  </si>
  <si>
    <t>Plato_13, Plato_1, Plato_17</t>
  </si>
  <si>
    <t>Cliente_392</t>
  </si>
  <si>
    <t>Plato_5, Plato_2, Plato_6</t>
  </si>
  <si>
    <t>Cliente_954</t>
  </si>
  <si>
    <t>Plato_20, Plato_12, Plato_9</t>
  </si>
  <si>
    <t>Cliente_263</t>
  </si>
  <si>
    <t>Plato_11, Plato_9, Plato_7</t>
  </si>
  <si>
    <t>Plato_9, Plato_19, Plato_7, Plato_6</t>
  </si>
  <si>
    <t>Cliente_438</t>
  </si>
  <si>
    <t>Plato_13, Plato_5</t>
  </si>
  <si>
    <t>Plato_16, Plato_8</t>
  </si>
  <si>
    <t>Cliente_353</t>
  </si>
  <si>
    <t>Plato_18, Plato_5</t>
  </si>
  <si>
    <t>Plato_5, Plato_19, Plato_14</t>
  </si>
  <si>
    <t>Plato_4, Plato_6, Plato_15</t>
  </si>
  <si>
    <t>Cliente_770</t>
  </si>
  <si>
    <t>Plato_20, Plato_10, Plato_19</t>
  </si>
  <si>
    <t>Plato_19, Plato_7, Plato_6</t>
  </si>
  <si>
    <t>Cliente_888</t>
  </si>
  <si>
    <t>Plato_15, Plato_7, Plato_12</t>
  </si>
  <si>
    <t>Plato_14, Plato_15</t>
  </si>
  <si>
    <t>Plato_5, Plato_16, Plato_17</t>
  </si>
  <si>
    <t>Cliente_635</t>
  </si>
  <si>
    <t>Plato_10, Plato_16, Plato_4</t>
  </si>
  <si>
    <t>Cliente_297</t>
  </si>
  <si>
    <t>Plato_16, Plato_15, Plato_19, Plato_14</t>
  </si>
  <si>
    <t>Plato_7, Plato_9, Plato_11, Plato_16</t>
  </si>
  <si>
    <t>Plato_17, Plato_2, Plato_10, Plato_12</t>
  </si>
  <si>
    <t>Plato_10, Plato_4, Plato_14</t>
  </si>
  <si>
    <t>Plato_8, Plato_7, Plato_1, Plato_6</t>
  </si>
  <si>
    <t>Cliente_950</t>
  </si>
  <si>
    <t>Cliente_298</t>
  </si>
  <si>
    <t>Plato_15, Plato_10</t>
  </si>
  <si>
    <t>Cliente_304</t>
  </si>
  <si>
    <t>Plato_9, Plato_1, Plato_5</t>
  </si>
  <si>
    <t>Plato_15, Plato_14, Plato_7, Plato_19</t>
  </si>
  <si>
    <t>Cliente_871</t>
  </si>
  <si>
    <t>Plato_7, Plato_6, Plato_16</t>
  </si>
  <si>
    <t>Cliente_743</t>
  </si>
  <si>
    <t>Plato_13, Plato_1, Plato_12, Plato_9</t>
  </si>
  <si>
    <t>Cliente_428</t>
  </si>
  <si>
    <t>Plato_17, Plato_12</t>
  </si>
  <si>
    <t>Cliente_808</t>
  </si>
  <si>
    <t>Cliente_376</t>
  </si>
  <si>
    <t>Plato_11, Plato_6, Plato_1, Plato_9</t>
  </si>
  <si>
    <t>Plato_7, Plato_16, Plato_14</t>
  </si>
  <si>
    <t>Plato_13, Plato_10</t>
  </si>
  <si>
    <t>Cliente_227</t>
  </si>
  <si>
    <t>Plato_6, Plato_18, Plato_7</t>
  </si>
  <si>
    <t>Plato_10, Plato_16, Plato_13, Plato_19</t>
  </si>
  <si>
    <t>Cliente_175</t>
  </si>
  <si>
    <t>Plato_2, Plato_12, Plato_3, Plato_14</t>
  </si>
  <si>
    <t>Cliente_757</t>
  </si>
  <si>
    <t>Plato_9, Plato_7, Plato_13</t>
  </si>
  <si>
    <t>Nombre del Plato</t>
  </si>
  <si>
    <t>Costo Unitario</t>
  </si>
  <si>
    <t>Precio Unitario</t>
  </si>
  <si>
    <t>Cantidad Ordenada</t>
  </si>
  <si>
    <t>Observaciones</t>
  </si>
  <si>
    <t>Plato_7</t>
  </si>
  <si>
    <t>Ninguna</t>
  </si>
  <si>
    <t>Plato_2</t>
  </si>
  <si>
    <t>Sin cebolla</t>
  </si>
  <si>
    <t>Plato_17</t>
  </si>
  <si>
    <t>Plato_6</t>
  </si>
  <si>
    <t>Plato_20</t>
  </si>
  <si>
    <t>Plato_19</t>
  </si>
  <si>
    <t>Plato_9</t>
  </si>
  <si>
    <t>Plato_11</t>
  </si>
  <si>
    <t>Plato_16</t>
  </si>
  <si>
    <t>Plato_12</t>
  </si>
  <si>
    <t>Plato_8</t>
  </si>
  <si>
    <t>Plato_15</t>
  </si>
  <si>
    <t>Plato_5</t>
  </si>
  <si>
    <t>Plato_18</t>
  </si>
  <si>
    <t>Plato_3</t>
  </si>
  <si>
    <t>Plato_14</t>
  </si>
  <si>
    <t>Plato_13</t>
  </si>
  <si>
    <t>Plato_4</t>
  </si>
  <si>
    <t>Plato_10</t>
  </si>
  <si>
    <t>Plato_1</t>
  </si>
  <si>
    <t>Numero de mesa</t>
  </si>
  <si>
    <t>Nombre de cliente</t>
  </si>
  <si>
    <t>Nº de comensales</t>
  </si>
  <si>
    <t>Hora de llegada</t>
  </si>
  <si>
    <t>Hora de salida</t>
  </si>
  <si>
    <t>Mesero asignado</t>
  </si>
  <si>
    <t>Tipo servicio</t>
  </si>
  <si>
    <t>Método de pago</t>
  </si>
  <si>
    <t>Propina</t>
  </si>
  <si>
    <t>Estado de la mesa</t>
  </si>
  <si>
    <t>Nº de orden</t>
  </si>
  <si>
    <t>País de orígen</t>
  </si>
  <si>
    <t>Platos ordenados</t>
  </si>
  <si>
    <t>Ganancia neta</t>
  </si>
  <si>
    <t>Ganancia bruta</t>
  </si>
  <si>
    <t>Porcentaje de ganancia</t>
  </si>
  <si>
    <t>Monto total cuenta</t>
  </si>
  <si>
    <t>Fecha factura</t>
  </si>
  <si>
    <t>Tiempo de permanencia</t>
  </si>
  <si>
    <t>Tiempo de degustación</t>
  </si>
  <si>
    <t xml:space="preserve">Tiempo de preparación </t>
  </si>
  <si>
    <t>Cuenta cobrada(si o no)</t>
  </si>
  <si>
    <t xml:space="preserve">tiempo por orden </t>
  </si>
  <si>
    <t>Descripción del Plato_7</t>
  </si>
  <si>
    <t>Descripción del Plato_2</t>
  </si>
  <si>
    <t>Descripción del Plato_17</t>
  </si>
  <si>
    <t>Descripción del Plato_6</t>
  </si>
  <si>
    <t>Descripción del Plato_20</t>
  </si>
  <si>
    <t>Descripción del Plato_19</t>
  </si>
  <si>
    <t>Descripción del Plato_9</t>
  </si>
  <si>
    <t>Descripción del Plato_11</t>
  </si>
  <si>
    <t>Descripción del Plato_16</t>
  </si>
  <si>
    <t>Descripción del Plato_12</t>
  </si>
  <si>
    <t>Descripción del Plato_8</t>
  </si>
  <si>
    <t>Descripción del Plato_15</t>
  </si>
  <si>
    <t>Descripción del Plato_5</t>
  </si>
  <si>
    <t>Descripción del Plato_18</t>
  </si>
  <si>
    <t>Descripción del Plato_3</t>
  </si>
  <si>
    <t>Descripción del Plato_14</t>
  </si>
  <si>
    <t>Descripción del Plato_13</t>
  </si>
  <si>
    <t>Descripción del Plato_4</t>
  </si>
  <si>
    <t>Descripción del Plato_10</t>
  </si>
  <si>
    <t>Descripción del Plato_1</t>
  </si>
  <si>
    <t>Número de Orden</t>
  </si>
  <si>
    <t>Número de Mesa</t>
  </si>
  <si>
    <t>Descripción del Plato</t>
  </si>
  <si>
    <t>Tiempo de Preparación</t>
  </si>
  <si>
    <t>Orden</t>
  </si>
  <si>
    <t>ganancia por oden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</si>
</sst>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 hh:mm:ss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22" fontId="0" fillId="0" borderId="0" xfId="0" applyNumberFormat="1"/>
    <xf numFmtId="2" fontId="0" fillId="0" borderId="0" xfId="0" applyNumberFormat="1"/>
    <xf numFmtId="9" fontId="0" fillId="0" borderId="0" xfId="1" applyFont="1"/>
    <xf numFmtId="164" fontId="0" fillId="0" borderId="0" xfId="0" applyNumberFormat="1"/>
  </cellXfs>
  <cellStyles count="2">
    <cellStyle name="Normal" xfId="0" builtinId="0"/>
    <cellStyle name="Porcentaje" xfId="1" builtinId="5"/>
  </cellStyles>
  <dxfs count="2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7" formatCode="dd/mm/yyyy\ h:mm"/>
    </dxf>
    <dxf>
      <numFmt numFmtId="164" formatCode="\ hh:mm:ss"/>
    </dxf>
    <dxf>
      <numFmt numFmtId="27" formatCode="dd/mm/yyyy\ h:mm"/>
    </dxf>
    <dxf>
      <numFmt numFmtId="27" formatCode="dd/mm/yyyy\ h:mm"/>
    </dxf>
    <dxf>
      <numFmt numFmtId="0" formatCode="General"/>
    </dxf>
    <dxf>
      <numFmt numFmtId="2" formatCode="0.00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2" xr16:uid="{DA42AF66-322C-4FE8-8EDA-B82D9908D124}" autoFormatId="16" applyNumberFormats="0" applyBorderFormats="0" applyFontFormats="0" applyPatternFormats="0" applyAlignmentFormats="0" applyWidthHeightFormats="0">
  <queryTableRefresh nextId="22" unboundColumnsRight="3">
    <queryTableFields count="19">
      <queryTableField id="1" name="Column1.1" tableColumnId="1"/>
      <queryTableField id="2" name="Column1.2" tableColumnId="2"/>
      <queryTableField id="3" name="Column1.3" tableColumnId="3"/>
      <queryTableField id="4" name="Column1.4" tableColumnId="4"/>
      <queryTableField id="5" name="Column1.5" tableColumnId="5"/>
      <queryTableField id="18" dataBound="0" tableColumnId="17"/>
      <queryTableField id="15" dataBound="0" tableColumnId="15"/>
      <queryTableField id="6" name="Column1.6" tableColumnId="6"/>
      <queryTableField id="7" name="Column1.7" tableColumnId="7"/>
      <queryTableField id="8" name="Column1.8" tableColumnId="8"/>
      <queryTableField id="9" name="Column1.9" tableColumnId="9"/>
      <queryTableField id="16" dataBound="0" tableColumnId="14"/>
      <queryTableField id="10" name="Column1.10" tableColumnId="10"/>
      <queryTableField id="11" name="Column1.11" tableColumnId="11"/>
      <queryTableField id="12" name="Column1.12" tableColumnId="12"/>
      <queryTableField id="13" name="Column1.13" tableColumnId="13"/>
      <queryTableField id="20" dataBound="0" tableColumnId="19"/>
      <queryTableField id="19" dataBound="0" tableColumnId="18"/>
      <queryTableField id="21" dataBound="0" tableColumnId="20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007D344A-32C5-4956-8A7C-B7F989E20103}" autoFormatId="16" applyNumberFormats="0" applyBorderFormats="0" applyFontFormats="0" applyPatternFormats="0" applyAlignmentFormats="0" applyWidthHeightFormats="0">
  <queryTableRefresh nextId="17" unboundColumnsRight="2">
    <queryTableFields count="15">
      <queryTableField id="1" name="Nâˆšâˆ«mero de Orden" tableColumnId="1"/>
      <queryTableField id="2" name="Nâˆšâˆ«mero de Mesa" tableColumnId="2"/>
      <queryTableField id="3" name="Nombre del Plato" tableColumnId="3"/>
      <queryTableField id="4" name="Descripciâˆšâ‰¥n del Plato" tableColumnId="4"/>
      <queryTableField id="5" name="Costo Unitario" tableColumnId="5"/>
      <queryTableField id="6" name="Precio Unitario" tableColumnId="6"/>
      <queryTableField id="7" name="Cantidad Ordenada" tableColumnId="7"/>
      <queryTableField id="12" dataBound="0" tableColumnId="10"/>
      <queryTableField id="11" dataBound="0" tableColumnId="11"/>
      <queryTableField id="10" dataBound="0" tableColumnId="12"/>
      <queryTableField id="8" name="Tiempo de Preparaciâˆšâ‰¥n" tableColumnId="8"/>
      <queryTableField id="13" dataBound="0" tableColumnId="13"/>
      <queryTableField id="9" name="Observaciones" tableColumnId="9"/>
      <queryTableField id="15" dataBound="0" tableColumnId="14"/>
      <queryTableField id="16" dataBound="0" tableColumnId="1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9B438CF-377E-403B-8439-3E98B2EB476C}" name="sala" displayName="sala" ref="A1:S768" tableType="queryTable" totalsRowShown="0">
  <autoFilter ref="A1:S768" xr:uid="{99B438CF-377E-403B-8439-3E98B2EB476C}"/>
  <sortState xmlns:xlrd2="http://schemas.microsoft.com/office/spreadsheetml/2017/richdata2" ref="A2:S768">
    <sortCondition ref="N1:N768"/>
  </sortState>
  <tableColumns count="19">
    <tableColumn id="1" xr3:uid="{9412570D-1D2A-44B4-98C8-DCB420DFA6BA}" uniqueName="1" name="Numero de mesa" queryTableFieldId="1" dataDxfId="16"/>
    <tableColumn id="2" xr3:uid="{1EED9C5B-563F-44DB-A901-4964A5BBC7E2}" uniqueName="2" name="Nombre de cliente" queryTableFieldId="2" dataDxfId="15"/>
    <tableColumn id="3" xr3:uid="{8AA0000B-7FA6-408F-A5EF-225994073F7D}" uniqueName="3" name="Nº de comensales" queryTableFieldId="3"/>
    <tableColumn id="4" xr3:uid="{6B35C1D7-E1A6-400F-B825-39D5B916B365}" uniqueName="4" name="Hora de llegada" queryTableFieldId="4" dataDxfId="14"/>
    <tableColumn id="5" xr3:uid="{AD9FE76D-231E-4D67-B3C9-C6778E1981D5}" uniqueName="5" name="Hora de salida" queryTableFieldId="5" dataDxfId="13"/>
    <tableColumn id="17" xr3:uid="{7FF0675B-C930-4A26-9573-0DD5815BAFC9}" uniqueName="17" name="Tiempo de permanencia" queryTableFieldId="18" dataDxfId="12">
      <calculatedColumnFormula>sala[[#This Row],[Hora de salida]]-sala[[#This Row],[Hora de llegada]]</calculatedColumnFormula>
    </tableColumn>
    <tableColumn id="15" xr3:uid="{827A3520-C756-454F-A7AC-E537D5AE2263}" uniqueName="15" name="Fecha factura" queryTableFieldId="15" dataDxfId="11"/>
    <tableColumn id="6" xr3:uid="{616A51B0-2DBA-4456-B8B7-0B1A1B689A4F}" uniqueName="6" name="Mesero asignado" queryTableFieldId="6" dataDxfId="10"/>
    <tableColumn id="7" xr3:uid="{431146E1-DC92-4918-A9B3-B826981799A8}" uniqueName="7" name="Tipo servicio" queryTableFieldId="7" dataDxfId="9"/>
    <tableColumn id="8" xr3:uid="{C99321BE-CC6F-4587-9FDD-0F1BC3FD6329}" uniqueName="8" name="Método de pago" queryTableFieldId="8" dataDxfId="8"/>
    <tableColumn id="9" xr3:uid="{7A86B289-1F21-4627-8F00-BD184676144A}" uniqueName="9" name="Propina" queryTableFieldId="9"/>
    <tableColumn id="14" xr3:uid="{23CBC60C-5955-4CD4-809D-7CE81FD610BF}" uniqueName="14" name="Monto total cuenta" queryTableFieldId="16" dataDxfId="1"/>
    <tableColumn id="10" xr3:uid="{9335F4B6-59EE-46C5-AD28-B1955067A821}" uniqueName="10" name="Estado de la mesa" queryTableFieldId="10" dataDxfId="7"/>
    <tableColumn id="11" xr3:uid="{50B49C5D-7484-4042-9D74-AFB1BFD62CE9}" uniqueName="11" name="Nº de orden" queryTableFieldId="11"/>
    <tableColumn id="12" xr3:uid="{46E9FCB4-CCCD-4C1A-AF14-B2B0928059CC}" uniqueName="12" name="País de orígen" queryTableFieldId="12" dataDxfId="6"/>
    <tableColumn id="13" xr3:uid="{2CF97272-7F9F-4759-8BA0-71F89361769A}" uniqueName="13" name="Platos ordenados" queryTableFieldId="13" dataDxfId="5"/>
    <tableColumn id="19" xr3:uid="{8DC2CC73-7A5E-4D4E-A04E-68C785405B3E}" uniqueName="19" name="Tiempo de preparación " queryTableFieldId="20" dataDxfId="4"/>
    <tableColumn id="18" xr3:uid="{922430DF-A33D-4A93-9591-979915C0B66B}" uniqueName="18" name="Tiempo de degustación" queryTableFieldId="19" dataDxfId="3"/>
    <tableColumn id="20" xr3:uid="{26D31041-B7E8-4ABA-A62D-7923B51A0D39}" uniqueName="20" name="Cuenta cobrada(si o no)" queryTableFieldId="21" dataDxfId="2"/>
  </tableColumns>
  <tableStyleInfo name="TableStyleMedium7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8511B86-0E2A-447E-9C66-7BD6109C5E88}" name="cocina" displayName="cocina" ref="A1:O1903" tableType="queryTable" totalsRowShown="0">
  <autoFilter ref="A1:O1903" xr:uid="{58511B86-0E2A-447E-9C66-7BD6109C5E88}"/>
  <tableColumns count="15">
    <tableColumn id="1" xr3:uid="{468D8DDA-BA60-4CC6-9486-1BC2EE96369B}" uniqueName="1" name="Número de Orden" queryTableFieldId="1"/>
    <tableColumn id="2" xr3:uid="{6AED7A64-9AF8-4FAE-A16A-30E0E57A735F}" uniqueName="2" name="Número de Mesa" queryTableFieldId="2"/>
    <tableColumn id="3" xr3:uid="{9AB29A61-321C-4ACA-8D8F-095920DAE135}" uniqueName="3" name="Nombre del Plato" queryTableFieldId="3" dataDxfId="21"/>
    <tableColumn id="4" xr3:uid="{504772ED-B95E-4E78-BD10-D7CA331908FD}" uniqueName="4" name="Descripción del Plato" queryTableFieldId="4" dataDxfId="20"/>
    <tableColumn id="5" xr3:uid="{CF0A2E31-9C95-4543-9F6E-5FAE398B1AC3}" uniqueName="5" name="Costo Unitario" queryTableFieldId="5"/>
    <tableColumn id="6" xr3:uid="{47EB43DE-B957-4089-A5CF-D0EF388B56F1}" uniqueName="6" name="Precio Unitario" queryTableFieldId="6"/>
    <tableColumn id="7" xr3:uid="{5B8AF3DF-CEBF-42F1-A142-546B6ABA6458}" uniqueName="7" name="Cantidad Ordenada" queryTableFieldId="7"/>
    <tableColumn id="10" xr3:uid="{965B342D-463D-44B2-9D26-765EDCC77464}" uniqueName="10" name="Ganancia bruta" queryTableFieldId="12" dataDxfId="24">
      <calculatedColumnFormula>cocina[[#This Row],[Precio Unitario]]*cocina[[#This Row],[Cantidad Ordenada]]</calculatedColumnFormula>
    </tableColumn>
    <tableColumn id="11" xr3:uid="{CB48E6D1-57B7-4050-96F6-FE8D1CA73B1D}" uniqueName="11" name="Ganancia neta" queryTableFieldId="11" dataDxfId="23">
      <calculatedColumnFormula>cocina[[#This Row],[Ganancia bruta]]-cocina[[#This Row],[Costo Unitario]]*cocina[[#This Row],[Cantidad Ordenada]]</calculatedColumnFormula>
    </tableColumn>
    <tableColumn id="12" xr3:uid="{892B6A97-9FA7-49C1-A93A-066CE9D8EBA4}" uniqueName="12" name="Porcentaje de ganancia" queryTableFieldId="10" dataDxfId="19" dataCellStyle="Porcentaje">
      <calculatedColumnFormula>cocina[[#This Row],[Ganancia neta]]/cocina[[#This Row],[Ganancia bruta]]</calculatedColumnFormula>
    </tableColumn>
    <tableColumn id="8" xr3:uid="{EA801662-02F9-45EF-BB42-92961D8EC663}" uniqueName="8" name="Tiempo de Preparación" queryTableFieldId="8"/>
    <tableColumn id="13" xr3:uid="{5DAE3391-426C-4D06-8F68-55042F335F76}" uniqueName="13" name="tiempo por orden " queryTableFieldId="13" dataDxfId="22">
      <calculatedColumnFormula>SUMIF(cocina[Número de Orden],cocina[[#This Row],[Orden]],cocina[Tiempo de Preparación])</calculatedColumnFormula>
    </tableColumn>
    <tableColumn id="9" xr3:uid="{2CD670A9-3577-48B6-9E21-B0711888602F}" uniqueName="9" name="Observaciones" queryTableFieldId="9" dataDxfId="18"/>
    <tableColumn id="14" xr3:uid="{21B5BFA9-A73E-4AC2-920E-AF08358E9015}" uniqueName="14" name="Orden" queryTableFieldId="15" dataDxfId="17">
      <calculatedColumnFormula>cocina[[#This Row],[Número de Orden]]</calculatedColumnFormula>
    </tableColumn>
    <tableColumn id="15" xr3:uid="{6CA5F7B5-A470-4D7A-8640-D8996102182D}" uniqueName="15" name="ganancia por oden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E9406B-DA88-4ED1-9DB9-E25F5542A7B4}">
  <dimension ref="A1:S768"/>
  <sheetViews>
    <sheetView topLeftCell="K1" zoomScale="85" zoomScaleNormal="85" workbookViewId="0">
      <selection activeCell="Q2" sqref="Q2"/>
    </sheetView>
  </sheetViews>
  <sheetFormatPr baseColWidth="10" defaultRowHeight="14.5" x14ac:dyDescent="0.35"/>
  <cols>
    <col min="1" max="1" width="16.1796875" bestFit="1" customWidth="1"/>
    <col min="2" max="2" width="18.54296875" bestFit="1" customWidth="1"/>
    <col min="3" max="3" width="12.08984375" bestFit="1" customWidth="1"/>
    <col min="4" max="4" width="16.81640625" bestFit="1" customWidth="1"/>
    <col min="5" max="5" width="15.6328125" bestFit="1" customWidth="1"/>
    <col min="6" max="6" width="23.453125" bestFit="1" customWidth="1"/>
    <col min="7" max="7" width="14.36328125" bestFit="1" customWidth="1"/>
    <col min="8" max="9" width="12.08984375" bestFit="1" customWidth="1"/>
    <col min="10" max="10" width="17.36328125" bestFit="1" customWidth="1"/>
    <col min="11" max="11" width="12.08984375" bestFit="1" customWidth="1"/>
    <col min="12" max="12" width="19.54296875" bestFit="1" customWidth="1"/>
    <col min="13" max="13" width="12.08984375" customWidth="1"/>
    <col min="14" max="15" width="13.08984375" bestFit="1" customWidth="1"/>
    <col min="16" max="16" width="32.6328125" bestFit="1" customWidth="1"/>
    <col min="17" max="17" width="23.6328125" bestFit="1" customWidth="1"/>
    <col min="18" max="18" width="13.08984375" customWidth="1"/>
    <col min="19" max="19" width="23.26953125" bestFit="1" customWidth="1"/>
    <col min="20" max="20" width="32.6328125" bestFit="1" customWidth="1"/>
  </cols>
  <sheetData>
    <row r="1" spans="1:19" x14ac:dyDescent="0.35">
      <c r="A1" t="s">
        <v>1035</v>
      </c>
      <c r="B1" t="s">
        <v>1036</v>
      </c>
      <c r="C1" t="s">
        <v>1037</v>
      </c>
      <c r="D1" t="s">
        <v>1038</v>
      </c>
      <c r="E1" t="s">
        <v>1039</v>
      </c>
      <c r="F1" t="s">
        <v>1053</v>
      </c>
      <c r="G1" t="s">
        <v>1052</v>
      </c>
      <c r="H1" t="s">
        <v>1040</v>
      </c>
      <c r="I1" t="s">
        <v>1041</v>
      </c>
      <c r="J1" t="s">
        <v>1042</v>
      </c>
      <c r="K1" t="s">
        <v>1043</v>
      </c>
      <c r="L1" t="s">
        <v>1051</v>
      </c>
      <c r="M1" t="s">
        <v>1044</v>
      </c>
      <c r="N1" t="s">
        <v>1045</v>
      </c>
      <c r="O1" t="s">
        <v>1046</v>
      </c>
      <c r="P1" t="s">
        <v>1047</v>
      </c>
      <c r="Q1" t="s">
        <v>1055</v>
      </c>
      <c r="R1" t="s">
        <v>1054</v>
      </c>
      <c r="S1" t="s">
        <v>1056</v>
      </c>
    </row>
    <row r="2" spans="1:19" x14ac:dyDescent="0.35">
      <c r="A2" s="3" t="s">
        <v>0</v>
      </c>
      <c r="B2" s="1" t="s">
        <v>1</v>
      </c>
      <c r="C2">
        <v>6</v>
      </c>
      <c r="D2" s="2">
        <v>45017.046527777777</v>
      </c>
      <c r="E2" s="2">
        <v>45017.159722222219</v>
      </c>
      <c r="F2" s="5">
        <f>sala[[#This Row],[Hora de salida]]-sala[[#This Row],[Hora de llegada]]</f>
        <v>0.1131944444423425</v>
      </c>
      <c r="H2" s="1" t="s">
        <v>2</v>
      </c>
      <c r="I2" s="1" t="s">
        <v>3</v>
      </c>
      <c r="J2" s="1" t="s">
        <v>4</v>
      </c>
      <c r="K2">
        <v>4855</v>
      </c>
      <c r="M2" s="1" t="s">
        <v>5</v>
      </c>
      <c r="N2">
        <v>1</v>
      </c>
      <c r="O2" s="1" t="s">
        <v>6</v>
      </c>
      <c r="P2" s="1" t="s">
        <v>7</v>
      </c>
      <c r="Q2" s="1"/>
      <c r="R2" s="1"/>
      <c r="S2" s="1"/>
    </row>
    <row r="3" spans="1:19" x14ac:dyDescent="0.35">
      <c r="A3" s="3" t="s">
        <v>8</v>
      </c>
      <c r="B3" s="1" t="s">
        <v>9</v>
      </c>
      <c r="C3">
        <v>6</v>
      </c>
      <c r="D3" s="2">
        <v>45017.061111111114</v>
      </c>
      <c r="E3" s="2">
        <v>45017.15902777778</v>
      </c>
      <c r="F3" s="5">
        <f>sala[[#This Row],[Hora de salida]]-sala[[#This Row],[Hora de llegada]]</f>
        <v>9.7916666665696539E-2</v>
      </c>
      <c r="H3" s="1" t="s">
        <v>10</v>
      </c>
      <c r="I3" s="1" t="s">
        <v>11</v>
      </c>
      <c r="J3" s="1" t="s">
        <v>12</v>
      </c>
      <c r="K3">
        <v>433</v>
      </c>
      <c r="M3" s="1" t="s">
        <v>5</v>
      </c>
      <c r="N3">
        <v>2</v>
      </c>
      <c r="O3" s="1" t="s">
        <v>13</v>
      </c>
      <c r="P3" s="1" t="s">
        <v>14</v>
      </c>
      <c r="Q3" s="1"/>
      <c r="R3" s="1"/>
      <c r="S3" s="1"/>
    </row>
    <row r="4" spans="1:19" x14ac:dyDescent="0.35">
      <c r="A4" s="3" t="s">
        <v>15</v>
      </c>
      <c r="B4" s="1" t="s">
        <v>16</v>
      </c>
      <c r="C4">
        <v>1</v>
      </c>
      <c r="D4" s="2">
        <v>45017.020138888889</v>
      </c>
      <c r="E4" s="2">
        <v>45017.163888888892</v>
      </c>
      <c r="F4" s="5">
        <f>sala[[#This Row],[Hora de salida]]-sala[[#This Row],[Hora de llegada]]</f>
        <v>0.14375000000291038</v>
      </c>
      <c r="H4" s="1" t="s">
        <v>17</v>
      </c>
      <c r="I4" s="1" t="s">
        <v>11</v>
      </c>
      <c r="J4" s="1" t="s">
        <v>18</v>
      </c>
      <c r="K4">
        <v>3087</v>
      </c>
      <c r="M4" s="1" t="s">
        <v>19</v>
      </c>
      <c r="N4">
        <v>3</v>
      </c>
      <c r="O4" s="1" t="s">
        <v>20</v>
      </c>
      <c r="P4" s="1" t="s">
        <v>21</v>
      </c>
      <c r="Q4" s="1"/>
      <c r="R4" s="1"/>
      <c r="S4" s="1"/>
    </row>
    <row r="5" spans="1:19" x14ac:dyDescent="0.35">
      <c r="A5" s="3" t="s">
        <v>22</v>
      </c>
      <c r="B5" s="1" t="s">
        <v>23</v>
      </c>
      <c r="C5">
        <v>1</v>
      </c>
      <c r="D5" s="2">
        <v>45017.127083333333</v>
      </c>
      <c r="E5" s="2">
        <v>45017.188194444447</v>
      </c>
      <c r="F5" s="5">
        <f>sala[[#This Row],[Hora de salida]]-sala[[#This Row],[Hora de llegada]]</f>
        <v>6.1111111113859806E-2</v>
      </c>
      <c r="H5" s="1" t="s">
        <v>24</v>
      </c>
      <c r="I5" s="1" t="s">
        <v>3</v>
      </c>
      <c r="J5" s="1" t="s">
        <v>18</v>
      </c>
      <c r="K5">
        <v>3468</v>
      </c>
      <c r="M5" s="1" t="s">
        <v>19</v>
      </c>
      <c r="N5">
        <v>4</v>
      </c>
      <c r="O5" s="1" t="s">
        <v>25</v>
      </c>
      <c r="P5" s="1" t="s">
        <v>26</v>
      </c>
      <c r="Q5" s="1"/>
      <c r="R5" s="1"/>
      <c r="S5" s="1"/>
    </row>
    <row r="6" spans="1:19" x14ac:dyDescent="0.35">
      <c r="A6" s="3" t="s">
        <v>27</v>
      </c>
      <c r="B6" s="1" t="s">
        <v>28</v>
      </c>
      <c r="C6">
        <v>2</v>
      </c>
      <c r="D6" s="2">
        <v>45017.000694444447</v>
      </c>
      <c r="E6" s="2">
        <v>45017.087500000001</v>
      </c>
      <c r="F6" s="5">
        <f>sala[[#This Row],[Hora de salida]]-sala[[#This Row],[Hora de llegada]]</f>
        <v>8.6805555554747116E-2</v>
      </c>
      <c r="H6" s="1" t="s">
        <v>29</v>
      </c>
      <c r="I6" s="1" t="s">
        <v>3</v>
      </c>
      <c r="J6" s="1" t="s">
        <v>18</v>
      </c>
      <c r="K6">
        <v>2433</v>
      </c>
      <c r="M6" s="1" t="s">
        <v>19</v>
      </c>
      <c r="N6">
        <v>5</v>
      </c>
      <c r="O6" s="1" t="s">
        <v>30</v>
      </c>
      <c r="P6" s="1" t="s">
        <v>31</v>
      </c>
      <c r="Q6" s="1"/>
      <c r="R6" s="1"/>
      <c r="S6" s="1"/>
    </row>
    <row r="7" spans="1:19" x14ac:dyDescent="0.35">
      <c r="A7" s="3" t="s">
        <v>33</v>
      </c>
      <c r="B7" s="1" t="s">
        <v>34</v>
      </c>
      <c r="C7">
        <v>6</v>
      </c>
      <c r="D7" s="2">
        <v>45017.081250000003</v>
      </c>
      <c r="E7" s="2">
        <v>45017.181944444441</v>
      </c>
      <c r="F7" s="5">
        <f>sala[[#This Row],[Hora de salida]]-sala[[#This Row],[Hora de llegada]]</f>
        <v>0.10069444443797693</v>
      </c>
      <c r="H7" s="1" t="s">
        <v>17</v>
      </c>
      <c r="I7" s="1" t="s">
        <v>35</v>
      </c>
      <c r="J7" s="1" t="s">
        <v>18</v>
      </c>
      <c r="K7">
        <v>1054</v>
      </c>
      <c r="M7" s="1" t="s">
        <v>36</v>
      </c>
      <c r="N7">
        <v>7</v>
      </c>
      <c r="O7" s="1" t="s">
        <v>37</v>
      </c>
      <c r="P7" s="1" t="s">
        <v>38</v>
      </c>
      <c r="Q7" s="1"/>
      <c r="R7" s="1"/>
      <c r="S7" s="1"/>
    </row>
    <row r="8" spans="1:19" x14ac:dyDescent="0.35">
      <c r="A8" s="3" t="s">
        <v>39</v>
      </c>
      <c r="B8" s="1" t="s">
        <v>40</v>
      </c>
      <c r="C8">
        <v>1</v>
      </c>
      <c r="D8" s="2">
        <v>45017.09097222222</v>
      </c>
      <c r="E8" s="2">
        <v>45017.200694444444</v>
      </c>
      <c r="F8" s="5">
        <f>sala[[#This Row],[Hora de salida]]-sala[[#This Row],[Hora de llegada]]</f>
        <v>0.10972222222335404</v>
      </c>
      <c r="H8" s="1" t="s">
        <v>17</v>
      </c>
      <c r="I8" s="1" t="s">
        <v>11</v>
      </c>
      <c r="J8" s="1" t="s">
        <v>18</v>
      </c>
      <c r="K8">
        <v>4918</v>
      </c>
      <c r="M8" s="1" t="s">
        <v>5</v>
      </c>
      <c r="N8">
        <v>8</v>
      </c>
      <c r="O8" s="1" t="s">
        <v>25</v>
      </c>
      <c r="P8" s="1" t="s">
        <v>41</v>
      </c>
      <c r="Q8" s="1"/>
      <c r="R8" s="1"/>
      <c r="S8" s="1"/>
    </row>
    <row r="9" spans="1:19" x14ac:dyDescent="0.35">
      <c r="A9" s="3" t="s">
        <v>42</v>
      </c>
      <c r="B9" s="1" t="s">
        <v>43</v>
      </c>
      <c r="C9">
        <v>5</v>
      </c>
      <c r="D9" s="2">
        <v>45017.085416666669</v>
      </c>
      <c r="E9" s="2">
        <v>45017.184027777781</v>
      </c>
      <c r="F9" s="5">
        <f>sala[[#This Row],[Hora de salida]]-sala[[#This Row],[Hora de llegada]]</f>
        <v>9.8611111112404615E-2</v>
      </c>
      <c r="H9" s="1" t="s">
        <v>17</v>
      </c>
      <c r="I9" s="1" t="s">
        <v>3</v>
      </c>
      <c r="J9" s="1" t="s">
        <v>4</v>
      </c>
      <c r="K9">
        <v>4685</v>
      </c>
      <c r="M9" s="1" t="s">
        <v>19</v>
      </c>
      <c r="N9">
        <v>9</v>
      </c>
      <c r="O9" s="1" t="s">
        <v>44</v>
      </c>
      <c r="P9" s="1" t="s">
        <v>45</v>
      </c>
      <c r="Q9" s="1"/>
      <c r="R9" s="1"/>
      <c r="S9" s="1"/>
    </row>
    <row r="10" spans="1:19" x14ac:dyDescent="0.35">
      <c r="A10" s="3" t="s">
        <v>33</v>
      </c>
      <c r="B10" s="1" t="s">
        <v>46</v>
      </c>
      <c r="C10">
        <v>1</v>
      </c>
      <c r="D10" s="2">
        <v>45017.001388888886</v>
      </c>
      <c r="E10" s="2">
        <v>45017.078472222223</v>
      </c>
      <c r="F10" s="5">
        <f>sala[[#This Row],[Hora de salida]]-sala[[#This Row],[Hora de llegada]]</f>
        <v>7.7083333337213844E-2</v>
      </c>
      <c r="H10" s="1" t="s">
        <v>29</v>
      </c>
      <c r="I10" s="1" t="s">
        <v>3</v>
      </c>
      <c r="J10" s="1" t="s">
        <v>18</v>
      </c>
      <c r="K10">
        <v>166</v>
      </c>
      <c r="M10" s="1" t="s">
        <v>36</v>
      </c>
      <c r="N10">
        <v>10</v>
      </c>
      <c r="O10" s="1" t="s">
        <v>47</v>
      </c>
      <c r="P10" s="1" t="s">
        <v>48</v>
      </c>
      <c r="Q10" s="1"/>
      <c r="R10" s="1"/>
      <c r="S10" s="1"/>
    </row>
    <row r="11" spans="1:19" x14ac:dyDescent="0.35">
      <c r="A11" s="3" t="s">
        <v>49</v>
      </c>
      <c r="B11" s="1" t="s">
        <v>50</v>
      </c>
      <c r="C11">
        <v>1</v>
      </c>
      <c r="D11" s="2">
        <v>45017.156944444447</v>
      </c>
      <c r="E11" s="2">
        <v>45017.272916666669</v>
      </c>
      <c r="F11" s="5">
        <f>sala[[#This Row],[Hora de salida]]-sala[[#This Row],[Hora de llegada]]</f>
        <v>0.11597222222189885</v>
      </c>
      <c r="H11" s="1" t="s">
        <v>10</v>
      </c>
      <c r="I11" s="1" t="s">
        <v>3</v>
      </c>
      <c r="J11" s="1" t="s">
        <v>18</v>
      </c>
      <c r="K11">
        <v>3289</v>
      </c>
      <c r="M11" s="1" t="s">
        <v>19</v>
      </c>
      <c r="N11">
        <v>11</v>
      </c>
      <c r="O11" s="1" t="s">
        <v>30</v>
      </c>
      <c r="P11" s="1" t="s">
        <v>51</v>
      </c>
      <c r="Q11" s="1"/>
      <c r="R11" s="1"/>
      <c r="S11" s="1"/>
    </row>
    <row r="12" spans="1:19" x14ac:dyDescent="0.35">
      <c r="A12" s="3" t="s">
        <v>49</v>
      </c>
      <c r="B12" s="1" t="s">
        <v>52</v>
      </c>
      <c r="C12">
        <v>6</v>
      </c>
      <c r="D12" s="2">
        <v>45017.00277777778</v>
      </c>
      <c r="E12" s="2">
        <v>45017.140972222223</v>
      </c>
      <c r="F12" s="5">
        <f>sala[[#This Row],[Hora de salida]]-sala[[#This Row],[Hora de llegada]]</f>
        <v>0.13819444444379769</v>
      </c>
      <c r="H12" s="1" t="s">
        <v>29</v>
      </c>
      <c r="I12" s="1" t="s">
        <v>35</v>
      </c>
      <c r="J12" s="1" t="s">
        <v>18</v>
      </c>
      <c r="K12">
        <v>4527</v>
      </c>
      <c r="M12" s="1" t="s">
        <v>36</v>
      </c>
      <c r="N12">
        <v>12</v>
      </c>
      <c r="O12" s="1" t="s">
        <v>13</v>
      </c>
      <c r="P12" s="1" t="s">
        <v>53</v>
      </c>
      <c r="Q12" s="1"/>
      <c r="R12" s="1"/>
      <c r="S12" s="1"/>
    </row>
    <row r="13" spans="1:19" x14ac:dyDescent="0.35">
      <c r="A13" s="3" t="s">
        <v>55</v>
      </c>
      <c r="B13" s="1" t="s">
        <v>56</v>
      </c>
      <c r="C13">
        <v>6</v>
      </c>
      <c r="D13" s="2">
        <v>45017.012499999997</v>
      </c>
      <c r="E13" s="2">
        <v>45017.081944444442</v>
      </c>
      <c r="F13" s="5">
        <f>sala[[#This Row],[Hora de salida]]-sala[[#This Row],[Hora de llegada]]</f>
        <v>6.9444444445252884E-2</v>
      </c>
      <c r="H13" s="1" t="s">
        <v>17</v>
      </c>
      <c r="I13" s="1" t="s">
        <v>3</v>
      </c>
      <c r="J13" s="1" t="s">
        <v>12</v>
      </c>
      <c r="K13">
        <v>4876</v>
      </c>
      <c r="M13" s="1" t="s">
        <v>19</v>
      </c>
      <c r="N13">
        <v>14</v>
      </c>
      <c r="O13" s="1" t="s">
        <v>30</v>
      </c>
      <c r="P13" s="1" t="s">
        <v>57</v>
      </c>
      <c r="Q13" s="1"/>
      <c r="R13" s="1"/>
      <c r="S13" s="1"/>
    </row>
    <row r="14" spans="1:19" x14ac:dyDescent="0.35">
      <c r="A14" s="3" t="s">
        <v>8</v>
      </c>
      <c r="B14" s="1" t="s">
        <v>58</v>
      </c>
      <c r="C14">
        <v>4</v>
      </c>
      <c r="D14" s="2">
        <v>45017.14166666667</v>
      </c>
      <c r="E14" s="2">
        <v>45017.207638888889</v>
      </c>
      <c r="F14" s="5">
        <f>sala[[#This Row],[Hora de salida]]-sala[[#This Row],[Hora de llegada]]</f>
        <v>6.5972222218988463E-2</v>
      </c>
      <c r="H14" s="1" t="s">
        <v>10</v>
      </c>
      <c r="I14" s="1" t="s">
        <v>11</v>
      </c>
      <c r="J14" s="1" t="s">
        <v>18</v>
      </c>
      <c r="K14">
        <v>2877</v>
      </c>
      <c r="M14" s="1" t="s">
        <v>36</v>
      </c>
      <c r="N14">
        <v>15</v>
      </c>
      <c r="O14" s="1" t="s">
        <v>47</v>
      </c>
      <c r="P14" s="1" t="s">
        <v>59</v>
      </c>
      <c r="Q14" s="1"/>
      <c r="R14" s="1"/>
      <c r="S14" s="1"/>
    </row>
    <row r="15" spans="1:19" x14ac:dyDescent="0.35">
      <c r="A15" s="3" t="s">
        <v>49</v>
      </c>
      <c r="B15" s="1" t="s">
        <v>60</v>
      </c>
      <c r="C15">
        <v>6</v>
      </c>
      <c r="D15" s="2">
        <v>45017.006249999999</v>
      </c>
      <c r="E15" s="2">
        <v>45017.143750000003</v>
      </c>
      <c r="F15" s="5">
        <f>sala[[#This Row],[Hora de salida]]-sala[[#This Row],[Hora de llegada]]</f>
        <v>0.13750000000436557</v>
      </c>
      <c r="H15" s="1" t="s">
        <v>17</v>
      </c>
      <c r="I15" s="1" t="s">
        <v>11</v>
      </c>
      <c r="J15" s="1" t="s">
        <v>18</v>
      </c>
      <c r="K15">
        <v>1217</v>
      </c>
      <c r="M15" s="1" t="s">
        <v>19</v>
      </c>
      <c r="N15">
        <v>17</v>
      </c>
      <c r="O15" s="1" t="s">
        <v>61</v>
      </c>
      <c r="P15" s="1" t="s">
        <v>62</v>
      </c>
      <c r="Q15" s="1"/>
      <c r="R15" s="1"/>
      <c r="S15" s="1"/>
    </row>
    <row r="16" spans="1:19" x14ac:dyDescent="0.35">
      <c r="A16" s="3" t="s">
        <v>63</v>
      </c>
      <c r="B16" s="1" t="s">
        <v>64</v>
      </c>
      <c r="C16">
        <v>2</v>
      </c>
      <c r="D16" s="2">
        <v>45017.087500000001</v>
      </c>
      <c r="E16" s="2">
        <v>45017.18472222222</v>
      </c>
      <c r="F16" s="5">
        <f>sala[[#This Row],[Hora de salida]]-sala[[#This Row],[Hora de llegada]]</f>
        <v>9.7222222218988463E-2</v>
      </c>
      <c r="H16" s="1" t="s">
        <v>17</v>
      </c>
      <c r="I16" s="1" t="s">
        <v>11</v>
      </c>
      <c r="J16" s="1" t="s">
        <v>18</v>
      </c>
      <c r="K16">
        <v>3309</v>
      </c>
      <c r="M16" s="1" t="s">
        <v>19</v>
      </c>
      <c r="N16">
        <v>18</v>
      </c>
      <c r="O16" s="1" t="s">
        <v>13</v>
      </c>
      <c r="P16" s="1" t="s">
        <v>65</v>
      </c>
      <c r="Q16" s="1"/>
      <c r="R16" s="1"/>
      <c r="S16" s="1"/>
    </row>
    <row r="17" spans="1:19" x14ac:dyDescent="0.35">
      <c r="A17" s="3" t="s">
        <v>27</v>
      </c>
      <c r="B17" s="1" t="s">
        <v>67</v>
      </c>
      <c r="C17">
        <v>2</v>
      </c>
      <c r="D17" s="2">
        <v>45017.059027777781</v>
      </c>
      <c r="E17" s="2">
        <v>45017.216666666667</v>
      </c>
      <c r="F17" s="5">
        <f>sala[[#This Row],[Hora de salida]]-sala[[#This Row],[Hora de llegada]]</f>
        <v>0.15763888888614019</v>
      </c>
      <c r="H17" s="1" t="s">
        <v>2</v>
      </c>
      <c r="I17" s="1" t="s">
        <v>3</v>
      </c>
      <c r="J17" s="1" t="s">
        <v>18</v>
      </c>
      <c r="K17">
        <v>317</v>
      </c>
      <c r="M17" s="1" t="s">
        <v>5</v>
      </c>
      <c r="N17">
        <v>20</v>
      </c>
      <c r="O17" s="1" t="s">
        <v>68</v>
      </c>
      <c r="P17" s="1" t="s">
        <v>69</v>
      </c>
      <c r="Q17" s="1"/>
      <c r="R17" s="1"/>
      <c r="S17" s="1"/>
    </row>
    <row r="18" spans="1:19" x14ac:dyDescent="0.35">
      <c r="A18" s="3" t="s">
        <v>70</v>
      </c>
      <c r="B18" s="1" t="s">
        <v>71</v>
      </c>
      <c r="C18">
        <v>2</v>
      </c>
      <c r="D18" s="2">
        <v>45017.152083333334</v>
      </c>
      <c r="E18" s="2">
        <v>45017.244444444441</v>
      </c>
      <c r="F18" s="5">
        <f>sala[[#This Row],[Hora de salida]]-sala[[#This Row],[Hora de llegada]]</f>
        <v>9.2361111106583849E-2</v>
      </c>
      <c r="H18" s="1" t="s">
        <v>2</v>
      </c>
      <c r="I18" s="1" t="s">
        <v>3</v>
      </c>
      <c r="J18" s="1" t="s">
        <v>18</v>
      </c>
      <c r="K18">
        <v>2053</v>
      </c>
      <c r="M18" s="1" t="s">
        <v>5</v>
      </c>
      <c r="N18">
        <v>21</v>
      </c>
      <c r="O18" s="1" t="s">
        <v>47</v>
      </c>
      <c r="P18" s="1" t="s">
        <v>72</v>
      </c>
      <c r="Q18" s="1"/>
      <c r="R18" s="1"/>
      <c r="S18" s="1"/>
    </row>
    <row r="19" spans="1:19" x14ac:dyDescent="0.35">
      <c r="A19" s="3" t="s">
        <v>42</v>
      </c>
      <c r="B19" s="1" t="s">
        <v>73</v>
      </c>
      <c r="C19">
        <v>1</v>
      </c>
      <c r="D19" s="2">
        <v>45017.094444444447</v>
      </c>
      <c r="E19" s="2">
        <v>45017.199305555558</v>
      </c>
      <c r="F19" s="5">
        <f>sala[[#This Row],[Hora de salida]]-sala[[#This Row],[Hora de llegada]]</f>
        <v>0.10486111111094942</v>
      </c>
      <c r="H19" s="1" t="s">
        <v>29</v>
      </c>
      <c r="I19" s="1" t="s">
        <v>3</v>
      </c>
      <c r="J19" s="1" t="s">
        <v>18</v>
      </c>
      <c r="K19">
        <v>4541</v>
      </c>
      <c r="M19" s="1" t="s">
        <v>19</v>
      </c>
      <c r="N19">
        <v>22</v>
      </c>
      <c r="O19" s="1" t="s">
        <v>61</v>
      </c>
      <c r="P19" s="1" t="s">
        <v>74</v>
      </c>
      <c r="Q19" s="1"/>
      <c r="R19" s="1"/>
      <c r="S19" s="1"/>
    </row>
    <row r="20" spans="1:19" x14ac:dyDescent="0.35">
      <c r="A20" s="3" t="s">
        <v>75</v>
      </c>
      <c r="B20" s="1" t="s">
        <v>76</v>
      </c>
      <c r="C20">
        <v>5</v>
      </c>
      <c r="D20" s="2">
        <v>45017.113888888889</v>
      </c>
      <c r="E20" s="2">
        <v>45017.17291666667</v>
      </c>
      <c r="F20" s="5">
        <f>sala[[#This Row],[Hora de salida]]-sala[[#This Row],[Hora de llegada]]</f>
        <v>5.9027777781011537E-2</v>
      </c>
      <c r="H20" s="1" t="s">
        <v>24</v>
      </c>
      <c r="I20" s="1" t="s">
        <v>35</v>
      </c>
      <c r="J20" s="1" t="s">
        <v>18</v>
      </c>
      <c r="K20">
        <v>3846</v>
      </c>
      <c r="M20" s="1" t="s">
        <v>19</v>
      </c>
      <c r="N20">
        <v>23</v>
      </c>
      <c r="O20" s="1" t="s">
        <v>68</v>
      </c>
      <c r="P20" s="1" t="s">
        <v>77</v>
      </c>
      <c r="Q20" s="1"/>
      <c r="R20" s="1"/>
      <c r="S20" s="1"/>
    </row>
    <row r="21" spans="1:19" x14ac:dyDescent="0.35">
      <c r="A21" s="3" t="s">
        <v>78</v>
      </c>
      <c r="B21" s="1" t="s">
        <v>79</v>
      </c>
      <c r="C21">
        <v>5</v>
      </c>
      <c r="D21" s="2">
        <v>45017.125694444447</v>
      </c>
      <c r="E21" s="2">
        <v>45017.263888888891</v>
      </c>
      <c r="F21" s="5">
        <f>sala[[#This Row],[Hora de salida]]-sala[[#This Row],[Hora de llegada]]</f>
        <v>0.13819444444379769</v>
      </c>
      <c r="H21" s="1" t="s">
        <v>2</v>
      </c>
      <c r="I21" s="1" t="s">
        <v>3</v>
      </c>
      <c r="J21" s="1" t="s">
        <v>18</v>
      </c>
      <c r="K21">
        <v>3818</v>
      </c>
      <c r="M21" s="1" t="s">
        <v>36</v>
      </c>
      <c r="N21">
        <v>24</v>
      </c>
      <c r="O21" s="1" t="s">
        <v>37</v>
      </c>
      <c r="P21" s="1" t="s">
        <v>80</v>
      </c>
      <c r="Q21" s="1"/>
      <c r="R21" s="1"/>
      <c r="S21" s="1"/>
    </row>
    <row r="22" spans="1:19" x14ac:dyDescent="0.35">
      <c r="A22" s="3" t="s">
        <v>66</v>
      </c>
      <c r="B22" s="1" t="s">
        <v>81</v>
      </c>
      <c r="C22">
        <v>2</v>
      </c>
      <c r="D22" s="2">
        <v>45017.086111111108</v>
      </c>
      <c r="E22" s="2">
        <v>45017.240972222222</v>
      </c>
      <c r="F22" s="5">
        <f>sala[[#This Row],[Hora de salida]]-sala[[#This Row],[Hora de llegada]]</f>
        <v>0.15486111111385981</v>
      </c>
      <c r="H22" s="1" t="s">
        <v>24</v>
      </c>
      <c r="I22" s="1" t="s">
        <v>11</v>
      </c>
      <c r="J22" s="1" t="s">
        <v>18</v>
      </c>
      <c r="K22">
        <v>1037</v>
      </c>
      <c r="M22" s="1" t="s">
        <v>36</v>
      </c>
      <c r="N22">
        <v>26</v>
      </c>
      <c r="O22" s="1" t="s">
        <v>47</v>
      </c>
      <c r="P22" s="1" t="s">
        <v>82</v>
      </c>
      <c r="Q22" s="1"/>
      <c r="R22" s="1"/>
      <c r="S22" s="1"/>
    </row>
    <row r="23" spans="1:19" x14ac:dyDescent="0.35">
      <c r="A23" s="3" t="s">
        <v>83</v>
      </c>
      <c r="B23" s="1" t="s">
        <v>84</v>
      </c>
      <c r="C23">
        <v>2</v>
      </c>
      <c r="D23" s="2">
        <v>45017.054861111108</v>
      </c>
      <c r="E23" s="2">
        <v>45017.102083333331</v>
      </c>
      <c r="F23" s="5">
        <f>sala[[#This Row],[Hora de salida]]-sala[[#This Row],[Hora de llegada]]</f>
        <v>4.7222222223354038E-2</v>
      </c>
      <c r="H23" s="1" t="s">
        <v>24</v>
      </c>
      <c r="I23" s="1" t="s">
        <v>3</v>
      </c>
      <c r="J23" s="1" t="s">
        <v>18</v>
      </c>
      <c r="K23">
        <v>1927</v>
      </c>
      <c r="M23" s="1" t="s">
        <v>36</v>
      </c>
      <c r="N23">
        <v>27</v>
      </c>
      <c r="O23" s="1" t="s">
        <v>20</v>
      </c>
      <c r="P23" s="1" t="s">
        <v>85</v>
      </c>
      <c r="Q23" s="1"/>
      <c r="R23" s="1"/>
      <c r="S23" s="1"/>
    </row>
    <row r="24" spans="1:19" x14ac:dyDescent="0.35">
      <c r="A24" s="3" t="s">
        <v>54</v>
      </c>
      <c r="B24" s="1" t="s">
        <v>86</v>
      </c>
      <c r="C24">
        <v>2</v>
      </c>
      <c r="D24" s="2">
        <v>45017.03402777778</v>
      </c>
      <c r="E24" s="2">
        <v>45017.136111111111</v>
      </c>
      <c r="F24" s="5">
        <f>sala[[#This Row],[Hora de salida]]-sala[[#This Row],[Hora de llegada]]</f>
        <v>0.10208333333139308</v>
      </c>
      <c r="H24" s="1" t="s">
        <v>29</v>
      </c>
      <c r="I24" s="1" t="s">
        <v>35</v>
      </c>
      <c r="J24" s="1" t="s">
        <v>18</v>
      </c>
      <c r="K24">
        <v>4122</v>
      </c>
      <c r="M24" s="1" t="s">
        <v>5</v>
      </c>
      <c r="N24">
        <v>28</v>
      </c>
      <c r="O24" s="1" t="s">
        <v>87</v>
      </c>
      <c r="P24" s="1" t="s">
        <v>88</v>
      </c>
      <c r="Q24" s="1"/>
      <c r="R24" s="1"/>
      <c r="S24" s="1"/>
    </row>
    <row r="25" spans="1:19" x14ac:dyDescent="0.35">
      <c r="A25" s="3" t="s">
        <v>15</v>
      </c>
      <c r="B25" s="1" t="s">
        <v>89</v>
      </c>
      <c r="C25">
        <v>5</v>
      </c>
      <c r="D25" s="2">
        <v>45017.126388888886</v>
      </c>
      <c r="E25" s="2">
        <v>45017.256944444445</v>
      </c>
      <c r="F25" s="5">
        <f>sala[[#This Row],[Hora de salida]]-sala[[#This Row],[Hora de llegada]]</f>
        <v>0.13055555555911269</v>
      </c>
      <c r="H25" s="1" t="s">
        <v>17</v>
      </c>
      <c r="I25" s="1" t="s">
        <v>3</v>
      </c>
      <c r="J25" s="1" t="s">
        <v>18</v>
      </c>
      <c r="K25">
        <v>1483</v>
      </c>
      <c r="M25" s="1" t="s">
        <v>36</v>
      </c>
      <c r="N25">
        <v>29</v>
      </c>
      <c r="O25" s="1" t="s">
        <v>61</v>
      </c>
      <c r="P25" s="1" t="s">
        <v>90</v>
      </c>
      <c r="Q25" s="1"/>
      <c r="R25" s="1"/>
      <c r="S25" s="1"/>
    </row>
    <row r="26" spans="1:19" x14ac:dyDescent="0.35">
      <c r="A26" s="3" t="s">
        <v>49</v>
      </c>
      <c r="B26" s="1" t="s">
        <v>91</v>
      </c>
      <c r="C26">
        <v>4</v>
      </c>
      <c r="D26" s="2">
        <v>45017.121527777781</v>
      </c>
      <c r="E26" s="2">
        <v>45017.259027777778</v>
      </c>
      <c r="F26" s="5">
        <f>sala[[#This Row],[Hora de salida]]-sala[[#This Row],[Hora de llegada]]</f>
        <v>0.13749999999708962</v>
      </c>
      <c r="H26" s="1" t="s">
        <v>29</v>
      </c>
      <c r="I26" s="1" t="s">
        <v>3</v>
      </c>
      <c r="J26" s="1" t="s">
        <v>12</v>
      </c>
      <c r="K26">
        <v>2629</v>
      </c>
      <c r="M26" s="1" t="s">
        <v>19</v>
      </c>
      <c r="N26">
        <v>30</v>
      </c>
      <c r="O26" s="1" t="s">
        <v>37</v>
      </c>
      <c r="P26" s="1" t="s">
        <v>92</v>
      </c>
      <c r="Q26" s="1"/>
      <c r="R26" s="1"/>
      <c r="S26" s="1"/>
    </row>
    <row r="27" spans="1:19" x14ac:dyDescent="0.35">
      <c r="A27" s="3" t="s">
        <v>93</v>
      </c>
      <c r="B27" s="1" t="s">
        <v>94</v>
      </c>
      <c r="C27">
        <v>3</v>
      </c>
      <c r="D27" s="2">
        <v>45017.118750000001</v>
      </c>
      <c r="E27" s="2">
        <v>45017.251388888886</v>
      </c>
      <c r="F27" s="5">
        <f>sala[[#This Row],[Hora de salida]]-sala[[#This Row],[Hora de llegada]]</f>
        <v>0.132638888884685</v>
      </c>
      <c r="H27" s="1" t="s">
        <v>17</v>
      </c>
      <c r="I27" s="1" t="s">
        <v>11</v>
      </c>
      <c r="J27" s="1" t="s">
        <v>18</v>
      </c>
      <c r="K27">
        <v>1981</v>
      </c>
      <c r="M27" s="1" t="s">
        <v>36</v>
      </c>
      <c r="N27">
        <v>31</v>
      </c>
      <c r="O27" s="1" t="s">
        <v>87</v>
      </c>
      <c r="P27" s="1" t="s">
        <v>95</v>
      </c>
      <c r="Q27" s="1"/>
      <c r="R27" s="1"/>
      <c r="S27" s="1"/>
    </row>
    <row r="28" spans="1:19" x14ac:dyDescent="0.35">
      <c r="A28" s="3" t="s">
        <v>78</v>
      </c>
      <c r="B28" s="1" t="s">
        <v>96</v>
      </c>
      <c r="C28">
        <v>1</v>
      </c>
      <c r="D28" s="2">
        <v>45017.130555555559</v>
      </c>
      <c r="E28" s="2">
        <v>45017.28402777778</v>
      </c>
      <c r="F28" s="5">
        <f>sala[[#This Row],[Hora de salida]]-sala[[#This Row],[Hora de llegada]]</f>
        <v>0.15347222222044365</v>
      </c>
      <c r="H28" s="1" t="s">
        <v>10</v>
      </c>
      <c r="I28" s="1" t="s">
        <v>3</v>
      </c>
      <c r="J28" s="1" t="s">
        <v>18</v>
      </c>
      <c r="K28">
        <v>2825</v>
      </c>
      <c r="M28" s="1" t="s">
        <v>36</v>
      </c>
      <c r="N28">
        <v>32</v>
      </c>
      <c r="O28" s="1" t="s">
        <v>47</v>
      </c>
      <c r="P28" s="1" t="s">
        <v>97</v>
      </c>
      <c r="Q28" s="1"/>
      <c r="R28" s="1"/>
      <c r="S28" s="1"/>
    </row>
    <row r="29" spans="1:19" x14ac:dyDescent="0.35">
      <c r="A29" s="3" t="s">
        <v>83</v>
      </c>
      <c r="B29" s="1" t="s">
        <v>98</v>
      </c>
      <c r="C29">
        <v>5</v>
      </c>
      <c r="D29" s="2">
        <v>45017.147916666669</v>
      </c>
      <c r="E29" s="2">
        <v>45017.26458333333</v>
      </c>
      <c r="F29" s="5">
        <f>sala[[#This Row],[Hora de salida]]-sala[[#This Row],[Hora de llegada]]</f>
        <v>0.11666666666133096</v>
      </c>
      <c r="H29" s="1" t="s">
        <v>29</v>
      </c>
      <c r="I29" s="1" t="s">
        <v>35</v>
      </c>
      <c r="J29" s="1" t="s">
        <v>4</v>
      </c>
      <c r="K29">
        <v>2038</v>
      </c>
      <c r="M29" s="1" t="s">
        <v>36</v>
      </c>
      <c r="N29">
        <v>33</v>
      </c>
      <c r="O29" s="1" t="s">
        <v>30</v>
      </c>
      <c r="P29" s="1" t="s">
        <v>99</v>
      </c>
      <c r="Q29" s="1"/>
      <c r="R29" s="1"/>
      <c r="S29" s="1"/>
    </row>
    <row r="30" spans="1:19" x14ac:dyDescent="0.35">
      <c r="A30" s="3" t="s">
        <v>42</v>
      </c>
      <c r="B30" s="1" t="s">
        <v>100</v>
      </c>
      <c r="C30">
        <v>1</v>
      </c>
      <c r="D30" s="2">
        <v>45017.094444444447</v>
      </c>
      <c r="E30" s="2">
        <v>45017.254861111112</v>
      </c>
      <c r="F30" s="5">
        <f>sala[[#This Row],[Hora de salida]]-sala[[#This Row],[Hora de llegada]]</f>
        <v>0.16041666666569654</v>
      </c>
      <c r="H30" s="1" t="s">
        <v>29</v>
      </c>
      <c r="I30" s="1" t="s">
        <v>11</v>
      </c>
      <c r="J30" s="1" t="s">
        <v>18</v>
      </c>
      <c r="K30">
        <v>1308</v>
      </c>
      <c r="M30" s="1" t="s">
        <v>19</v>
      </c>
      <c r="N30">
        <v>34</v>
      </c>
      <c r="O30" s="1" t="s">
        <v>30</v>
      </c>
      <c r="P30" s="1" t="s">
        <v>101</v>
      </c>
      <c r="Q30" s="1"/>
      <c r="R30" s="1"/>
      <c r="S30" s="1"/>
    </row>
    <row r="31" spans="1:19" x14ac:dyDescent="0.35">
      <c r="A31" s="3" t="s">
        <v>93</v>
      </c>
      <c r="B31" s="1" t="s">
        <v>102</v>
      </c>
      <c r="C31">
        <v>2</v>
      </c>
      <c r="D31" s="2">
        <v>45017.137499999997</v>
      </c>
      <c r="E31" s="2">
        <v>45017.246527777781</v>
      </c>
      <c r="F31" s="5">
        <f>sala[[#This Row],[Hora de salida]]-sala[[#This Row],[Hora de llegada]]</f>
        <v>0.10902777778392192</v>
      </c>
      <c r="H31" s="1" t="s">
        <v>2</v>
      </c>
      <c r="I31" s="1" t="s">
        <v>3</v>
      </c>
      <c r="J31" s="1" t="s">
        <v>18</v>
      </c>
      <c r="K31">
        <v>1575</v>
      </c>
      <c r="M31" s="1" t="s">
        <v>36</v>
      </c>
      <c r="N31">
        <v>35</v>
      </c>
      <c r="O31" s="1" t="s">
        <v>30</v>
      </c>
      <c r="P31" s="1" t="s">
        <v>103</v>
      </c>
      <c r="Q31" s="1"/>
      <c r="R31" s="1"/>
      <c r="S31" s="1"/>
    </row>
    <row r="32" spans="1:19" x14ac:dyDescent="0.35">
      <c r="A32" s="3" t="s">
        <v>0</v>
      </c>
      <c r="B32" s="1" t="s">
        <v>104</v>
      </c>
      <c r="C32">
        <v>6</v>
      </c>
      <c r="D32" s="2">
        <v>45017.109722222223</v>
      </c>
      <c r="E32" s="2">
        <v>45017.161805555559</v>
      </c>
      <c r="F32" s="5">
        <f>sala[[#This Row],[Hora de salida]]-sala[[#This Row],[Hora de llegada]]</f>
        <v>5.2083333335758653E-2</v>
      </c>
      <c r="H32" s="1" t="s">
        <v>29</v>
      </c>
      <c r="I32" s="1" t="s">
        <v>3</v>
      </c>
      <c r="J32" s="1" t="s">
        <v>4</v>
      </c>
      <c r="K32">
        <v>1631</v>
      </c>
      <c r="M32" s="1" t="s">
        <v>5</v>
      </c>
      <c r="N32">
        <v>38</v>
      </c>
      <c r="O32" s="1" t="s">
        <v>68</v>
      </c>
      <c r="P32" s="1" t="s">
        <v>105</v>
      </c>
      <c r="Q32" s="1"/>
      <c r="R32" s="1"/>
      <c r="S32" s="1"/>
    </row>
    <row r="33" spans="1:19" x14ac:dyDescent="0.35">
      <c r="A33" s="3" t="s">
        <v>75</v>
      </c>
      <c r="B33" s="1" t="s">
        <v>106</v>
      </c>
      <c r="C33">
        <v>1</v>
      </c>
      <c r="D33" s="2">
        <v>45017.083333333336</v>
      </c>
      <c r="E33" s="2">
        <v>45017.170138888891</v>
      </c>
      <c r="F33" s="5">
        <f>sala[[#This Row],[Hora de salida]]-sala[[#This Row],[Hora de llegada]]</f>
        <v>8.6805555554747116E-2</v>
      </c>
      <c r="H33" s="1" t="s">
        <v>2</v>
      </c>
      <c r="I33" s="1" t="s">
        <v>3</v>
      </c>
      <c r="J33" s="1" t="s">
        <v>12</v>
      </c>
      <c r="K33">
        <v>1368</v>
      </c>
      <c r="M33" s="1" t="s">
        <v>19</v>
      </c>
      <c r="N33">
        <v>40</v>
      </c>
      <c r="O33" s="1" t="s">
        <v>87</v>
      </c>
      <c r="P33" s="1" t="s">
        <v>107</v>
      </c>
      <c r="Q33" s="1"/>
      <c r="R33" s="1"/>
      <c r="S33" s="1"/>
    </row>
    <row r="34" spans="1:19" x14ac:dyDescent="0.35">
      <c r="A34" s="3" t="s">
        <v>32</v>
      </c>
      <c r="B34" s="1" t="s">
        <v>108</v>
      </c>
      <c r="C34">
        <v>4</v>
      </c>
      <c r="D34" s="2">
        <v>45017.093055555553</v>
      </c>
      <c r="E34" s="2">
        <v>45017.180555555555</v>
      </c>
      <c r="F34" s="5">
        <f>sala[[#This Row],[Hora de salida]]-sala[[#This Row],[Hora de llegada]]</f>
        <v>8.7500000001455192E-2</v>
      </c>
      <c r="H34" s="1" t="s">
        <v>17</v>
      </c>
      <c r="I34" s="1" t="s">
        <v>3</v>
      </c>
      <c r="J34" s="1" t="s">
        <v>18</v>
      </c>
      <c r="K34">
        <v>1524</v>
      </c>
      <c r="M34" s="1" t="s">
        <v>36</v>
      </c>
      <c r="N34">
        <v>41</v>
      </c>
      <c r="O34" s="1" t="s">
        <v>30</v>
      </c>
      <c r="P34" s="1" t="s">
        <v>109</v>
      </c>
      <c r="Q34" s="1"/>
      <c r="R34" s="1"/>
      <c r="S34" s="1"/>
    </row>
    <row r="35" spans="1:19" x14ac:dyDescent="0.35">
      <c r="A35" s="3" t="s">
        <v>49</v>
      </c>
      <c r="B35" s="1" t="s">
        <v>110</v>
      </c>
      <c r="C35">
        <v>1</v>
      </c>
      <c r="D35" s="2">
        <v>45017.017361111109</v>
      </c>
      <c r="E35" s="2">
        <v>45017.073611111111</v>
      </c>
      <c r="F35" s="5">
        <f>sala[[#This Row],[Hora de salida]]-sala[[#This Row],[Hora de llegada]]</f>
        <v>5.6250000001455192E-2</v>
      </c>
      <c r="H35" s="1" t="s">
        <v>17</v>
      </c>
      <c r="I35" s="1" t="s">
        <v>3</v>
      </c>
      <c r="J35" s="1" t="s">
        <v>18</v>
      </c>
      <c r="K35">
        <v>4958</v>
      </c>
      <c r="M35" s="1" t="s">
        <v>5</v>
      </c>
      <c r="N35">
        <v>42</v>
      </c>
      <c r="O35" s="1" t="s">
        <v>44</v>
      </c>
      <c r="P35" s="1" t="s">
        <v>111</v>
      </c>
      <c r="Q35" s="1"/>
      <c r="R35" s="1"/>
      <c r="S35" s="1"/>
    </row>
    <row r="36" spans="1:19" x14ac:dyDescent="0.35">
      <c r="A36" s="3" t="s">
        <v>27</v>
      </c>
      <c r="B36" s="1" t="s">
        <v>112</v>
      </c>
      <c r="C36">
        <v>6</v>
      </c>
      <c r="D36" s="2">
        <v>45017.043055555558</v>
      </c>
      <c r="E36" s="2">
        <v>45017.134722222225</v>
      </c>
      <c r="F36" s="5">
        <f>sala[[#This Row],[Hora de salida]]-sala[[#This Row],[Hora de llegada]]</f>
        <v>9.1666666667151731E-2</v>
      </c>
      <c r="H36" s="1" t="s">
        <v>29</v>
      </c>
      <c r="I36" s="1" t="s">
        <v>3</v>
      </c>
      <c r="J36" s="1" t="s">
        <v>18</v>
      </c>
      <c r="K36">
        <v>3219</v>
      </c>
      <c r="M36" s="1" t="s">
        <v>36</v>
      </c>
      <c r="N36">
        <v>43</v>
      </c>
      <c r="O36" s="1" t="s">
        <v>30</v>
      </c>
      <c r="P36" s="1" t="s">
        <v>113</v>
      </c>
      <c r="Q36" s="1"/>
      <c r="R36" s="1"/>
      <c r="S36" s="1"/>
    </row>
    <row r="37" spans="1:19" x14ac:dyDescent="0.35">
      <c r="A37" s="3" t="s">
        <v>66</v>
      </c>
      <c r="B37" s="1" t="s">
        <v>106</v>
      </c>
      <c r="C37">
        <v>1</v>
      </c>
      <c r="D37" s="2">
        <v>45017.129166666666</v>
      </c>
      <c r="E37" s="2">
        <v>45017.262499999997</v>
      </c>
      <c r="F37" s="5">
        <f>sala[[#This Row],[Hora de salida]]-sala[[#This Row],[Hora de llegada]]</f>
        <v>0.13333333333139308</v>
      </c>
      <c r="H37" s="1" t="s">
        <v>29</v>
      </c>
      <c r="I37" s="1" t="s">
        <v>3</v>
      </c>
      <c r="J37" s="1" t="s">
        <v>18</v>
      </c>
      <c r="K37">
        <v>426</v>
      </c>
      <c r="M37" s="1" t="s">
        <v>19</v>
      </c>
      <c r="N37">
        <v>44</v>
      </c>
      <c r="O37" s="1" t="s">
        <v>6</v>
      </c>
      <c r="P37" s="1" t="s">
        <v>114</v>
      </c>
      <c r="Q37" s="1"/>
      <c r="R37" s="1"/>
      <c r="S37" s="1"/>
    </row>
    <row r="38" spans="1:19" x14ac:dyDescent="0.35">
      <c r="A38" s="3" t="s">
        <v>0</v>
      </c>
      <c r="B38" s="1" t="s">
        <v>115</v>
      </c>
      <c r="C38">
        <v>1</v>
      </c>
      <c r="D38" s="2">
        <v>45017.074305555558</v>
      </c>
      <c r="E38" s="2">
        <v>45017.152083333334</v>
      </c>
      <c r="F38" s="5">
        <f>sala[[#This Row],[Hora de salida]]-sala[[#This Row],[Hora de llegada]]</f>
        <v>7.7777777776645962E-2</v>
      </c>
      <c r="H38" s="1" t="s">
        <v>24</v>
      </c>
      <c r="I38" s="1" t="s">
        <v>3</v>
      </c>
      <c r="J38" s="1" t="s">
        <v>18</v>
      </c>
      <c r="K38">
        <v>2797</v>
      </c>
      <c r="M38" s="1" t="s">
        <v>19</v>
      </c>
      <c r="N38">
        <v>46</v>
      </c>
      <c r="O38" s="1" t="s">
        <v>68</v>
      </c>
      <c r="P38" s="1" t="s">
        <v>116</v>
      </c>
      <c r="Q38" s="1"/>
      <c r="R38" s="1"/>
      <c r="S38" s="1"/>
    </row>
    <row r="39" spans="1:19" x14ac:dyDescent="0.35">
      <c r="A39" s="3" t="s">
        <v>66</v>
      </c>
      <c r="B39" s="1" t="s">
        <v>117</v>
      </c>
      <c r="C39">
        <v>3</v>
      </c>
      <c r="D39" s="2">
        <v>45017.145833333336</v>
      </c>
      <c r="E39" s="2">
        <v>45017.311805555553</v>
      </c>
      <c r="F39" s="5">
        <f>sala[[#This Row],[Hora de salida]]-sala[[#This Row],[Hora de llegada]]</f>
        <v>0.16597222221753327</v>
      </c>
      <c r="H39" s="1" t="s">
        <v>17</v>
      </c>
      <c r="I39" s="1" t="s">
        <v>3</v>
      </c>
      <c r="J39" s="1" t="s">
        <v>18</v>
      </c>
      <c r="K39">
        <v>1098</v>
      </c>
      <c r="M39" s="1" t="s">
        <v>36</v>
      </c>
      <c r="N39">
        <v>47</v>
      </c>
      <c r="O39" s="1" t="s">
        <v>20</v>
      </c>
      <c r="P39" s="1" t="s">
        <v>118</v>
      </c>
      <c r="Q39" s="1"/>
      <c r="R39" s="1"/>
      <c r="S39" s="1"/>
    </row>
    <row r="40" spans="1:19" x14ac:dyDescent="0.35">
      <c r="A40" s="3" t="s">
        <v>33</v>
      </c>
      <c r="B40" s="1" t="s">
        <v>119</v>
      </c>
      <c r="C40">
        <v>2</v>
      </c>
      <c r="D40" s="2">
        <v>45017.019444444442</v>
      </c>
      <c r="E40" s="2">
        <v>45017.168055555558</v>
      </c>
      <c r="F40" s="5">
        <f>sala[[#This Row],[Hora de salida]]-sala[[#This Row],[Hora de llegada]]</f>
        <v>0.148611111115315</v>
      </c>
      <c r="H40" s="1" t="s">
        <v>2</v>
      </c>
      <c r="I40" s="1" t="s">
        <v>11</v>
      </c>
      <c r="J40" s="1" t="s">
        <v>18</v>
      </c>
      <c r="K40">
        <v>2531</v>
      </c>
      <c r="M40" s="1" t="s">
        <v>19</v>
      </c>
      <c r="N40">
        <v>48</v>
      </c>
      <c r="O40" s="1" t="s">
        <v>44</v>
      </c>
      <c r="P40" s="1" t="s">
        <v>120</v>
      </c>
      <c r="Q40" s="1"/>
      <c r="R40" s="1"/>
      <c r="S40" s="1"/>
    </row>
    <row r="41" spans="1:19" x14ac:dyDescent="0.35">
      <c r="A41" s="3" t="s">
        <v>27</v>
      </c>
      <c r="B41" s="1" t="s">
        <v>121</v>
      </c>
      <c r="C41">
        <v>3</v>
      </c>
      <c r="D41" s="2">
        <v>45017.072222222225</v>
      </c>
      <c r="E41" s="2">
        <v>45017.228472222225</v>
      </c>
      <c r="F41" s="5">
        <f>sala[[#This Row],[Hora de salida]]-sala[[#This Row],[Hora de llegada]]</f>
        <v>0.15625</v>
      </c>
      <c r="H41" s="1" t="s">
        <v>17</v>
      </c>
      <c r="I41" s="1" t="s">
        <v>3</v>
      </c>
      <c r="J41" s="1" t="s">
        <v>18</v>
      </c>
      <c r="K41">
        <v>2092</v>
      </c>
      <c r="M41" s="1" t="s">
        <v>19</v>
      </c>
      <c r="N41">
        <v>49</v>
      </c>
      <c r="O41" s="1" t="s">
        <v>47</v>
      </c>
      <c r="P41" s="1" t="s">
        <v>122</v>
      </c>
      <c r="Q41" s="1"/>
      <c r="R41" s="1"/>
      <c r="S41" s="1"/>
    </row>
    <row r="42" spans="1:19" x14ac:dyDescent="0.35">
      <c r="A42" s="3" t="s">
        <v>123</v>
      </c>
      <c r="B42" s="1" t="s">
        <v>124</v>
      </c>
      <c r="C42">
        <v>5</v>
      </c>
      <c r="D42" s="2">
        <v>45017.162499999999</v>
      </c>
      <c r="E42" s="2">
        <v>45017.289583333331</v>
      </c>
      <c r="F42" s="5">
        <f>sala[[#This Row],[Hora de salida]]-sala[[#This Row],[Hora de llegada]]</f>
        <v>0.12708333333284827</v>
      </c>
      <c r="H42" s="1" t="s">
        <v>29</v>
      </c>
      <c r="I42" s="1" t="s">
        <v>3</v>
      </c>
      <c r="J42" s="1" t="s">
        <v>4</v>
      </c>
      <c r="K42">
        <v>1674</v>
      </c>
      <c r="M42" s="1" t="s">
        <v>36</v>
      </c>
      <c r="N42">
        <v>50</v>
      </c>
      <c r="O42" s="1" t="s">
        <v>87</v>
      </c>
      <c r="P42" s="1" t="s">
        <v>125</v>
      </c>
      <c r="Q42" s="1"/>
      <c r="R42" s="1"/>
      <c r="S42" s="1"/>
    </row>
    <row r="43" spans="1:19" x14ac:dyDescent="0.35">
      <c r="A43" s="3" t="s">
        <v>70</v>
      </c>
      <c r="B43" s="1" t="s">
        <v>126</v>
      </c>
      <c r="C43">
        <v>1</v>
      </c>
      <c r="D43" s="2">
        <v>45017.070833333331</v>
      </c>
      <c r="E43" s="2">
        <v>45017.126388888886</v>
      </c>
      <c r="F43" s="5">
        <f>sala[[#This Row],[Hora de salida]]-sala[[#This Row],[Hora de llegada]]</f>
        <v>5.5555555554747116E-2</v>
      </c>
      <c r="H43" s="1" t="s">
        <v>24</v>
      </c>
      <c r="I43" s="1" t="s">
        <v>35</v>
      </c>
      <c r="J43" s="1" t="s">
        <v>18</v>
      </c>
      <c r="K43">
        <v>3708</v>
      </c>
      <c r="M43" s="1" t="s">
        <v>5</v>
      </c>
      <c r="N43">
        <v>51</v>
      </c>
      <c r="O43" s="1" t="s">
        <v>6</v>
      </c>
      <c r="P43" s="1" t="s">
        <v>127</v>
      </c>
      <c r="Q43" s="1"/>
      <c r="R43" s="1"/>
      <c r="S43" s="1"/>
    </row>
    <row r="44" spans="1:19" x14ac:dyDescent="0.35">
      <c r="A44" s="3" t="s">
        <v>32</v>
      </c>
      <c r="B44" s="1" t="s">
        <v>128</v>
      </c>
      <c r="C44">
        <v>4</v>
      </c>
      <c r="D44" s="2">
        <v>45017.000694444447</v>
      </c>
      <c r="E44" s="2">
        <v>45017.049305555556</v>
      </c>
      <c r="F44" s="5">
        <f>sala[[#This Row],[Hora de salida]]-sala[[#This Row],[Hora de llegada]]</f>
        <v>4.8611111109494232E-2</v>
      </c>
      <c r="H44" s="1" t="s">
        <v>2</v>
      </c>
      <c r="I44" s="1" t="s">
        <v>3</v>
      </c>
      <c r="J44" s="1" t="s">
        <v>18</v>
      </c>
      <c r="K44">
        <v>4688</v>
      </c>
      <c r="M44" s="1" t="s">
        <v>19</v>
      </c>
      <c r="N44">
        <v>52</v>
      </c>
      <c r="O44" s="1" t="s">
        <v>25</v>
      </c>
      <c r="P44" s="1" t="s">
        <v>129</v>
      </c>
      <c r="Q44" s="1"/>
      <c r="R44" s="1"/>
      <c r="S44" s="1"/>
    </row>
    <row r="45" spans="1:19" x14ac:dyDescent="0.35">
      <c r="A45" s="3" t="s">
        <v>55</v>
      </c>
      <c r="B45" s="1" t="s">
        <v>130</v>
      </c>
      <c r="C45">
        <v>5</v>
      </c>
      <c r="D45" s="2">
        <v>45017.125694444447</v>
      </c>
      <c r="E45" s="2">
        <v>45017.197222222225</v>
      </c>
      <c r="F45" s="5">
        <f>sala[[#This Row],[Hora de salida]]-sala[[#This Row],[Hora de llegada]]</f>
        <v>7.1527777778101154E-2</v>
      </c>
      <c r="H45" s="1" t="s">
        <v>24</v>
      </c>
      <c r="I45" s="1" t="s">
        <v>3</v>
      </c>
      <c r="J45" s="1" t="s">
        <v>4</v>
      </c>
      <c r="K45">
        <v>3688</v>
      </c>
      <c r="M45" s="1" t="s">
        <v>19</v>
      </c>
      <c r="N45">
        <v>53</v>
      </c>
      <c r="O45" s="1" t="s">
        <v>25</v>
      </c>
      <c r="P45" s="1" t="s">
        <v>131</v>
      </c>
      <c r="Q45" s="1"/>
      <c r="R45" s="1"/>
      <c r="S45" s="1"/>
    </row>
    <row r="46" spans="1:19" x14ac:dyDescent="0.35">
      <c r="A46" s="3" t="s">
        <v>8</v>
      </c>
      <c r="B46" s="1" t="s">
        <v>132</v>
      </c>
      <c r="C46">
        <v>6</v>
      </c>
      <c r="D46" s="2">
        <v>45017.027777777781</v>
      </c>
      <c r="E46" s="2">
        <v>45017.176388888889</v>
      </c>
      <c r="F46" s="5">
        <f>sala[[#This Row],[Hora de salida]]-sala[[#This Row],[Hora de llegada]]</f>
        <v>0.14861111110803904</v>
      </c>
      <c r="H46" s="1" t="s">
        <v>29</v>
      </c>
      <c r="I46" s="1" t="s">
        <v>35</v>
      </c>
      <c r="J46" s="1" t="s">
        <v>18</v>
      </c>
      <c r="K46">
        <v>2336</v>
      </c>
      <c r="M46" s="1" t="s">
        <v>5</v>
      </c>
      <c r="N46">
        <v>54</v>
      </c>
      <c r="O46" s="1" t="s">
        <v>44</v>
      </c>
      <c r="P46" s="1" t="s">
        <v>133</v>
      </c>
      <c r="Q46" s="1"/>
      <c r="R46" s="1"/>
      <c r="S46" s="1"/>
    </row>
    <row r="47" spans="1:19" x14ac:dyDescent="0.35">
      <c r="A47" s="3" t="s">
        <v>15</v>
      </c>
      <c r="B47" s="1" t="s">
        <v>134</v>
      </c>
      <c r="C47">
        <v>5</v>
      </c>
      <c r="D47" s="2">
        <v>45017.0625</v>
      </c>
      <c r="E47" s="2">
        <v>45017.208333333336</v>
      </c>
      <c r="F47" s="5">
        <f>sala[[#This Row],[Hora de salida]]-sala[[#This Row],[Hora de llegada]]</f>
        <v>0.14583333333575865</v>
      </c>
      <c r="H47" s="1" t="s">
        <v>29</v>
      </c>
      <c r="I47" s="1" t="s">
        <v>35</v>
      </c>
      <c r="J47" s="1" t="s">
        <v>18</v>
      </c>
      <c r="K47">
        <v>4549</v>
      </c>
      <c r="M47" s="1" t="s">
        <v>36</v>
      </c>
      <c r="N47">
        <v>55</v>
      </c>
      <c r="O47" s="1" t="s">
        <v>30</v>
      </c>
      <c r="P47" s="1" t="s">
        <v>135</v>
      </c>
      <c r="Q47" s="1"/>
      <c r="R47" s="1"/>
      <c r="S47" s="1"/>
    </row>
    <row r="48" spans="1:19" x14ac:dyDescent="0.35">
      <c r="A48" s="3" t="s">
        <v>75</v>
      </c>
      <c r="B48" s="1" t="s">
        <v>58</v>
      </c>
      <c r="C48">
        <v>3</v>
      </c>
      <c r="D48" s="2">
        <v>45017.055555555555</v>
      </c>
      <c r="E48" s="2">
        <v>45017.206250000003</v>
      </c>
      <c r="F48" s="5">
        <f>sala[[#This Row],[Hora de salida]]-sala[[#This Row],[Hora de llegada]]</f>
        <v>0.15069444444816327</v>
      </c>
      <c r="H48" s="1" t="s">
        <v>24</v>
      </c>
      <c r="I48" s="1" t="s">
        <v>3</v>
      </c>
      <c r="J48" s="1" t="s">
        <v>4</v>
      </c>
      <c r="K48">
        <v>432</v>
      </c>
      <c r="M48" s="1" t="s">
        <v>19</v>
      </c>
      <c r="N48">
        <v>56</v>
      </c>
      <c r="O48" s="1" t="s">
        <v>61</v>
      </c>
      <c r="P48" s="1" t="s">
        <v>95</v>
      </c>
      <c r="Q48" s="1"/>
      <c r="R48" s="1"/>
      <c r="S48" s="1"/>
    </row>
    <row r="49" spans="1:19" x14ac:dyDescent="0.35">
      <c r="A49" s="3" t="s">
        <v>66</v>
      </c>
      <c r="B49" s="1" t="s">
        <v>136</v>
      </c>
      <c r="C49">
        <v>2</v>
      </c>
      <c r="D49" s="2">
        <v>45017.12777777778</v>
      </c>
      <c r="E49" s="2">
        <v>45017.202777777777</v>
      </c>
      <c r="F49" s="5">
        <f>sala[[#This Row],[Hora de salida]]-sala[[#This Row],[Hora de llegada]]</f>
        <v>7.4999999997089617E-2</v>
      </c>
      <c r="H49" s="1" t="s">
        <v>17</v>
      </c>
      <c r="I49" s="1" t="s">
        <v>3</v>
      </c>
      <c r="J49" s="1" t="s">
        <v>18</v>
      </c>
      <c r="K49">
        <v>4545</v>
      </c>
      <c r="M49" s="1" t="s">
        <v>19</v>
      </c>
      <c r="N49">
        <v>57</v>
      </c>
      <c r="O49" s="1" t="s">
        <v>13</v>
      </c>
      <c r="P49" s="1" t="s">
        <v>137</v>
      </c>
      <c r="Q49" s="1"/>
      <c r="R49" s="1"/>
      <c r="S49" s="1"/>
    </row>
    <row r="50" spans="1:19" x14ac:dyDescent="0.35">
      <c r="A50" s="3" t="s">
        <v>27</v>
      </c>
      <c r="B50" s="1" t="s">
        <v>138</v>
      </c>
      <c r="C50">
        <v>3</v>
      </c>
      <c r="D50" s="2">
        <v>45017.063194444447</v>
      </c>
      <c r="E50" s="2">
        <v>45017.181250000001</v>
      </c>
      <c r="F50" s="5">
        <f>sala[[#This Row],[Hora de salida]]-sala[[#This Row],[Hora de llegada]]</f>
        <v>0.11805555555474712</v>
      </c>
      <c r="H50" s="1" t="s">
        <v>10</v>
      </c>
      <c r="I50" s="1" t="s">
        <v>35</v>
      </c>
      <c r="J50" s="1" t="s">
        <v>18</v>
      </c>
      <c r="K50">
        <v>307</v>
      </c>
      <c r="M50" s="1" t="s">
        <v>5</v>
      </c>
      <c r="N50">
        <v>58</v>
      </c>
      <c r="O50" s="1" t="s">
        <v>20</v>
      </c>
      <c r="P50" s="1" t="s">
        <v>139</v>
      </c>
      <c r="Q50" s="1"/>
      <c r="R50" s="1"/>
      <c r="S50" s="1"/>
    </row>
    <row r="51" spans="1:19" x14ac:dyDescent="0.35">
      <c r="A51" s="3" t="s">
        <v>27</v>
      </c>
      <c r="B51" s="1" t="s">
        <v>140</v>
      </c>
      <c r="C51">
        <v>4</v>
      </c>
      <c r="D51" s="2">
        <v>45017.056250000001</v>
      </c>
      <c r="E51" s="2">
        <v>45017.211111111108</v>
      </c>
      <c r="F51" s="5">
        <f>sala[[#This Row],[Hora de salida]]-sala[[#This Row],[Hora de llegada]]</f>
        <v>0.15486111110658385</v>
      </c>
      <c r="H51" s="1" t="s">
        <v>10</v>
      </c>
      <c r="I51" s="1" t="s">
        <v>3</v>
      </c>
      <c r="J51" s="1" t="s">
        <v>12</v>
      </c>
      <c r="K51">
        <v>3389</v>
      </c>
      <c r="M51" s="1" t="s">
        <v>19</v>
      </c>
      <c r="N51">
        <v>59</v>
      </c>
      <c r="O51" s="1" t="s">
        <v>13</v>
      </c>
      <c r="P51" s="1" t="s">
        <v>141</v>
      </c>
      <c r="Q51" s="1"/>
      <c r="R51" s="1"/>
      <c r="S51" s="1"/>
    </row>
    <row r="52" spans="1:19" x14ac:dyDescent="0.35">
      <c r="A52" s="3" t="s">
        <v>8</v>
      </c>
      <c r="B52" s="1" t="s">
        <v>142</v>
      </c>
      <c r="C52">
        <v>1</v>
      </c>
      <c r="D52" s="2">
        <v>45017.089583333334</v>
      </c>
      <c r="E52" s="2">
        <v>45017.240277777775</v>
      </c>
      <c r="F52" s="5">
        <f>sala[[#This Row],[Hora de salida]]-sala[[#This Row],[Hora de llegada]]</f>
        <v>0.15069444444088731</v>
      </c>
      <c r="H52" s="1" t="s">
        <v>10</v>
      </c>
      <c r="I52" s="1" t="s">
        <v>3</v>
      </c>
      <c r="J52" s="1" t="s">
        <v>18</v>
      </c>
      <c r="K52">
        <v>1954</v>
      </c>
      <c r="M52" s="1" t="s">
        <v>5</v>
      </c>
      <c r="N52">
        <v>60</v>
      </c>
      <c r="O52" s="1" t="s">
        <v>44</v>
      </c>
      <c r="P52" s="1" t="s">
        <v>143</v>
      </c>
      <c r="Q52" s="1"/>
      <c r="R52" s="1"/>
      <c r="S52" s="1"/>
    </row>
    <row r="53" spans="1:19" x14ac:dyDescent="0.35">
      <c r="A53" s="3" t="s">
        <v>0</v>
      </c>
      <c r="B53" s="1" t="s">
        <v>144</v>
      </c>
      <c r="C53">
        <v>5</v>
      </c>
      <c r="D53" s="2">
        <v>45017.15902777778</v>
      </c>
      <c r="E53" s="2">
        <v>45017.265277777777</v>
      </c>
      <c r="F53" s="5">
        <f>sala[[#This Row],[Hora de salida]]-sala[[#This Row],[Hora de llegada]]</f>
        <v>0.10624999999708962</v>
      </c>
      <c r="H53" s="1" t="s">
        <v>17</v>
      </c>
      <c r="I53" s="1" t="s">
        <v>3</v>
      </c>
      <c r="J53" s="1" t="s">
        <v>18</v>
      </c>
      <c r="K53">
        <v>4287</v>
      </c>
      <c r="M53" s="1" t="s">
        <v>36</v>
      </c>
      <c r="N53">
        <v>61</v>
      </c>
      <c r="O53" s="1" t="s">
        <v>68</v>
      </c>
      <c r="P53" s="1" t="s">
        <v>145</v>
      </c>
      <c r="Q53" s="1"/>
      <c r="R53" s="1"/>
      <c r="S53" s="1"/>
    </row>
    <row r="54" spans="1:19" x14ac:dyDescent="0.35">
      <c r="A54" s="3" t="s">
        <v>54</v>
      </c>
      <c r="B54" s="1" t="s">
        <v>146</v>
      </c>
      <c r="C54">
        <v>1</v>
      </c>
      <c r="D54" s="2">
        <v>45017.115972222222</v>
      </c>
      <c r="E54" s="2">
        <v>45017.26666666667</v>
      </c>
      <c r="F54" s="5">
        <f>sala[[#This Row],[Hora de salida]]-sala[[#This Row],[Hora de llegada]]</f>
        <v>0.15069444444816327</v>
      </c>
      <c r="H54" s="1" t="s">
        <v>10</v>
      </c>
      <c r="I54" s="1" t="s">
        <v>35</v>
      </c>
      <c r="J54" s="1" t="s">
        <v>18</v>
      </c>
      <c r="K54">
        <v>3793</v>
      </c>
      <c r="M54" s="1" t="s">
        <v>36</v>
      </c>
      <c r="N54">
        <v>62</v>
      </c>
      <c r="O54" s="1" t="s">
        <v>87</v>
      </c>
      <c r="P54" s="1" t="s">
        <v>147</v>
      </c>
      <c r="Q54" s="1"/>
      <c r="R54" s="1"/>
      <c r="S54" s="1"/>
    </row>
    <row r="55" spans="1:19" x14ac:dyDescent="0.35">
      <c r="A55" s="3" t="s">
        <v>33</v>
      </c>
      <c r="B55" s="1" t="s">
        <v>50</v>
      </c>
      <c r="C55">
        <v>4</v>
      </c>
      <c r="D55" s="2">
        <v>45017.02847222222</v>
      </c>
      <c r="E55" s="2">
        <v>45017.17083333333</v>
      </c>
      <c r="F55" s="5">
        <f>sala[[#This Row],[Hora de salida]]-sala[[#This Row],[Hora de llegada]]</f>
        <v>0.14236111110949423</v>
      </c>
      <c r="H55" s="1" t="s">
        <v>29</v>
      </c>
      <c r="I55" s="1" t="s">
        <v>3</v>
      </c>
      <c r="J55" s="1" t="s">
        <v>18</v>
      </c>
      <c r="K55">
        <v>3334</v>
      </c>
      <c r="M55" s="1" t="s">
        <v>5</v>
      </c>
      <c r="N55">
        <v>63</v>
      </c>
      <c r="O55" s="1" t="s">
        <v>13</v>
      </c>
      <c r="P55" s="1" t="s">
        <v>148</v>
      </c>
      <c r="Q55" s="1"/>
      <c r="R55" s="1"/>
      <c r="S55" s="1"/>
    </row>
    <row r="56" spans="1:19" x14ac:dyDescent="0.35">
      <c r="A56" s="3" t="s">
        <v>22</v>
      </c>
      <c r="B56" s="1" t="s">
        <v>149</v>
      </c>
      <c r="C56">
        <v>3</v>
      </c>
      <c r="D56" s="2">
        <v>45017.069444444445</v>
      </c>
      <c r="E56" s="2">
        <v>45017.168055555558</v>
      </c>
      <c r="F56" s="5">
        <f>sala[[#This Row],[Hora de salida]]-sala[[#This Row],[Hora de llegada]]</f>
        <v>9.8611111112404615E-2</v>
      </c>
      <c r="H56" s="1" t="s">
        <v>24</v>
      </c>
      <c r="I56" s="1" t="s">
        <v>11</v>
      </c>
      <c r="J56" s="1" t="s">
        <v>12</v>
      </c>
      <c r="K56">
        <v>3477</v>
      </c>
      <c r="M56" s="1" t="s">
        <v>5</v>
      </c>
      <c r="N56">
        <v>64</v>
      </c>
      <c r="O56" s="1" t="s">
        <v>30</v>
      </c>
      <c r="P56" s="1" t="s">
        <v>150</v>
      </c>
      <c r="Q56" s="1"/>
      <c r="R56" s="1"/>
      <c r="S56" s="1"/>
    </row>
    <row r="57" spans="1:19" x14ac:dyDescent="0.35">
      <c r="A57" s="3" t="s">
        <v>78</v>
      </c>
      <c r="B57" s="1" t="s">
        <v>151</v>
      </c>
      <c r="C57">
        <v>1</v>
      </c>
      <c r="D57" s="2">
        <v>45017.07916666667</v>
      </c>
      <c r="E57" s="2">
        <v>45017.127083333333</v>
      </c>
      <c r="F57" s="5">
        <f>sala[[#This Row],[Hora de salida]]-sala[[#This Row],[Hora de llegada]]</f>
        <v>4.7916666662786156E-2</v>
      </c>
      <c r="H57" s="1" t="s">
        <v>2</v>
      </c>
      <c r="I57" s="1" t="s">
        <v>3</v>
      </c>
      <c r="J57" s="1" t="s">
        <v>4</v>
      </c>
      <c r="K57">
        <v>140</v>
      </c>
      <c r="M57" s="1" t="s">
        <v>36</v>
      </c>
      <c r="N57">
        <v>65</v>
      </c>
      <c r="O57" s="1" t="s">
        <v>44</v>
      </c>
      <c r="P57" s="1" t="s">
        <v>152</v>
      </c>
      <c r="Q57" s="1"/>
      <c r="R57" s="1"/>
      <c r="S57" s="1"/>
    </row>
    <row r="58" spans="1:19" x14ac:dyDescent="0.35">
      <c r="A58" s="3" t="s">
        <v>66</v>
      </c>
      <c r="B58" s="1" t="s">
        <v>153</v>
      </c>
      <c r="C58">
        <v>2</v>
      </c>
      <c r="D58" s="2">
        <v>45017.102777777778</v>
      </c>
      <c r="E58" s="2">
        <v>45017.262499999997</v>
      </c>
      <c r="F58" s="5">
        <f>sala[[#This Row],[Hora de salida]]-sala[[#This Row],[Hora de llegada]]</f>
        <v>0.15972222221898846</v>
      </c>
      <c r="H58" s="1" t="s">
        <v>24</v>
      </c>
      <c r="I58" s="1" t="s">
        <v>3</v>
      </c>
      <c r="J58" s="1" t="s">
        <v>18</v>
      </c>
      <c r="K58">
        <v>1088</v>
      </c>
      <c r="M58" s="1" t="s">
        <v>5</v>
      </c>
      <c r="N58">
        <v>66</v>
      </c>
      <c r="O58" s="1" t="s">
        <v>6</v>
      </c>
      <c r="P58" s="1" t="s">
        <v>154</v>
      </c>
      <c r="Q58" s="1"/>
      <c r="R58" s="1"/>
      <c r="S58" s="1"/>
    </row>
    <row r="59" spans="1:19" x14ac:dyDescent="0.35">
      <c r="A59" s="3" t="s">
        <v>54</v>
      </c>
      <c r="B59" s="1" t="s">
        <v>155</v>
      </c>
      <c r="C59">
        <v>6</v>
      </c>
      <c r="D59" s="2">
        <v>45017.15625</v>
      </c>
      <c r="E59" s="2">
        <v>45017.215277777781</v>
      </c>
      <c r="F59" s="5">
        <f>sala[[#This Row],[Hora de salida]]-sala[[#This Row],[Hora de llegada]]</f>
        <v>5.9027777781011537E-2</v>
      </c>
      <c r="H59" s="1" t="s">
        <v>17</v>
      </c>
      <c r="I59" s="1" t="s">
        <v>3</v>
      </c>
      <c r="J59" s="1" t="s">
        <v>4</v>
      </c>
      <c r="K59">
        <v>2125</v>
      </c>
      <c r="M59" s="1" t="s">
        <v>5</v>
      </c>
      <c r="N59">
        <v>67</v>
      </c>
      <c r="O59" s="1" t="s">
        <v>30</v>
      </c>
      <c r="P59" s="1" t="s">
        <v>156</v>
      </c>
      <c r="Q59" s="1"/>
      <c r="R59" s="1"/>
      <c r="S59" s="1"/>
    </row>
    <row r="60" spans="1:19" x14ac:dyDescent="0.35">
      <c r="A60" s="3" t="s">
        <v>27</v>
      </c>
      <c r="B60" s="1" t="s">
        <v>157</v>
      </c>
      <c r="C60">
        <v>4</v>
      </c>
      <c r="D60" s="2">
        <v>45017.001388888886</v>
      </c>
      <c r="E60" s="2">
        <v>45017.135416666664</v>
      </c>
      <c r="F60" s="5">
        <f>sala[[#This Row],[Hora de salida]]-sala[[#This Row],[Hora de llegada]]</f>
        <v>0.13402777777810115</v>
      </c>
      <c r="H60" s="1" t="s">
        <v>24</v>
      </c>
      <c r="I60" s="1" t="s">
        <v>35</v>
      </c>
      <c r="J60" s="1" t="s">
        <v>18</v>
      </c>
      <c r="K60">
        <v>4565</v>
      </c>
      <c r="M60" s="1" t="s">
        <v>36</v>
      </c>
      <c r="N60">
        <v>68</v>
      </c>
      <c r="O60" s="1" t="s">
        <v>20</v>
      </c>
      <c r="P60" s="1" t="s">
        <v>158</v>
      </c>
      <c r="Q60" s="1"/>
      <c r="R60" s="1"/>
      <c r="S60" s="1"/>
    </row>
    <row r="61" spans="1:19" x14ac:dyDescent="0.35">
      <c r="A61" s="3" t="s">
        <v>78</v>
      </c>
      <c r="B61" s="1" t="s">
        <v>159</v>
      </c>
      <c r="C61">
        <v>4</v>
      </c>
      <c r="D61" s="2">
        <v>45017.084722222222</v>
      </c>
      <c r="E61" s="2">
        <v>45017.164583333331</v>
      </c>
      <c r="F61" s="5">
        <f>sala[[#This Row],[Hora de salida]]-sala[[#This Row],[Hora de llegada]]</f>
        <v>7.9861111109494232E-2</v>
      </c>
      <c r="H61" s="1" t="s">
        <v>17</v>
      </c>
      <c r="I61" s="1" t="s">
        <v>3</v>
      </c>
      <c r="J61" s="1" t="s">
        <v>18</v>
      </c>
      <c r="K61">
        <v>3149</v>
      </c>
      <c r="M61" s="1" t="s">
        <v>19</v>
      </c>
      <c r="N61">
        <v>69</v>
      </c>
      <c r="O61" s="1" t="s">
        <v>30</v>
      </c>
      <c r="P61" s="1" t="s">
        <v>160</v>
      </c>
      <c r="Q61" s="1"/>
      <c r="R61" s="1"/>
      <c r="S61" s="1"/>
    </row>
    <row r="62" spans="1:19" x14ac:dyDescent="0.35">
      <c r="A62" s="3" t="s">
        <v>33</v>
      </c>
      <c r="B62" s="1" t="s">
        <v>161</v>
      </c>
      <c r="C62">
        <v>4</v>
      </c>
      <c r="D62" s="2">
        <v>45017.007638888892</v>
      </c>
      <c r="E62" s="2">
        <v>45017.056944444441</v>
      </c>
      <c r="F62" s="5">
        <f>sala[[#This Row],[Hora de salida]]-sala[[#This Row],[Hora de llegada]]</f>
        <v>4.930555554892635E-2</v>
      </c>
      <c r="H62" s="1" t="s">
        <v>29</v>
      </c>
      <c r="I62" s="1" t="s">
        <v>3</v>
      </c>
      <c r="J62" s="1" t="s">
        <v>4</v>
      </c>
      <c r="K62">
        <v>2826</v>
      </c>
      <c r="M62" s="1" t="s">
        <v>19</v>
      </c>
      <c r="N62">
        <v>70</v>
      </c>
      <c r="O62" s="1" t="s">
        <v>25</v>
      </c>
      <c r="P62" s="1" t="s">
        <v>162</v>
      </c>
      <c r="Q62" s="1"/>
      <c r="R62" s="1"/>
      <c r="S62" s="1"/>
    </row>
    <row r="63" spans="1:19" x14ac:dyDescent="0.35">
      <c r="A63" s="3" t="s">
        <v>66</v>
      </c>
      <c r="B63" s="1" t="s">
        <v>163</v>
      </c>
      <c r="C63">
        <v>4</v>
      </c>
      <c r="D63" s="2">
        <v>45017.081250000003</v>
      </c>
      <c r="E63" s="2">
        <v>45017.24722222222</v>
      </c>
      <c r="F63" s="5">
        <f>sala[[#This Row],[Hora de salida]]-sala[[#This Row],[Hora de llegada]]</f>
        <v>0.16597222221753327</v>
      </c>
      <c r="H63" s="1" t="s">
        <v>2</v>
      </c>
      <c r="I63" s="1" t="s">
        <v>3</v>
      </c>
      <c r="J63" s="1" t="s">
        <v>18</v>
      </c>
      <c r="K63">
        <v>2401</v>
      </c>
      <c r="M63" s="1" t="s">
        <v>36</v>
      </c>
      <c r="N63">
        <v>71</v>
      </c>
      <c r="O63" s="1" t="s">
        <v>25</v>
      </c>
      <c r="P63" s="1" t="s">
        <v>164</v>
      </c>
      <c r="Q63" s="1"/>
      <c r="R63" s="1"/>
      <c r="S63" s="1"/>
    </row>
    <row r="64" spans="1:19" x14ac:dyDescent="0.35">
      <c r="A64" s="3" t="s">
        <v>33</v>
      </c>
      <c r="B64" s="1" t="s">
        <v>165</v>
      </c>
      <c r="C64">
        <v>1</v>
      </c>
      <c r="D64" s="2">
        <v>45017.112500000003</v>
      </c>
      <c r="E64" s="2">
        <v>45017.243750000001</v>
      </c>
      <c r="F64" s="5">
        <f>sala[[#This Row],[Hora de salida]]-sala[[#This Row],[Hora de llegada]]</f>
        <v>0.13124999999854481</v>
      </c>
      <c r="H64" s="1" t="s">
        <v>17</v>
      </c>
      <c r="I64" s="1" t="s">
        <v>3</v>
      </c>
      <c r="J64" s="1" t="s">
        <v>18</v>
      </c>
      <c r="K64">
        <v>1528</v>
      </c>
      <c r="M64" s="1" t="s">
        <v>5</v>
      </c>
      <c r="N64">
        <v>72</v>
      </c>
      <c r="O64" s="1" t="s">
        <v>30</v>
      </c>
      <c r="P64" s="1" t="s">
        <v>166</v>
      </c>
      <c r="Q64" s="1"/>
      <c r="R64" s="1"/>
      <c r="S64" s="1"/>
    </row>
    <row r="65" spans="1:19" x14ac:dyDescent="0.35">
      <c r="A65" s="3" t="s">
        <v>123</v>
      </c>
      <c r="B65" s="1" t="s">
        <v>167</v>
      </c>
      <c r="C65">
        <v>4</v>
      </c>
      <c r="D65" s="2">
        <v>45017.044444444444</v>
      </c>
      <c r="E65" s="2">
        <v>45017.175694444442</v>
      </c>
      <c r="F65" s="5">
        <f>sala[[#This Row],[Hora de salida]]-sala[[#This Row],[Hora de llegada]]</f>
        <v>0.13124999999854481</v>
      </c>
      <c r="H65" s="1" t="s">
        <v>29</v>
      </c>
      <c r="I65" s="1" t="s">
        <v>3</v>
      </c>
      <c r="J65" s="1" t="s">
        <v>18</v>
      </c>
      <c r="K65">
        <v>3083</v>
      </c>
      <c r="M65" s="1" t="s">
        <v>19</v>
      </c>
      <c r="N65">
        <v>74</v>
      </c>
      <c r="O65" s="1" t="s">
        <v>20</v>
      </c>
      <c r="P65" s="1" t="s">
        <v>168</v>
      </c>
      <c r="Q65" s="1"/>
      <c r="R65" s="1"/>
      <c r="S65" s="1"/>
    </row>
    <row r="66" spans="1:19" x14ac:dyDescent="0.35">
      <c r="A66" s="3" t="s">
        <v>123</v>
      </c>
      <c r="B66" s="1" t="s">
        <v>169</v>
      </c>
      <c r="C66">
        <v>5</v>
      </c>
      <c r="D66" s="2">
        <v>45017.15</v>
      </c>
      <c r="E66" s="2">
        <v>45017.200694444444</v>
      </c>
      <c r="F66" s="5">
        <f>sala[[#This Row],[Hora de salida]]-sala[[#This Row],[Hora de llegada]]</f>
        <v>5.0694444442342501E-2</v>
      </c>
      <c r="H66" s="1" t="s">
        <v>24</v>
      </c>
      <c r="I66" s="1" t="s">
        <v>3</v>
      </c>
      <c r="J66" s="1" t="s">
        <v>18</v>
      </c>
      <c r="K66">
        <v>4523</v>
      </c>
      <c r="M66" s="1" t="s">
        <v>36</v>
      </c>
      <c r="N66">
        <v>75</v>
      </c>
      <c r="O66" s="1" t="s">
        <v>37</v>
      </c>
      <c r="P66" s="1" t="s">
        <v>170</v>
      </c>
      <c r="Q66" s="1"/>
      <c r="R66" s="1"/>
      <c r="S66" s="1"/>
    </row>
    <row r="67" spans="1:19" x14ac:dyDescent="0.35">
      <c r="A67" s="3" t="s">
        <v>33</v>
      </c>
      <c r="B67" s="1" t="s">
        <v>171</v>
      </c>
      <c r="C67">
        <v>3</v>
      </c>
      <c r="D67" s="2">
        <v>45017.122916666667</v>
      </c>
      <c r="E67" s="2">
        <v>45017.224999999999</v>
      </c>
      <c r="F67" s="5">
        <f>sala[[#This Row],[Hora de salida]]-sala[[#This Row],[Hora de llegada]]</f>
        <v>0.10208333333139308</v>
      </c>
      <c r="H67" s="1" t="s">
        <v>10</v>
      </c>
      <c r="I67" s="1" t="s">
        <v>3</v>
      </c>
      <c r="J67" s="1" t="s">
        <v>18</v>
      </c>
      <c r="K67">
        <v>1776</v>
      </c>
      <c r="M67" s="1" t="s">
        <v>5</v>
      </c>
      <c r="N67">
        <v>76</v>
      </c>
      <c r="O67" s="1" t="s">
        <v>87</v>
      </c>
      <c r="P67" s="1" t="s">
        <v>172</v>
      </c>
      <c r="Q67" s="1"/>
      <c r="R67" s="1"/>
      <c r="S67" s="1"/>
    </row>
    <row r="68" spans="1:19" x14ac:dyDescent="0.35">
      <c r="A68" s="3" t="s">
        <v>22</v>
      </c>
      <c r="B68" s="1" t="s">
        <v>173</v>
      </c>
      <c r="C68">
        <v>1</v>
      </c>
      <c r="D68" s="2">
        <v>45017.115277777775</v>
      </c>
      <c r="E68" s="2">
        <v>45017.260416666664</v>
      </c>
      <c r="F68" s="5">
        <f>sala[[#This Row],[Hora de salida]]-sala[[#This Row],[Hora de llegada]]</f>
        <v>0.14513888888905058</v>
      </c>
      <c r="H68" s="1" t="s">
        <v>2</v>
      </c>
      <c r="I68" s="1" t="s">
        <v>35</v>
      </c>
      <c r="J68" s="1" t="s">
        <v>18</v>
      </c>
      <c r="K68">
        <v>1988</v>
      </c>
      <c r="M68" s="1" t="s">
        <v>19</v>
      </c>
      <c r="N68">
        <v>77</v>
      </c>
      <c r="O68" s="1" t="s">
        <v>44</v>
      </c>
      <c r="P68" s="1" t="s">
        <v>174</v>
      </c>
      <c r="Q68" s="1"/>
      <c r="R68" s="1"/>
      <c r="S68" s="1"/>
    </row>
    <row r="69" spans="1:19" x14ac:dyDescent="0.35">
      <c r="A69" s="3" t="s">
        <v>55</v>
      </c>
      <c r="B69" s="1" t="s">
        <v>175</v>
      </c>
      <c r="C69">
        <v>2</v>
      </c>
      <c r="D69" s="2">
        <v>45017.06527777778</v>
      </c>
      <c r="E69" s="2">
        <v>45017.213888888888</v>
      </c>
      <c r="F69" s="5">
        <f>sala[[#This Row],[Hora de salida]]-sala[[#This Row],[Hora de llegada]]</f>
        <v>0.14861111110803904</v>
      </c>
      <c r="H69" s="1" t="s">
        <v>2</v>
      </c>
      <c r="I69" s="1" t="s">
        <v>3</v>
      </c>
      <c r="J69" s="1" t="s">
        <v>18</v>
      </c>
      <c r="K69">
        <v>3401</v>
      </c>
      <c r="M69" s="1" t="s">
        <v>19</v>
      </c>
      <c r="N69">
        <v>79</v>
      </c>
      <c r="O69" s="1" t="s">
        <v>37</v>
      </c>
      <c r="P69" s="1" t="s">
        <v>176</v>
      </c>
      <c r="Q69" s="1"/>
      <c r="R69" s="1"/>
      <c r="S69" s="1"/>
    </row>
    <row r="70" spans="1:19" x14ac:dyDescent="0.35">
      <c r="A70" s="3" t="s">
        <v>66</v>
      </c>
      <c r="B70" s="1" t="s">
        <v>177</v>
      </c>
      <c r="C70">
        <v>6</v>
      </c>
      <c r="D70" s="2">
        <v>45017.093055555553</v>
      </c>
      <c r="E70" s="2">
        <v>45017.156944444447</v>
      </c>
      <c r="F70" s="5">
        <f>sala[[#This Row],[Hora de salida]]-sala[[#This Row],[Hora de llegada]]</f>
        <v>6.3888888893416151E-2</v>
      </c>
      <c r="H70" s="1" t="s">
        <v>29</v>
      </c>
      <c r="I70" s="1" t="s">
        <v>3</v>
      </c>
      <c r="J70" s="1" t="s">
        <v>18</v>
      </c>
      <c r="K70">
        <v>3905</v>
      </c>
      <c r="M70" s="1" t="s">
        <v>19</v>
      </c>
      <c r="N70">
        <v>80</v>
      </c>
      <c r="O70" s="1" t="s">
        <v>37</v>
      </c>
      <c r="P70" s="1" t="s">
        <v>178</v>
      </c>
      <c r="Q70" s="1"/>
      <c r="R70" s="1"/>
      <c r="S70" s="1"/>
    </row>
    <row r="71" spans="1:19" x14ac:dyDescent="0.35">
      <c r="A71" s="3" t="s">
        <v>55</v>
      </c>
      <c r="B71" s="1" t="s">
        <v>179</v>
      </c>
      <c r="C71">
        <v>3</v>
      </c>
      <c r="D71" s="2">
        <v>45017.142361111109</v>
      </c>
      <c r="E71" s="2">
        <v>45017.298611111109</v>
      </c>
      <c r="F71" s="5">
        <f>sala[[#This Row],[Hora de salida]]-sala[[#This Row],[Hora de llegada]]</f>
        <v>0.15625</v>
      </c>
      <c r="H71" s="1" t="s">
        <v>24</v>
      </c>
      <c r="I71" s="1" t="s">
        <v>11</v>
      </c>
      <c r="J71" s="1" t="s">
        <v>18</v>
      </c>
      <c r="K71">
        <v>386</v>
      </c>
      <c r="M71" s="1" t="s">
        <v>19</v>
      </c>
      <c r="N71">
        <v>82</v>
      </c>
      <c r="O71" s="1" t="s">
        <v>25</v>
      </c>
      <c r="P71" s="1" t="s">
        <v>180</v>
      </c>
      <c r="Q71" s="1"/>
      <c r="R71" s="1"/>
      <c r="S71" s="1"/>
    </row>
    <row r="72" spans="1:19" x14ac:dyDescent="0.35">
      <c r="A72" s="3" t="s">
        <v>42</v>
      </c>
      <c r="B72" s="1" t="s">
        <v>181</v>
      </c>
      <c r="C72">
        <v>1</v>
      </c>
      <c r="D72" s="2">
        <v>45017.154166666667</v>
      </c>
      <c r="E72" s="2">
        <v>45017.277083333334</v>
      </c>
      <c r="F72" s="5">
        <f>sala[[#This Row],[Hora de salida]]-sala[[#This Row],[Hora de llegada]]</f>
        <v>0.12291666666715173</v>
      </c>
      <c r="H72" s="1" t="s">
        <v>10</v>
      </c>
      <c r="I72" s="1" t="s">
        <v>35</v>
      </c>
      <c r="J72" s="1" t="s">
        <v>18</v>
      </c>
      <c r="K72">
        <v>2494</v>
      </c>
      <c r="M72" s="1" t="s">
        <v>36</v>
      </c>
      <c r="N72">
        <v>83</v>
      </c>
      <c r="O72" s="1" t="s">
        <v>87</v>
      </c>
      <c r="P72" s="1" t="s">
        <v>182</v>
      </c>
      <c r="Q72" s="1"/>
      <c r="R72" s="1"/>
      <c r="S72" s="1"/>
    </row>
    <row r="73" spans="1:19" x14ac:dyDescent="0.35">
      <c r="A73" s="3" t="s">
        <v>27</v>
      </c>
      <c r="B73" s="1" t="s">
        <v>183</v>
      </c>
      <c r="C73">
        <v>3</v>
      </c>
      <c r="D73" s="2">
        <v>45017.107638888891</v>
      </c>
      <c r="E73" s="2">
        <v>45017.188194444447</v>
      </c>
      <c r="F73" s="5">
        <f>sala[[#This Row],[Hora de salida]]-sala[[#This Row],[Hora de llegada]]</f>
        <v>8.0555555556202307E-2</v>
      </c>
      <c r="H73" s="1" t="s">
        <v>17</v>
      </c>
      <c r="I73" s="1" t="s">
        <v>35</v>
      </c>
      <c r="J73" s="1" t="s">
        <v>18</v>
      </c>
      <c r="K73">
        <v>4596</v>
      </c>
      <c r="M73" s="1" t="s">
        <v>19</v>
      </c>
      <c r="N73">
        <v>85</v>
      </c>
      <c r="O73" s="1" t="s">
        <v>61</v>
      </c>
      <c r="P73" s="1" t="s">
        <v>184</v>
      </c>
      <c r="Q73" s="1"/>
      <c r="R73" s="1"/>
      <c r="S73" s="1"/>
    </row>
    <row r="74" spans="1:19" x14ac:dyDescent="0.35">
      <c r="A74" s="3" t="s">
        <v>22</v>
      </c>
      <c r="B74" s="1" t="s">
        <v>185</v>
      </c>
      <c r="C74">
        <v>2</v>
      </c>
      <c r="D74" s="2">
        <v>45017.073611111111</v>
      </c>
      <c r="E74" s="2">
        <v>45017.137499999997</v>
      </c>
      <c r="F74" s="5">
        <f>sala[[#This Row],[Hora de salida]]-sala[[#This Row],[Hora de llegada]]</f>
        <v>6.3888888886140194E-2</v>
      </c>
      <c r="H74" s="1" t="s">
        <v>29</v>
      </c>
      <c r="I74" s="1" t="s">
        <v>3</v>
      </c>
      <c r="J74" s="1" t="s">
        <v>18</v>
      </c>
      <c r="K74">
        <v>2946</v>
      </c>
      <c r="M74" s="1" t="s">
        <v>36</v>
      </c>
      <c r="N74">
        <v>87</v>
      </c>
      <c r="O74" s="1" t="s">
        <v>37</v>
      </c>
      <c r="P74" s="1" t="s">
        <v>186</v>
      </c>
      <c r="Q74" s="1"/>
      <c r="R74" s="1"/>
      <c r="S74" s="1"/>
    </row>
    <row r="75" spans="1:19" x14ac:dyDescent="0.35">
      <c r="A75" s="3" t="s">
        <v>66</v>
      </c>
      <c r="B75" s="1" t="s">
        <v>187</v>
      </c>
      <c r="C75">
        <v>1</v>
      </c>
      <c r="D75" s="2">
        <v>45017.145833333336</v>
      </c>
      <c r="E75" s="2">
        <v>45017.277777777781</v>
      </c>
      <c r="F75" s="5">
        <f>sala[[#This Row],[Hora de salida]]-sala[[#This Row],[Hora de llegada]]</f>
        <v>0.13194444444525288</v>
      </c>
      <c r="H75" s="1" t="s">
        <v>29</v>
      </c>
      <c r="I75" s="1" t="s">
        <v>3</v>
      </c>
      <c r="J75" s="1" t="s">
        <v>4</v>
      </c>
      <c r="K75">
        <v>2393</v>
      </c>
      <c r="M75" s="1" t="s">
        <v>5</v>
      </c>
      <c r="N75">
        <v>88</v>
      </c>
      <c r="O75" s="1" t="s">
        <v>61</v>
      </c>
      <c r="P75" s="1" t="s">
        <v>188</v>
      </c>
      <c r="Q75" s="1"/>
      <c r="R75" s="1"/>
      <c r="S75" s="1"/>
    </row>
    <row r="76" spans="1:19" x14ac:dyDescent="0.35">
      <c r="A76" s="3" t="s">
        <v>39</v>
      </c>
      <c r="B76" s="1" t="s">
        <v>144</v>
      </c>
      <c r="C76">
        <v>4</v>
      </c>
      <c r="D76" s="2">
        <v>45017.029166666667</v>
      </c>
      <c r="E76" s="2">
        <v>45017.09652777778</v>
      </c>
      <c r="F76" s="5">
        <f>sala[[#This Row],[Hora de salida]]-sala[[#This Row],[Hora de llegada]]</f>
        <v>6.7361111112404615E-2</v>
      </c>
      <c r="H76" s="1" t="s">
        <v>24</v>
      </c>
      <c r="I76" s="1" t="s">
        <v>11</v>
      </c>
      <c r="J76" s="1" t="s">
        <v>4</v>
      </c>
      <c r="K76">
        <v>1228</v>
      </c>
      <c r="M76" s="1" t="s">
        <v>19</v>
      </c>
      <c r="N76">
        <v>89</v>
      </c>
      <c r="O76" s="1" t="s">
        <v>47</v>
      </c>
      <c r="P76" s="1" t="s">
        <v>189</v>
      </c>
      <c r="Q76" s="1"/>
      <c r="R76" s="1"/>
      <c r="S76" s="1"/>
    </row>
    <row r="77" spans="1:19" x14ac:dyDescent="0.35">
      <c r="A77" s="3" t="s">
        <v>75</v>
      </c>
      <c r="B77" s="1" t="s">
        <v>190</v>
      </c>
      <c r="C77">
        <v>5</v>
      </c>
      <c r="D77" s="2">
        <v>45017.151388888888</v>
      </c>
      <c r="E77" s="2">
        <v>45017.224999999999</v>
      </c>
      <c r="F77" s="5">
        <f>sala[[#This Row],[Hora de salida]]-sala[[#This Row],[Hora de llegada]]</f>
        <v>7.3611111110949423E-2</v>
      </c>
      <c r="H77" s="1" t="s">
        <v>24</v>
      </c>
      <c r="I77" s="1" t="s">
        <v>3</v>
      </c>
      <c r="J77" s="1" t="s">
        <v>18</v>
      </c>
      <c r="K77">
        <v>391</v>
      </c>
      <c r="M77" s="1" t="s">
        <v>5</v>
      </c>
      <c r="N77">
        <v>91</v>
      </c>
      <c r="O77" s="1" t="s">
        <v>6</v>
      </c>
      <c r="P77" s="1" t="s">
        <v>191</v>
      </c>
      <c r="Q77" s="1"/>
      <c r="R77" s="1"/>
      <c r="S77" s="1"/>
    </row>
    <row r="78" spans="1:19" x14ac:dyDescent="0.35">
      <c r="A78" s="3" t="s">
        <v>8</v>
      </c>
      <c r="B78" s="1" t="s">
        <v>192</v>
      </c>
      <c r="C78">
        <v>2</v>
      </c>
      <c r="D78" s="2">
        <v>45017.149305555555</v>
      </c>
      <c r="E78" s="2">
        <v>45017.256249999999</v>
      </c>
      <c r="F78" s="5">
        <f>sala[[#This Row],[Hora de salida]]-sala[[#This Row],[Hora de llegada]]</f>
        <v>0.10694444444379769</v>
      </c>
      <c r="H78" s="1" t="s">
        <v>17</v>
      </c>
      <c r="I78" s="1" t="s">
        <v>11</v>
      </c>
      <c r="J78" s="1" t="s">
        <v>18</v>
      </c>
      <c r="K78">
        <v>1275</v>
      </c>
      <c r="M78" s="1" t="s">
        <v>19</v>
      </c>
      <c r="N78">
        <v>92</v>
      </c>
      <c r="O78" s="1" t="s">
        <v>37</v>
      </c>
      <c r="P78" s="1" t="s">
        <v>193</v>
      </c>
      <c r="Q78" s="1"/>
      <c r="R78" s="1"/>
      <c r="S78" s="1"/>
    </row>
    <row r="79" spans="1:19" x14ac:dyDescent="0.35">
      <c r="A79" s="3" t="s">
        <v>70</v>
      </c>
      <c r="B79" s="1" t="s">
        <v>194</v>
      </c>
      <c r="C79">
        <v>1</v>
      </c>
      <c r="D79" s="2">
        <v>45017.077777777777</v>
      </c>
      <c r="E79" s="2">
        <v>45017.203472222223</v>
      </c>
      <c r="F79" s="5">
        <f>sala[[#This Row],[Hora de salida]]-sala[[#This Row],[Hora de llegada]]</f>
        <v>0.12569444444670808</v>
      </c>
      <c r="H79" s="1" t="s">
        <v>29</v>
      </c>
      <c r="I79" s="1" t="s">
        <v>3</v>
      </c>
      <c r="J79" s="1" t="s">
        <v>18</v>
      </c>
      <c r="K79">
        <v>2836</v>
      </c>
      <c r="M79" s="1" t="s">
        <v>36</v>
      </c>
      <c r="N79">
        <v>94</v>
      </c>
      <c r="O79" s="1" t="s">
        <v>68</v>
      </c>
      <c r="P79" s="1" t="s">
        <v>195</v>
      </c>
      <c r="Q79" s="1"/>
      <c r="R79" s="1"/>
      <c r="S79" s="1"/>
    </row>
    <row r="80" spans="1:19" x14ac:dyDescent="0.35">
      <c r="A80" s="3" t="s">
        <v>70</v>
      </c>
      <c r="B80" s="1" t="s">
        <v>196</v>
      </c>
      <c r="C80">
        <v>5</v>
      </c>
      <c r="D80" s="2">
        <v>45017.138194444444</v>
      </c>
      <c r="E80" s="2">
        <v>45017.254861111112</v>
      </c>
      <c r="F80" s="5">
        <f>sala[[#This Row],[Hora de salida]]-sala[[#This Row],[Hora de llegada]]</f>
        <v>0.11666666666860692</v>
      </c>
      <c r="H80" s="1" t="s">
        <v>17</v>
      </c>
      <c r="I80" s="1" t="s">
        <v>35</v>
      </c>
      <c r="J80" s="1" t="s">
        <v>18</v>
      </c>
      <c r="K80">
        <v>2468</v>
      </c>
      <c r="M80" s="1" t="s">
        <v>36</v>
      </c>
      <c r="N80">
        <v>95</v>
      </c>
      <c r="O80" s="1" t="s">
        <v>6</v>
      </c>
      <c r="P80" s="1" t="s">
        <v>197</v>
      </c>
      <c r="Q80" s="1"/>
      <c r="R80" s="1"/>
      <c r="S80" s="1"/>
    </row>
    <row r="81" spans="1:19" x14ac:dyDescent="0.35">
      <c r="A81" s="3" t="s">
        <v>55</v>
      </c>
      <c r="B81" s="1" t="s">
        <v>198</v>
      </c>
      <c r="C81">
        <v>5</v>
      </c>
      <c r="D81" s="2">
        <v>45017.082638888889</v>
      </c>
      <c r="E81" s="2">
        <v>45017.226388888892</v>
      </c>
      <c r="F81" s="5">
        <f>sala[[#This Row],[Hora de salida]]-sala[[#This Row],[Hora de llegada]]</f>
        <v>0.14375000000291038</v>
      </c>
      <c r="H81" s="1" t="s">
        <v>29</v>
      </c>
      <c r="I81" s="1" t="s">
        <v>11</v>
      </c>
      <c r="J81" s="1" t="s">
        <v>18</v>
      </c>
      <c r="K81">
        <v>3363</v>
      </c>
      <c r="M81" s="1" t="s">
        <v>19</v>
      </c>
      <c r="N81">
        <v>96</v>
      </c>
      <c r="O81" s="1" t="s">
        <v>44</v>
      </c>
      <c r="P81" s="1" t="s">
        <v>199</v>
      </c>
      <c r="Q81" s="1"/>
      <c r="R81" s="1"/>
      <c r="S81" s="1"/>
    </row>
    <row r="82" spans="1:19" x14ac:dyDescent="0.35">
      <c r="A82" s="3" t="s">
        <v>49</v>
      </c>
      <c r="B82" s="1" t="s">
        <v>200</v>
      </c>
      <c r="C82">
        <v>2</v>
      </c>
      <c r="D82" s="2">
        <v>45017.073611111111</v>
      </c>
      <c r="E82" s="2">
        <v>45017.127083333333</v>
      </c>
      <c r="F82" s="5">
        <f>sala[[#This Row],[Hora de salida]]-sala[[#This Row],[Hora de llegada]]</f>
        <v>5.3472222221898846E-2</v>
      </c>
      <c r="H82" s="1" t="s">
        <v>17</v>
      </c>
      <c r="I82" s="1" t="s">
        <v>35</v>
      </c>
      <c r="J82" s="1" t="s">
        <v>18</v>
      </c>
      <c r="K82">
        <v>1922</v>
      </c>
      <c r="M82" s="1" t="s">
        <v>36</v>
      </c>
      <c r="N82">
        <v>97</v>
      </c>
      <c r="O82" s="1" t="s">
        <v>61</v>
      </c>
      <c r="P82" s="1" t="s">
        <v>201</v>
      </c>
      <c r="Q82" s="1"/>
      <c r="R82" s="1"/>
      <c r="S82" s="1"/>
    </row>
    <row r="83" spans="1:19" x14ac:dyDescent="0.35">
      <c r="A83" s="3" t="s">
        <v>32</v>
      </c>
      <c r="B83" s="1" t="s">
        <v>202</v>
      </c>
      <c r="C83">
        <v>3</v>
      </c>
      <c r="D83" s="2">
        <v>45017.042361111111</v>
      </c>
      <c r="E83" s="2">
        <v>45017.140277777777</v>
      </c>
      <c r="F83" s="5">
        <f>sala[[#This Row],[Hora de salida]]-sala[[#This Row],[Hora de llegada]]</f>
        <v>9.7916666665696539E-2</v>
      </c>
      <c r="H83" s="1" t="s">
        <v>24</v>
      </c>
      <c r="I83" s="1" t="s">
        <v>3</v>
      </c>
      <c r="J83" s="1" t="s">
        <v>18</v>
      </c>
      <c r="K83">
        <v>1715</v>
      </c>
      <c r="M83" s="1" t="s">
        <v>36</v>
      </c>
      <c r="N83">
        <v>98</v>
      </c>
      <c r="O83" s="1" t="s">
        <v>44</v>
      </c>
      <c r="P83" s="1" t="s">
        <v>203</v>
      </c>
      <c r="Q83" s="1"/>
      <c r="R83" s="1"/>
      <c r="S83" s="1"/>
    </row>
    <row r="84" spans="1:19" x14ac:dyDescent="0.35">
      <c r="A84" s="3" t="s">
        <v>54</v>
      </c>
      <c r="B84" s="1" t="s">
        <v>204</v>
      </c>
      <c r="C84">
        <v>6</v>
      </c>
      <c r="D84" s="2">
        <v>45017.098611111112</v>
      </c>
      <c r="E84" s="2">
        <v>45017.262499999997</v>
      </c>
      <c r="F84" s="5">
        <f>sala[[#This Row],[Hora de salida]]-sala[[#This Row],[Hora de llegada]]</f>
        <v>0.163888888884685</v>
      </c>
      <c r="H84" s="1" t="s">
        <v>17</v>
      </c>
      <c r="I84" s="1" t="s">
        <v>3</v>
      </c>
      <c r="J84" s="1" t="s">
        <v>18</v>
      </c>
      <c r="K84">
        <v>3355</v>
      </c>
      <c r="M84" s="1" t="s">
        <v>36</v>
      </c>
      <c r="N84">
        <v>99</v>
      </c>
      <c r="O84" s="1" t="s">
        <v>68</v>
      </c>
      <c r="P84" s="1" t="s">
        <v>205</v>
      </c>
      <c r="Q84" s="1"/>
      <c r="R84" s="1"/>
      <c r="S84" s="1"/>
    </row>
    <row r="85" spans="1:19" x14ac:dyDescent="0.35">
      <c r="A85" s="3" t="s">
        <v>66</v>
      </c>
      <c r="B85" s="1" t="s">
        <v>206</v>
      </c>
      <c r="C85">
        <v>1</v>
      </c>
      <c r="D85" s="2">
        <v>45017.147222222222</v>
      </c>
      <c r="E85" s="2">
        <v>45017.28125</v>
      </c>
      <c r="F85" s="5">
        <f>sala[[#This Row],[Hora de salida]]-sala[[#This Row],[Hora de llegada]]</f>
        <v>0.13402777777810115</v>
      </c>
      <c r="H85" s="1" t="s">
        <v>10</v>
      </c>
      <c r="I85" s="1" t="s">
        <v>3</v>
      </c>
      <c r="J85" s="1" t="s">
        <v>18</v>
      </c>
      <c r="K85">
        <v>1515</v>
      </c>
      <c r="M85" s="1" t="s">
        <v>5</v>
      </c>
      <c r="N85">
        <v>100</v>
      </c>
      <c r="O85" s="1" t="s">
        <v>25</v>
      </c>
      <c r="P85" s="1" t="s">
        <v>207</v>
      </c>
      <c r="Q85" s="1"/>
      <c r="R85" s="1"/>
      <c r="S85" s="1"/>
    </row>
    <row r="86" spans="1:19" x14ac:dyDescent="0.35">
      <c r="A86" s="3" t="s">
        <v>75</v>
      </c>
      <c r="B86" s="1" t="s">
        <v>208</v>
      </c>
      <c r="C86">
        <v>5</v>
      </c>
      <c r="D86" s="2">
        <v>45017.009722222225</v>
      </c>
      <c r="E86" s="2">
        <v>45017.09375</v>
      </c>
      <c r="F86" s="5">
        <f>sala[[#This Row],[Hora de salida]]-sala[[#This Row],[Hora de llegada]]</f>
        <v>8.4027777775190771E-2</v>
      </c>
      <c r="H86" s="1" t="s">
        <v>29</v>
      </c>
      <c r="I86" s="1" t="s">
        <v>3</v>
      </c>
      <c r="J86" s="1" t="s">
        <v>18</v>
      </c>
      <c r="K86">
        <v>1509</v>
      </c>
      <c r="M86" s="1" t="s">
        <v>19</v>
      </c>
      <c r="N86">
        <v>101</v>
      </c>
      <c r="O86" s="1" t="s">
        <v>37</v>
      </c>
      <c r="P86" s="1" t="s">
        <v>209</v>
      </c>
      <c r="Q86" s="1"/>
      <c r="R86" s="1"/>
      <c r="S86" s="1"/>
    </row>
    <row r="87" spans="1:19" x14ac:dyDescent="0.35">
      <c r="A87" s="3" t="s">
        <v>123</v>
      </c>
      <c r="B87" s="1" t="s">
        <v>210</v>
      </c>
      <c r="C87">
        <v>2</v>
      </c>
      <c r="D87" s="2">
        <v>45017.064583333333</v>
      </c>
      <c r="E87" s="2">
        <v>45017.176388888889</v>
      </c>
      <c r="F87" s="5">
        <f>sala[[#This Row],[Hora de salida]]-sala[[#This Row],[Hora de llegada]]</f>
        <v>0.11180555555620231</v>
      </c>
      <c r="H87" s="1" t="s">
        <v>2</v>
      </c>
      <c r="I87" s="1" t="s">
        <v>3</v>
      </c>
      <c r="J87" s="1" t="s">
        <v>18</v>
      </c>
      <c r="K87">
        <v>1265</v>
      </c>
      <c r="M87" s="1" t="s">
        <v>5</v>
      </c>
      <c r="N87">
        <v>102</v>
      </c>
      <c r="O87" s="1" t="s">
        <v>37</v>
      </c>
      <c r="P87" s="1" t="s">
        <v>211</v>
      </c>
      <c r="Q87" s="1"/>
      <c r="R87" s="1"/>
      <c r="S87" s="1"/>
    </row>
    <row r="88" spans="1:19" x14ac:dyDescent="0.35">
      <c r="A88" s="3" t="s">
        <v>93</v>
      </c>
      <c r="B88" s="1" t="s">
        <v>212</v>
      </c>
      <c r="C88">
        <v>3</v>
      </c>
      <c r="D88" s="2">
        <v>45017.070833333331</v>
      </c>
      <c r="E88" s="2">
        <v>45017.215277777781</v>
      </c>
      <c r="F88" s="5">
        <f>sala[[#This Row],[Hora de salida]]-sala[[#This Row],[Hora de llegada]]</f>
        <v>0.14444444444961846</v>
      </c>
      <c r="H88" s="1" t="s">
        <v>29</v>
      </c>
      <c r="I88" s="1" t="s">
        <v>3</v>
      </c>
      <c r="J88" s="1" t="s">
        <v>4</v>
      </c>
      <c r="K88">
        <v>2675</v>
      </c>
      <c r="M88" s="1" t="s">
        <v>5</v>
      </c>
      <c r="N88">
        <v>103</v>
      </c>
      <c r="O88" s="1" t="s">
        <v>20</v>
      </c>
      <c r="P88" s="1" t="s">
        <v>213</v>
      </c>
      <c r="Q88" s="1"/>
      <c r="R88" s="1"/>
      <c r="S88" s="1"/>
    </row>
    <row r="89" spans="1:19" x14ac:dyDescent="0.35">
      <c r="A89" s="3" t="s">
        <v>49</v>
      </c>
      <c r="B89" s="1" t="s">
        <v>214</v>
      </c>
      <c r="C89">
        <v>4</v>
      </c>
      <c r="D89" s="2">
        <v>45017.061111111114</v>
      </c>
      <c r="E89" s="2">
        <v>45017.113888888889</v>
      </c>
      <c r="F89" s="5">
        <f>sala[[#This Row],[Hora de salida]]-sala[[#This Row],[Hora de llegada]]</f>
        <v>5.2777777775190771E-2</v>
      </c>
      <c r="H89" s="1" t="s">
        <v>2</v>
      </c>
      <c r="I89" s="1" t="s">
        <v>11</v>
      </c>
      <c r="J89" s="1" t="s">
        <v>4</v>
      </c>
      <c r="K89">
        <v>1112</v>
      </c>
      <c r="M89" s="1" t="s">
        <v>5</v>
      </c>
      <c r="N89">
        <v>104</v>
      </c>
      <c r="O89" s="1" t="s">
        <v>47</v>
      </c>
      <c r="P89" s="1" t="s">
        <v>215</v>
      </c>
      <c r="Q89" s="1"/>
      <c r="R89" s="1"/>
      <c r="S89" s="1"/>
    </row>
    <row r="90" spans="1:19" x14ac:dyDescent="0.35">
      <c r="A90" s="3" t="s">
        <v>49</v>
      </c>
      <c r="B90" s="1" t="s">
        <v>216</v>
      </c>
      <c r="C90">
        <v>6</v>
      </c>
      <c r="D90" s="2">
        <v>45017.054166666669</v>
      </c>
      <c r="E90" s="2">
        <v>45017.166666666664</v>
      </c>
      <c r="F90" s="5">
        <f>sala[[#This Row],[Hora de salida]]-sala[[#This Row],[Hora de llegada]]</f>
        <v>0.11249999999563443</v>
      </c>
      <c r="H90" s="1" t="s">
        <v>2</v>
      </c>
      <c r="I90" s="1" t="s">
        <v>3</v>
      </c>
      <c r="J90" s="1" t="s">
        <v>18</v>
      </c>
      <c r="K90">
        <v>1564</v>
      </c>
      <c r="M90" s="1" t="s">
        <v>19</v>
      </c>
      <c r="N90">
        <v>105</v>
      </c>
      <c r="O90" s="1" t="s">
        <v>20</v>
      </c>
      <c r="P90" s="1" t="s">
        <v>217</v>
      </c>
      <c r="Q90" s="1"/>
      <c r="R90" s="1"/>
      <c r="S90" s="1"/>
    </row>
    <row r="91" spans="1:19" x14ac:dyDescent="0.35">
      <c r="A91" s="3" t="s">
        <v>39</v>
      </c>
      <c r="B91" s="1" t="s">
        <v>218</v>
      </c>
      <c r="C91">
        <v>5</v>
      </c>
      <c r="D91" s="2">
        <v>45017.061805555553</v>
      </c>
      <c r="E91" s="2">
        <v>45017.123611111114</v>
      </c>
      <c r="F91" s="5">
        <f>sala[[#This Row],[Hora de salida]]-sala[[#This Row],[Hora de llegada]]</f>
        <v>6.1805555560567882E-2</v>
      </c>
      <c r="H91" s="1" t="s">
        <v>17</v>
      </c>
      <c r="I91" s="1" t="s">
        <v>3</v>
      </c>
      <c r="J91" s="1" t="s">
        <v>4</v>
      </c>
      <c r="K91">
        <v>4877</v>
      </c>
      <c r="M91" s="1" t="s">
        <v>5</v>
      </c>
      <c r="N91">
        <v>107</v>
      </c>
      <c r="O91" s="1" t="s">
        <v>44</v>
      </c>
      <c r="P91" s="1" t="s">
        <v>219</v>
      </c>
      <c r="Q91" s="1"/>
      <c r="R91" s="1"/>
      <c r="S91" s="1"/>
    </row>
    <row r="92" spans="1:19" x14ac:dyDescent="0.35">
      <c r="A92" s="3" t="s">
        <v>22</v>
      </c>
      <c r="B92" s="1" t="s">
        <v>220</v>
      </c>
      <c r="C92">
        <v>3</v>
      </c>
      <c r="D92" s="2">
        <v>45017.063888888886</v>
      </c>
      <c r="E92" s="2">
        <v>45017.150694444441</v>
      </c>
      <c r="F92" s="5">
        <f>sala[[#This Row],[Hora de salida]]-sala[[#This Row],[Hora de llegada]]</f>
        <v>8.6805555554747116E-2</v>
      </c>
      <c r="H92" s="1" t="s">
        <v>29</v>
      </c>
      <c r="I92" s="1" t="s">
        <v>11</v>
      </c>
      <c r="J92" s="1" t="s">
        <v>4</v>
      </c>
      <c r="K92">
        <v>2326</v>
      </c>
      <c r="M92" s="1" t="s">
        <v>5</v>
      </c>
      <c r="N92">
        <v>108</v>
      </c>
      <c r="O92" s="1" t="s">
        <v>25</v>
      </c>
      <c r="P92" s="1" t="s">
        <v>221</v>
      </c>
      <c r="Q92" s="1"/>
      <c r="R92" s="1"/>
      <c r="S92" s="1"/>
    </row>
    <row r="93" spans="1:19" x14ac:dyDescent="0.35">
      <c r="A93" s="3" t="s">
        <v>0</v>
      </c>
      <c r="B93" s="1" t="s">
        <v>222</v>
      </c>
      <c r="C93">
        <v>2</v>
      </c>
      <c r="D93" s="2">
        <v>45017.059027777781</v>
      </c>
      <c r="E93" s="2">
        <v>45017.101388888892</v>
      </c>
      <c r="F93" s="5">
        <f>sala[[#This Row],[Hora de salida]]-sala[[#This Row],[Hora de llegada]]</f>
        <v>4.2361111110949423E-2</v>
      </c>
      <c r="H93" s="1" t="s">
        <v>29</v>
      </c>
      <c r="I93" s="1" t="s">
        <v>11</v>
      </c>
      <c r="J93" s="1" t="s">
        <v>18</v>
      </c>
      <c r="K93">
        <v>4295</v>
      </c>
      <c r="M93" s="1" t="s">
        <v>19</v>
      </c>
      <c r="N93">
        <v>109</v>
      </c>
      <c r="O93" s="1" t="s">
        <v>61</v>
      </c>
      <c r="P93" s="1" t="s">
        <v>223</v>
      </c>
      <c r="Q93" s="1"/>
      <c r="R93" s="1"/>
      <c r="S93" s="1"/>
    </row>
    <row r="94" spans="1:19" x14ac:dyDescent="0.35">
      <c r="A94" s="3" t="s">
        <v>78</v>
      </c>
      <c r="B94" s="1" t="s">
        <v>224</v>
      </c>
      <c r="C94">
        <v>1</v>
      </c>
      <c r="D94" s="2">
        <v>45017.147222222222</v>
      </c>
      <c r="E94" s="2">
        <v>45017.275694444441</v>
      </c>
      <c r="F94" s="5">
        <f>sala[[#This Row],[Hora de salida]]-sala[[#This Row],[Hora de llegada]]</f>
        <v>0.12847222221898846</v>
      </c>
      <c r="H94" s="1" t="s">
        <v>10</v>
      </c>
      <c r="I94" s="1" t="s">
        <v>3</v>
      </c>
      <c r="J94" s="1" t="s">
        <v>18</v>
      </c>
      <c r="K94">
        <v>4791</v>
      </c>
      <c r="M94" s="1" t="s">
        <v>5</v>
      </c>
      <c r="N94">
        <v>110</v>
      </c>
      <c r="O94" s="1" t="s">
        <v>25</v>
      </c>
      <c r="P94" s="1" t="s">
        <v>225</v>
      </c>
      <c r="Q94" s="1"/>
      <c r="R94" s="1"/>
      <c r="S94" s="1"/>
    </row>
    <row r="95" spans="1:19" x14ac:dyDescent="0.35">
      <c r="A95" s="3" t="s">
        <v>22</v>
      </c>
      <c r="B95" s="1" t="s">
        <v>226</v>
      </c>
      <c r="C95">
        <v>2</v>
      </c>
      <c r="D95" s="2">
        <v>45017.074999999997</v>
      </c>
      <c r="E95" s="2">
        <v>45017.213194444441</v>
      </c>
      <c r="F95" s="5">
        <f>sala[[#This Row],[Hora de salida]]-sala[[#This Row],[Hora de llegada]]</f>
        <v>0.13819444444379769</v>
      </c>
      <c r="H95" s="1" t="s">
        <v>2</v>
      </c>
      <c r="I95" s="1" t="s">
        <v>11</v>
      </c>
      <c r="J95" s="1" t="s">
        <v>18</v>
      </c>
      <c r="K95">
        <v>1882</v>
      </c>
      <c r="M95" s="1" t="s">
        <v>5</v>
      </c>
      <c r="N95">
        <v>111</v>
      </c>
      <c r="O95" s="1" t="s">
        <v>61</v>
      </c>
      <c r="P95" s="1" t="s">
        <v>227</v>
      </c>
      <c r="Q95" s="1"/>
      <c r="R95" s="1"/>
      <c r="S95" s="1"/>
    </row>
    <row r="96" spans="1:19" x14ac:dyDescent="0.35">
      <c r="A96" s="3" t="s">
        <v>32</v>
      </c>
      <c r="B96" s="1" t="s">
        <v>228</v>
      </c>
      <c r="C96">
        <v>6</v>
      </c>
      <c r="D96" s="2">
        <v>45017.03402777778</v>
      </c>
      <c r="E96" s="2">
        <v>45017.145833333336</v>
      </c>
      <c r="F96" s="5">
        <f>sala[[#This Row],[Hora de salida]]-sala[[#This Row],[Hora de llegada]]</f>
        <v>0.11180555555620231</v>
      </c>
      <c r="H96" s="1" t="s">
        <v>10</v>
      </c>
      <c r="I96" s="1" t="s">
        <v>3</v>
      </c>
      <c r="J96" s="1" t="s">
        <v>18</v>
      </c>
      <c r="K96">
        <v>3881</v>
      </c>
      <c r="M96" s="1" t="s">
        <v>36</v>
      </c>
      <c r="N96">
        <v>114</v>
      </c>
      <c r="O96" s="1" t="s">
        <v>68</v>
      </c>
      <c r="P96" s="1" t="s">
        <v>229</v>
      </c>
      <c r="Q96" s="1"/>
      <c r="R96" s="1"/>
      <c r="S96" s="1"/>
    </row>
    <row r="97" spans="1:19" x14ac:dyDescent="0.35">
      <c r="A97" s="3" t="s">
        <v>70</v>
      </c>
      <c r="B97" s="1" t="s">
        <v>208</v>
      </c>
      <c r="C97">
        <v>6</v>
      </c>
      <c r="D97" s="2">
        <v>45017.154861111114</v>
      </c>
      <c r="E97" s="2">
        <v>45017.268055555556</v>
      </c>
      <c r="F97" s="5">
        <f>sala[[#This Row],[Hora de salida]]-sala[[#This Row],[Hora de llegada]]</f>
        <v>0.1131944444423425</v>
      </c>
      <c r="H97" s="1" t="s">
        <v>10</v>
      </c>
      <c r="I97" s="1" t="s">
        <v>35</v>
      </c>
      <c r="J97" s="1" t="s">
        <v>4</v>
      </c>
      <c r="K97">
        <v>4646</v>
      </c>
      <c r="M97" s="1" t="s">
        <v>36</v>
      </c>
      <c r="N97">
        <v>115</v>
      </c>
      <c r="O97" s="1" t="s">
        <v>47</v>
      </c>
      <c r="P97" s="1" t="s">
        <v>230</v>
      </c>
      <c r="Q97" s="1"/>
      <c r="R97" s="1"/>
      <c r="S97" s="1"/>
    </row>
    <row r="98" spans="1:19" x14ac:dyDescent="0.35">
      <c r="A98" s="3" t="s">
        <v>27</v>
      </c>
      <c r="B98" s="1" t="s">
        <v>231</v>
      </c>
      <c r="C98">
        <v>5</v>
      </c>
      <c r="D98" s="2">
        <v>45017.135416666664</v>
      </c>
      <c r="E98" s="2">
        <v>45017.272916666669</v>
      </c>
      <c r="F98" s="5">
        <f>sala[[#This Row],[Hora de salida]]-sala[[#This Row],[Hora de llegada]]</f>
        <v>0.13750000000436557</v>
      </c>
      <c r="H98" s="1" t="s">
        <v>10</v>
      </c>
      <c r="I98" s="1" t="s">
        <v>3</v>
      </c>
      <c r="J98" s="1" t="s">
        <v>18</v>
      </c>
      <c r="K98">
        <v>4769</v>
      </c>
      <c r="M98" s="1" t="s">
        <v>36</v>
      </c>
      <c r="N98">
        <v>116</v>
      </c>
      <c r="O98" s="1" t="s">
        <v>68</v>
      </c>
      <c r="P98" s="1" t="s">
        <v>232</v>
      </c>
      <c r="Q98" s="1"/>
      <c r="R98" s="1"/>
      <c r="S98" s="1"/>
    </row>
    <row r="99" spans="1:19" x14ac:dyDescent="0.35">
      <c r="A99" s="3" t="s">
        <v>93</v>
      </c>
      <c r="B99" s="1" t="s">
        <v>233</v>
      </c>
      <c r="C99">
        <v>1</v>
      </c>
      <c r="D99" s="2">
        <v>45017.023611111108</v>
      </c>
      <c r="E99" s="2">
        <v>45017.072916666664</v>
      </c>
      <c r="F99" s="5">
        <f>sala[[#This Row],[Hora de salida]]-sala[[#This Row],[Hora de llegada]]</f>
        <v>4.9305555556202307E-2</v>
      </c>
      <c r="H99" s="1" t="s">
        <v>24</v>
      </c>
      <c r="I99" s="1" t="s">
        <v>35</v>
      </c>
      <c r="J99" s="1" t="s">
        <v>4</v>
      </c>
      <c r="K99">
        <v>4932</v>
      </c>
      <c r="M99" s="1" t="s">
        <v>19</v>
      </c>
      <c r="N99">
        <v>118</v>
      </c>
      <c r="O99" s="1" t="s">
        <v>44</v>
      </c>
      <c r="P99" s="1" t="s">
        <v>234</v>
      </c>
      <c r="Q99" s="1"/>
      <c r="R99" s="1"/>
      <c r="S99" s="1"/>
    </row>
    <row r="100" spans="1:19" x14ac:dyDescent="0.35">
      <c r="A100" s="3" t="s">
        <v>33</v>
      </c>
      <c r="B100" s="1" t="s">
        <v>235</v>
      </c>
      <c r="C100">
        <v>3</v>
      </c>
      <c r="D100" s="2">
        <v>45018.14166666667</v>
      </c>
      <c r="E100" s="2">
        <v>45018.210416666669</v>
      </c>
      <c r="F100" s="5">
        <f>sala[[#This Row],[Hora de salida]]-sala[[#This Row],[Hora de llegada]]</f>
        <v>6.8749999998544808E-2</v>
      </c>
      <c r="H100" s="1" t="s">
        <v>17</v>
      </c>
      <c r="I100" s="1" t="s">
        <v>11</v>
      </c>
      <c r="J100" s="1" t="s">
        <v>18</v>
      </c>
      <c r="K100">
        <v>115</v>
      </c>
      <c r="M100" s="1" t="s">
        <v>5</v>
      </c>
      <c r="N100">
        <v>119</v>
      </c>
      <c r="O100" s="1" t="s">
        <v>30</v>
      </c>
      <c r="P100" s="1" t="s">
        <v>236</v>
      </c>
      <c r="Q100" s="1"/>
      <c r="R100" s="1"/>
      <c r="S100" s="1"/>
    </row>
    <row r="101" spans="1:19" x14ac:dyDescent="0.35">
      <c r="A101" s="3" t="s">
        <v>83</v>
      </c>
      <c r="B101" s="1" t="s">
        <v>237</v>
      </c>
      <c r="C101">
        <v>2</v>
      </c>
      <c r="D101" s="2">
        <v>45018.026388888888</v>
      </c>
      <c r="E101" s="2">
        <v>45018.070833333331</v>
      </c>
      <c r="F101" s="5">
        <f>sala[[#This Row],[Hora de salida]]-sala[[#This Row],[Hora de llegada]]</f>
        <v>4.4444444443797693E-2</v>
      </c>
      <c r="H101" s="1" t="s">
        <v>10</v>
      </c>
      <c r="I101" s="1" t="s">
        <v>3</v>
      </c>
      <c r="J101" s="1" t="s">
        <v>12</v>
      </c>
      <c r="K101">
        <v>1251</v>
      </c>
      <c r="M101" s="1" t="s">
        <v>5</v>
      </c>
      <c r="N101">
        <v>120</v>
      </c>
      <c r="O101" s="1" t="s">
        <v>47</v>
      </c>
      <c r="P101" s="1" t="s">
        <v>238</v>
      </c>
      <c r="Q101" s="1"/>
      <c r="R101" s="1"/>
      <c r="S101" s="1"/>
    </row>
    <row r="102" spans="1:19" x14ac:dyDescent="0.35">
      <c r="A102" s="3" t="s">
        <v>55</v>
      </c>
      <c r="B102" s="1" t="s">
        <v>239</v>
      </c>
      <c r="C102">
        <v>5</v>
      </c>
      <c r="D102" s="2">
        <v>45018.152083333334</v>
      </c>
      <c r="E102" s="2">
        <v>45018.223611111112</v>
      </c>
      <c r="F102" s="5">
        <f>sala[[#This Row],[Hora de salida]]-sala[[#This Row],[Hora de llegada]]</f>
        <v>7.1527777778101154E-2</v>
      </c>
      <c r="H102" s="1" t="s">
        <v>2</v>
      </c>
      <c r="I102" s="1" t="s">
        <v>3</v>
      </c>
      <c r="J102" s="1" t="s">
        <v>4</v>
      </c>
      <c r="K102">
        <v>1085</v>
      </c>
      <c r="M102" s="1" t="s">
        <v>19</v>
      </c>
      <c r="N102">
        <v>124</v>
      </c>
      <c r="O102" s="1" t="s">
        <v>6</v>
      </c>
      <c r="P102" s="1" t="s">
        <v>240</v>
      </c>
      <c r="Q102" s="1"/>
      <c r="R102" s="1"/>
      <c r="S102" s="1"/>
    </row>
    <row r="103" spans="1:19" x14ac:dyDescent="0.35">
      <c r="A103" s="3" t="s">
        <v>49</v>
      </c>
      <c r="B103" s="1" t="s">
        <v>241</v>
      </c>
      <c r="C103">
        <v>2</v>
      </c>
      <c r="D103" s="2">
        <v>45018.12222222222</v>
      </c>
      <c r="E103" s="2">
        <v>45018.259027777778</v>
      </c>
      <c r="F103" s="5">
        <f>sala[[#This Row],[Hora de salida]]-sala[[#This Row],[Hora de llegada]]</f>
        <v>0.1368055555576575</v>
      </c>
      <c r="H103" s="1" t="s">
        <v>2</v>
      </c>
      <c r="I103" s="1" t="s">
        <v>3</v>
      </c>
      <c r="J103" s="1" t="s">
        <v>18</v>
      </c>
      <c r="K103">
        <v>2466</v>
      </c>
      <c r="M103" s="1" t="s">
        <v>19</v>
      </c>
      <c r="N103">
        <v>125</v>
      </c>
      <c r="O103" s="1" t="s">
        <v>44</v>
      </c>
      <c r="P103" s="1" t="s">
        <v>242</v>
      </c>
      <c r="Q103" s="1"/>
      <c r="R103" s="1"/>
      <c r="S103" s="1"/>
    </row>
    <row r="104" spans="1:19" x14ac:dyDescent="0.35">
      <c r="A104" s="3" t="s">
        <v>66</v>
      </c>
      <c r="B104" s="1" t="s">
        <v>243</v>
      </c>
      <c r="C104">
        <v>3</v>
      </c>
      <c r="D104" s="2">
        <v>45018.114583333336</v>
      </c>
      <c r="E104" s="2">
        <v>45018.216666666667</v>
      </c>
      <c r="F104" s="5">
        <f>sala[[#This Row],[Hora de salida]]-sala[[#This Row],[Hora de llegada]]</f>
        <v>0.10208333333139308</v>
      </c>
      <c r="H104" s="1" t="s">
        <v>10</v>
      </c>
      <c r="I104" s="1" t="s">
        <v>3</v>
      </c>
      <c r="J104" s="1" t="s">
        <v>18</v>
      </c>
      <c r="K104">
        <v>4182</v>
      </c>
      <c r="M104" s="1" t="s">
        <v>19</v>
      </c>
      <c r="N104">
        <v>126</v>
      </c>
      <c r="O104" s="1" t="s">
        <v>30</v>
      </c>
      <c r="P104" s="1" t="s">
        <v>244</v>
      </c>
      <c r="Q104" s="1"/>
      <c r="R104" s="1"/>
      <c r="S104" s="1"/>
    </row>
    <row r="105" spans="1:19" x14ac:dyDescent="0.35">
      <c r="A105" s="3" t="s">
        <v>54</v>
      </c>
      <c r="B105" s="1" t="s">
        <v>245</v>
      </c>
      <c r="C105">
        <v>5</v>
      </c>
      <c r="D105" s="2">
        <v>45018.063194444447</v>
      </c>
      <c r="E105" s="2">
        <v>45018.144444444442</v>
      </c>
      <c r="F105" s="5">
        <f>sala[[#This Row],[Hora de salida]]-sala[[#This Row],[Hora de llegada]]</f>
        <v>8.1249999995634425E-2</v>
      </c>
      <c r="H105" s="1" t="s">
        <v>17</v>
      </c>
      <c r="I105" s="1" t="s">
        <v>3</v>
      </c>
      <c r="J105" s="1" t="s">
        <v>12</v>
      </c>
      <c r="K105">
        <v>4936</v>
      </c>
      <c r="M105" s="1" t="s">
        <v>36</v>
      </c>
      <c r="N105">
        <v>128</v>
      </c>
      <c r="O105" s="1" t="s">
        <v>47</v>
      </c>
      <c r="P105" s="1" t="s">
        <v>246</v>
      </c>
      <c r="Q105" s="1"/>
      <c r="R105" s="1"/>
      <c r="S105" s="1"/>
    </row>
    <row r="106" spans="1:19" x14ac:dyDescent="0.35">
      <c r="A106" s="3" t="s">
        <v>55</v>
      </c>
      <c r="B106" s="1" t="s">
        <v>247</v>
      </c>
      <c r="C106">
        <v>5</v>
      </c>
      <c r="D106" s="2">
        <v>45018.02847222222</v>
      </c>
      <c r="E106" s="2">
        <v>45018.111805555556</v>
      </c>
      <c r="F106" s="5">
        <f>sala[[#This Row],[Hora de salida]]-sala[[#This Row],[Hora de llegada]]</f>
        <v>8.3333333335758653E-2</v>
      </c>
      <c r="H106" s="1" t="s">
        <v>17</v>
      </c>
      <c r="I106" s="1" t="s">
        <v>3</v>
      </c>
      <c r="J106" s="1" t="s">
        <v>18</v>
      </c>
      <c r="K106">
        <v>493</v>
      </c>
      <c r="M106" s="1" t="s">
        <v>5</v>
      </c>
      <c r="N106">
        <v>129</v>
      </c>
      <c r="O106" s="1" t="s">
        <v>30</v>
      </c>
      <c r="P106" s="1" t="s">
        <v>248</v>
      </c>
      <c r="Q106" s="1"/>
      <c r="R106" s="1"/>
      <c r="S106" s="1"/>
    </row>
    <row r="107" spans="1:19" x14ac:dyDescent="0.35">
      <c r="A107" s="3" t="s">
        <v>32</v>
      </c>
      <c r="B107" s="1" t="s">
        <v>58</v>
      </c>
      <c r="C107">
        <v>5</v>
      </c>
      <c r="D107" s="2">
        <v>45018.029861111114</v>
      </c>
      <c r="E107" s="2">
        <v>45018.179166666669</v>
      </c>
      <c r="F107" s="5">
        <f>sala[[#This Row],[Hora de salida]]-sala[[#This Row],[Hora de llegada]]</f>
        <v>0.14930555555474712</v>
      </c>
      <c r="H107" s="1" t="s">
        <v>29</v>
      </c>
      <c r="I107" s="1" t="s">
        <v>3</v>
      </c>
      <c r="J107" s="1" t="s">
        <v>18</v>
      </c>
      <c r="K107">
        <v>4241</v>
      </c>
      <c r="M107" s="1" t="s">
        <v>36</v>
      </c>
      <c r="N107">
        <v>131</v>
      </c>
      <c r="O107" s="1" t="s">
        <v>61</v>
      </c>
      <c r="P107" s="1" t="s">
        <v>249</v>
      </c>
      <c r="Q107" s="1"/>
      <c r="R107" s="1"/>
      <c r="S107" s="1"/>
    </row>
    <row r="108" spans="1:19" x14ac:dyDescent="0.35">
      <c r="A108" s="3" t="s">
        <v>63</v>
      </c>
      <c r="B108" s="1" t="s">
        <v>250</v>
      </c>
      <c r="C108">
        <v>2</v>
      </c>
      <c r="D108" s="2">
        <v>45018.05972222222</v>
      </c>
      <c r="E108" s="2">
        <v>45018.113194444442</v>
      </c>
      <c r="F108" s="5">
        <f>sala[[#This Row],[Hora de salida]]-sala[[#This Row],[Hora de llegada]]</f>
        <v>5.3472222221898846E-2</v>
      </c>
      <c r="H108" s="1" t="s">
        <v>2</v>
      </c>
      <c r="I108" s="1" t="s">
        <v>35</v>
      </c>
      <c r="J108" s="1" t="s">
        <v>4</v>
      </c>
      <c r="K108">
        <v>3096</v>
      </c>
      <c r="M108" s="1" t="s">
        <v>5</v>
      </c>
      <c r="N108">
        <v>132</v>
      </c>
      <c r="O108" s="1" t="s">
        <v>44</v>
      </c>
      <c r="P108" s="1" t="s">
        <v>251</v>
      </c>
      <c r="Q108" s="1"/>
      <c r="R108" s="1"/>
      <c r="S108" s="1"/>
    </row>
    <row r="109" spans="1:19" x14ac:dyDescent="0.35">
      <c r="A109" s="3" t="s">
        <v>15</v>
      </c>
      <c r="B109" s="1" t="s">
        <v>252</v>
      </c>
      <c r="C109">
        <v>6</v>
      </c>
      <c r="D109" s="2">
        <v>45018.037499999999</v>
      </c>
      <c r="E109" s="2">
        <v>45018.161111111112</v>
      </c>
      <c r="F109" s="5">
        <f>sala[[#This Row],[Hora de salida]]-sala[[#This Row],[Hora de llegada]]</f>
        <v>0.12361111111385981</v>
      </c>
      <c r="H109" s="1" t="s">
        <v>17</v>
      </c>
      <c r="I109" s="1" t="s">
        <v>3</v>
      </c>
      <c r="J109" s="1" t="s">
        <v>18</v>
      </c>
      <c r="K109">
        <v>3974</v>
      </c>
      <c r="M109" s="1" t="s">
        <v>36</v>
      </c>
      <c r="N109">
        <v>133</v>
      </c>
      <c r="O109" s="1" t="s">
        <v>68</v>
      </c>
      <c r="P109" s="1" t="s">
        <v>253</v>
      </c>
      <c r="Q109" s="1"/>
      <c r="R109" s="1"/>
      <c r="S109" s="1"/>
    </row>
    <row r="110" spans="1:19" x14ac:dyDescent="0.35">
      <c r="A110" s="3" t="s">
        <v>22</v>
      </c>
      <c r="B110" s="1" t="s">
        <v>254</v>
      </c>
      <c r="C110">
        <v>6</v>
      </c>
      <c r="D110" s="2">
        <v>45018.004861111112</v>
      </c>
      <c r="E110" s="2">
        <v>45018.161111111112</v>
      </c>
      <c r="F110" s="5">
        <f>sala[[#This Row],[Hora de salida]]-sala[[#This Row],[Hora de llegada]]</f>
        <v>0.15625</v>
      </c>
      <c r="H110" s="1" t="s">
        <v>10</v>
      </c>
      <c r="I110" s="1" t="s">
        <v>35</v>
      </c>
      <c r="J110" s="1" t="s">
        <v>18</v>
      </c>
      <c r="K110">
        <v>301</v>
      </c>
      <c r="M110" s="1" t="s">
        <v>19</v>
      </c>
      <c r="N110">
        <v>134</v>
      </c>
      <c r="O110" s="1" t="s">
        <v>47</v>
      </c>
      <c r="P110" s="1" t="s">
        <v>255</v>
      </c>
      <c r="Q110" s="1"/>
      <c r="R110" s="1"/>
      <c r="S110" s="1"/>
    </row>
    <row r="111" spans="1:19" x14ac:dyDescent="0.35">
      <c r="A111" s="3" t="s">
        <v>39</v>
      </c>
      <c r="B111" s="1" t="s">
        <v>256</v>
      </c>
      <c r="C111">
        <v>1</v>
      </c>
      <c r="D111" s="2">
        <v>45018.041666666664</v>
      </c>
      <c r="E111" s="2">
        <v>45018.125694444447</v>
      </c>
      <c r="F111" s="5">
        <f>sala[[#This Row],[Hora de salida]]-sala[[#This Row],[Hora de llegada]]</f>
        <v>8.4027777782466728E-2</v>
      </c>
      <c r="H111" s="1" t="s">
        <v>24</v>
      </c>
      <c r="I111" s="1" t="s">
        <v>35</v>
      </c>
      <c r="J111" s="1" t="s">
        <v>18</v>
      </c>
      <c r="K111">
        <v>347</v>
      </c>
      <c r="M111" s="1" t="s">
        <v>36</v>
      </c>
      <c r="N111">
        <v>135</v>
      </c>
      <c r="O111" s="1" t="s">
        <v>20</v>
      </c>
      <c r="P111" s="1" t="s">
        <v>257</v>
      </c>
      <c r="Q111" s="1"/>
      <c r="R111" s="1"/>
      <c r="S111" s="1"/>
    </row>
    <row r="112" spans="1:19" x14ac:dyDescent="0.35">
      <c r="A112" s="3" t="s">
        <v>8</v>
      </c>
      <c r="B112" s="1" t="s">
        <v>258</v>
      </c>
      <c r="C112">
        <v>2</v>
      </c>
      <c r="D112" s="2">
        <v>45018.158333333333</v>
      </c>
      <c r="E112" s="2">
        <v>45018.214583333334</v>
      </c>
      <c r="F112" s="5">
        <f>sala[[#This Row],[Hora de salida]]-sala[[#This Row],[Hora de llegada]]</f>
        <v>5.6250000001455192E-2</v>
      </c>
      <c r="H112" s="1" t="s">
        <v>17</v>
      </c>
      <c r="I112" s="1" t="s">
        <v>11</v>
      </c>
      <c r="J112" s="1" t="s">
        <v>4</v>
      </c>
      <c r="K112">
        <v>3279</v>
      </c>
      <c r="M112" s="1" t="s">
        <v>36</v>
      </c>
      <c r="N112">
        <v>138</v>
      </c>
      <c r="O112" s="1" t="s">
        <v>37</v>
      </c>
      <c r="P112" s="1" t="s">
        <v>259</v>
      </c>
      <c r="Q112" s="1"/>
      <c r="R112" s="1"/>
      <c r="S112" s="1"/>
    </row>
    <row r="113" spans="1:19" x14ac:dyDescent="0.35">
      <c r="A113" s="3" t="s">
        <v>39</v>
      </c>
      <c r="B113" s="1" t="s">
        <v>260</v>
      </c>
      <c r="C113">
        <v>4</v>
      </c>
      <c r="D113" s="2">
        <v>45018.15902777778</v>
      </c>
      <c r="E113" s="2">
        <v>45018.270138888889</v>
      </c>
      <c r="F113" s="5">
        <f>sala[[#This Row],[Hora de salida]]-sala[[#This Row],[Hora de llegada]]</f>
        <v>0.11111111110949423</v>
      </c>
      <c r="H113" s="1" t="s">
        <v>17</v>
      </c>
      <c r="I113" s="1" t="s">
        <v>3</v>
      </c>
      <c r="J113" s="1" t="s">
        <v>12</v>
      </c>
      <c r="K113">
        <v>3213</v>
      </c>
      <c r="M113" s="1" t="s">
        <v>19</v>
      </c>
      <c r="N113">
        <v>140</v>
      </c>
      <c r="O113" s="1" t="s">
        <v>25</v>
      </c>
      <c r="P113" s="1" t="s">
        <v>261</v>
      </c>
      <c r="Q113" s="1"/>
      <c r="R113" s="1"/>
      <c r="S113" s="1"/>
    </row>
    <row r="114" spans="1:19" x14ac:dyDescent="0.35">
      <c r="A114" s="3" t="s">
        <v>49</v>
      </c>
      <c r="B114" s="1" t="s">
        <v>262</v>
      </c>
      <c r="C114">
        <v>3</v>
      </c>
      <c r="D114" s="2">
        <v>45018.086805555555</v>
      </c>
      <c r="E114" s="2">
        <v>45018.170138888891</v>
      </c>
      <c r="F114" s="5">
        <f>sala[[#This Row],[Hora de salida]]-sala[[#This Row],[Hora de llegada]]</f>
        <v>8.3333333335758653E-2</v>
      </c>
      <c r="H114" s="1" t="s">
        <v>29</v>
      </c>
      <c r="I114" s="1" t="s">
        <v>3</v>
      </c>
      <c r="J114" s="1" t="s">
        <v>18</v>
      </c>
      <c r="K114">
        <v>1629</v>
      </c>
      <c r="M114" s="1" t="s">
        <v>36</v>
      </c>
      <c r="N114">
        <v>142</v>
      </c>
      <c r="O114" s="1" t="s">
        <v>87</v>
      </c>
      <c r="P114" s="1" t="s">
        <v>263</v>
      </c>
      <c r="Q114" s="1"/>
      <c r="R114" s="1"/>
      <c r="S114" s="1"/>
    </row>
    <row r="115" spans="1:19" x14ac:dyDescent="0.35">
      <c r="A115" s="3" t="s">
        <v>66</v>
      </c>
      <c r="B115" s="1" t="s">
        <v>264</v>
      </c>
      <c r="C115">
        <v>1</v>
      </c>
      <c r="D115" s="2">
        <v>45018.123611111114</v>
      </c>
      <c r="E115" s="2">
        <v>45018.230555555558</v>
      </c>
      <c r="F115" s="5">
        <f>sala[[#This Row],[Hora de salida]]-sala[[#This Row],[Hora de llegada]]</f>
        <v>0.10694444444379769</v>
      </c>
      <c r="H115" s="1" t="s">
        <v>29</v>
      </c>
      <c r="I115" s="1" t="s">
        <v>35</v>
      </c>
      <c r="J115" s="1" t="s">
        <v>18</v>
      </c>
      <c r="K115">
        <v>1122</v>
      </c>
      <c r="M115" s="1" t="s">
        <v>36</v>
      </c>
      <c r="N115">
        <v>144</v>
      </c>
      <c r="O115" s="1" t="s">
        <v>30</v>
      </c>
      <c r="P115" s="1" t="s">
        <v>265</v>
      </c>
      <c r="Q115" s="1"/>
      <c r="R115" s="1"/>
      <c r="S115" s="1"/>
    </row>
    <row r="116" spans="1:19" x14ac:dyDescent="0.35">
      <c r="A116" s="3" t="s">
        <v>54</v>
      </c>
      <c r="B116" s="1" t="s">
        <v>266</v>
      </c>
      <c r="C116">
        <v>5</v>
      </c>
      <c r="D116" s="2">
        <v>45018.025694444441</v>
      </c>
      <c r="E116" s="2">
        <v>45018.070833333331</v>
      </c>
      <c r="F116" s="5">
        <f>sala[[#This Row],[Hora de salida]]-sala[[#This Row],[Hora de llegada]]</f>
        <v>4.5138888890505768E-2</v>
      </c>
      <c r="H116" s="1" t="s">
        <v>17</v>
      </c>
      <c r="I116" s="1" t="s">
        <v>35</v>
      </c>
      <c r="J116" s="1" t="s">
        <v>18</v>
      </c>
      <c r="K116">
        <v>1132</v>
      </c>
      <c r="M116" s="1" t="s">
        <v>36</v>
      </c>
      <c r="N116">
        <v>145</v>
      </c>
      <c r="O116" s="1" t="s">
        <v>37</v>
      </c>
      <c r="P116" s="1" t="s">
        <v>267</v>
      </c>
      <c r="Q116" s="1"/>
      <c r="R116" s="1"/>
      <c r="S116" s="1"/>
    </row>
    <row r="117" spans="1:19" x14ac:dyDescent="0.35">
      <c r="A117" s="3" t="s">
        <v>78</v>
      </c>
      <c r="B117" s="1" t="s">
        <v>268</v>
      </c>
      <c r="C117">
        <v>4</v>
      </c>
      <c r="D117" s="2">
        <v>45018.137499999997</v>
      </c>
      <c r="E117" s="2">
        <v>45018.206944444442</v>
      </c>
      <c r="F117" s="5">
        <f>sala[[#This Row],[Hora de salida]]-sala[[#This Row],[Hora de llegada]]</f>
        <v>6.9444444445252884E-2</v>
      </c>
      <c r="H117" s="1" t="s">
        <v>2</v>
      </c>
      <c r="I117" s="1" t="s">
        <v>11</v>
      </c>
      <c r="J117" s="1" t="s">
        <v>18</v>
      </c>
      <c r="K117">
        <v>2714</v>
      </c>
      <c r="M117" s="1" t="s">
        <v>5</v>
      </c>
      <c r="N117">
        <v>147</v>
      </c>
      <c r="O117" s="1" t="s">
        <v>13</v>
      </c>
      <c r="P117" s="1" t="s">
        <v>269</v>
      </c>
      <c r="Q117" s="1"/>
      <c r="R117" s="1"/>
      <c r="S117" s="1"/>
    </row>
    <row r="118" spans="1:19" x14ac:dyDescent="0.35">
      <c r="A118" s="3" t="s">
        <v>0</v>
      </c>
      <c r="B118" s="1" t="s">
        <v>270</v>
      </c>
      <c r="C118">
        <v>6</v>
      </c>
      <c r="D118" s="2">
        <v>45018.161111111112</v>
      </c>
      <c r="E118" s="2">
        <v>45018.249305555553</v>
      </c>
      <c r="F118" s="5">
        <f>sala[[#This Row],[Hora de salida]]-sala[[#This Row],[Hora de llegada]]</f>
        <v>8.819444444088731E-2</v>
      </c>
      <c r="H118" s="1" t="s">
        <v>2</v>
      </c>
      <c r="I118" s="1" t="s">
        <v>3</v>
      </c>
      <c r="J118" s="1" t="s">
        <v>4</v>
      </c>
      <c r="K118">
        <v>4626</v>
      </c>
      <c r="M118" s="1" t="s">
        <v>36</v>
      </c>
      <c r="N118">
        <v>148</v>
      </c>
      <c r="O118" s="1" t="s">
        <v>13</v>
      </c>
      <c r="P118" s="1" t="s">
        <v>271</v>
      </c>
      <c r="Q118" s="1"/>
      <c r="R118" s="1"/>
      <c r="S118" s="1"/>
    </row>
    <row r="119" spans="1:19" x14ac:dyDescent="0.35">
      <c r="A119" s="3" t="s">
        <v>66</v>
      </c>
      <c r="B119" s="1" t="s">
        <v>272</v>
      </c>
      <c r="C119">
        <v>4</v>
      </c>
      <c r="D119" s="2">
        <v>45018.065972222219</v>
      </c>
      <c r="E119" s="2">
        <v>45018.201388888891</v>
      </c>
      <c r="F119" s="5">
        <f>sala[[#This Row],[Hora de salida]]-sala[[#This Row],[Hora de llegada]]</f>
        <v>0.13541666667151731</v>
      </c>
      <c r="H119" s="1" t="s">
        <v>24</v>
      </c>
      <c r="I119" s="1" t="s">
        <v>11</v>
      </c>
      <c r="J119" s="1" t="s">
        <v>18</v>
      </c>
      <c r="K119">
        <v>1592</v>
      </c>
      <c r="M119" s="1" t="s">
        <v>36</v>
      </c>
      <c r="N119">
        <v>149</v>
      </c>
      <c r="O119" s="1" t="s">
        <v>20</v>
      </c>
      <c r="P119" s="1" t="s">
        <v>273</v>
      </c>
      <c r="Q119" s="1"/>
      <c r="R119" s="1"/>
      <c r="S119" s="1"/>
    </row>
    <row r="120" spans="1:19" x14ac:dyDescent="0.35">
      <c r="A120" s="3" t="s">
        <v>66</v>
      </c>
      <c r="B120" s="1" t="s">
        <v>274</v>
      </c>
      <c r="C120">
        <v>6</v>
      </c>
      <c r="D120" s="2">
        <v>45018.025694444441</v>
      </c>
      <c r="E120" s="2">
        <v>45018.131944444445</v>
      </c>
      <c r="F120" s="5">
        <f>sala[[#This Row],[Hora de salida]]-sala[[#This Row],[Hora de llegada]]</f>
        <v>0.10625000000436557</v>
      </c>
      <c r="H120" s="1" t="s">
        <v>10</v>
      </c>
      <c r="I120" s="1" t="s">
        <v>3</v>
      </c>
      <c r="J120" s="1" t="s">
        <v>4</v>
      </c>
      <c r="K120">
        <v>4843</v>
      </c>
      <c r="M120" s="1" t="s">
        <v>19</v>
      </c>
      <c r="N120">
        <v>150</v>
      </c>
      <c r="O120" s="1" t="s">
        <v>87</v>
      </c>
      <c r="P120" s="1" t="s">
        <v>275</v>
      </c>
      <c r="Q120" s="1"/>
      <c r="R120" s="1"/>
      <c r="S120" s="1"/>
    </row>
    <row r="121" spans="1:19" x14ac:dyDescent="0.35">
      <c r="A121" s="3" t="s">
        <v>8</v>
      </c>
      <c r="B121" s="1" t="s">
        <v>276</v>
      </c>
      <c r="C121">
        <v>2</v>
      </c>
      <c r="D121" s="2">
        <v>45018.135416666664</v>
      </c>
      <c r="E121" s="2">
        <v>45018.286805555559</v>
      </c>
      <c r="F121" s="5">
        <f>sala[[#This Row],[Hora de salida]]-sala[[#This Row],[Hora de llegada]]</f>
        <v>0.15138888889487134</v>
      </c>
      <c r="H121" s="1" t="s">
        <v>29</v>
      </c>
      <c r="I121" s="1" t="s">
        <v>35</v>
      </c>
      <c r="J121" s="1" t="s">
        <v>18</v>
      </c>
      <c r="K121">
        <v>4151</v>
      </c>
      <c r="M121" s="1" t="s">
        <v>36</v>
      </c>
      <c r="N121">
        <v>151</v>
      </c>
      <c r="O121" s="1" t="s">
        <v>61</v>
      </c>
      <c r="P121" s="1" t="s">
        <v>277</v>
      </c>
      <c r="Q121" s="1"/>
      <c r="R121" s="1"/>
      <c r="S121" s="1"/>
    </row>
    <row r="122" spans="1:19" x14ac:dyDescent="0.35">
      <c r="A122" s="3" t="s">
        <v>0</v>
      </c>
      <c r="B122" s="1" t="s">
        <v>108</v>
      </c>
      <c r="C122">
        <v>1</v>
      </c>
      <c r="D122" s="2">
        <v>45018.129166666666</v>
      </c>
      <c r="E122" s="2">
        <v>45018.226388888892</v>
      </c>
      <c r="F122" s="5">
        <f>sala[[#This Row],[Hora de salida]]-sala[[#This Row],[Hora de llegada]]</f>
        <v>9.7222222226264421E-2</v>
      </c>
      <c r="H122" s="1" t="s">
        <v>17</v>
      </c>
      <c r="I122" s="1" t="s">
        <v>11</v>
      </c>
      <c r="J122" s="1" t="s">
        <v>4</v>
      </c>
      <c r="K122">
        <v>4284</v>
      </c>
      <c r="M122" s="1" t="s">
        <v>36</v>
      </c>
      <c r="N122">
        <v>153</v>
      </c>
      <c r="O122" s="1" t="s">
        <v>25</v>
      </c>
      <c r="P122" s="1" t="s">
        <v>278</v>
      </c>
      <c r="Q122" s="1"/>
      <c r="R122" s="1"/>
      <c r="S122" s="1"/>
    </row>
    <row r="123" spans="1:19" x14ac:dyDescent="0.35">
      <c r="A123" s="3" t="s">
        <v>39</v>
      </c>
      <c r="B123" s="1" t="s">
        <v>279</v>
      </c>
      <c r="C123">
        <v>6</v>
      </c>
      <c r="D123" s="2">
        <v>45018.089583333334</v>
      </c>
      <c r="E123" s="2">
        <v>45018.15</v>
      </c>
      <c r="F123" s="5">
        <f>sala[[#This Row],[Hora de salida]]-sala[[#This Row],[Hora de llegada]]</f>
        <v>6.0416666667151731E-2</v>
      </c>
      <c r="H123" s="1" t="s">
        <v>10</v>
      </c>
      <c r="I123" s="1" t="s">
        <v>11</v>
      </c>
      <c r="J123" s="1" t="s">
        <v>18</v>
      </c>
      <c r="K123">
        <v>172</v>
      </c>
      <c r="M123" s="1" t="s">
        <v>19</v>
      </c>
      <c r="N123">
        <v>154</v>
      </c>
      <c r="O123" s="1" t="s">
        <v>61</v>
      </c>
      <c r="P123" s="1" t="s">
        <v>280</v>
      </c>
      <c r="Q123" s="1"/>
      <c r="R123" s="1"/>
      <c r="S123" s="1"/>
    </row>
    <row r="124" spans="1:19" x14ac:dyDescent="0.35">
      <c r="A124" s="3" t="s">
        <v>32</v>
      </c>
      <c r="B124" s="1" t="s">
        <v>281</v>
      </c>
      <c r="C124">
        <v>2</v>
      </c>
      <c r="D124" s="2">
        <v>45018.078472222223</v>
      </c>
      <c r="E124" s="2">
        <v>45018.197222222225</v>
      </c>
      <c r="F124" s="5">
        <f>sala[[#This Row],[Hora de salida]]-sala[[#This Row],[Hora de llegada]]</f>
        <v>0.11875000000145519</v>
      </c>
      <c r="H124" s="1" t="s">
        <v>24</v>
      </c>
      <c r="I124" s="1" t="s">
        <v>3</v>
      </c>
      <c r="J124" s="1" t="s">
        <v>18</v>
      </c>
      <c r="K124">
        <v>2572</v>
      </c>
      <c r="M124" s="1" t="s">
        <v>5</v>
      </c>
      <c r="N124">
        <v>155</v>
      </c>
      <c r="O124" s="1" t="s">
        <v>37</v>
      </c>
      <c r="P124" s="1" t="s">
        <v>282</v>
      </c>
      <c r="Q124" s="1"/>
      <c r="R124" s="1"/>
      <c r="S124" s="1"/>
    </row>
    <row r="125" spans="1:19" x14ac:dyDescent="0.35">
      <c r="A125" s="3" t="s">
        <v>93</v>
      </c>
      <c r="B125" s="1" t="s">
        <v>283</v>
      </c>
      <c r="C125">
        <v>5</v>
      </c>
      <c r="D125" s="2">
        <v>45018.140277777777</v>
      </c>
      <c r="E125" s="2">
        <v>45018.260416666664</v>
      </c>
      <c r="F125" s="5">
        <f>sala[[#This Row],[Hora de salida]]-sala[[#This Row],[Hora de llegada]]</f>
        <v>0.12013888888759539</v>
      </c>
      <c r="H125" s="1" t="s">
        <v>2</v>
      </c>
      <c r="I125" s="1" t="s">
        <v>11</v>
      </c>
      <c r="J125" s="1" t="s">
        <v>18</v>
      </c>
      <c r="K125">
        <v>2848</v>
      </c>
      <c r="M125" s="1" t="s">
        <v>36</v>
      </c>
      <c r="N125">
        <v>157</v>
      </c>
      <c r="O125" s="1" t="s">
        <v>30</v>
      </c>
      <c r="P125" s="1" t="s">
        <v>284</v>
      </c>
      <c r="Q125" s="1"/>
      <c r="R125" s="1"/>
      <c r="S125" s="1"/>
    </row>
    <row r="126" spans="1:19" x14ac:dyDescent="0.35">
      <c r="A126" s="3" t="s">
        <v>78</v>
      </c>
      <c r="B126" s="1" t="s">
        <v>285</v>
      </c>
      <c r="C126">
        <v>5</v>
      </c>
      <c r="D126" s="2">
        <v>45018.114583333336</v>
      </c>
      <c r="E126" s="2">
        <v>45018.165972222225</v>
      </c>
      <c r="F126" s="5">
        <f>sala[[#This Row],[Hora de salida]]-sala[[#This Row],[Hora de llegada]]</f>
        <v>5.1388888889050577E-2</v>
      </c>
      <c r="H126" s="1" t="s">
        <v>2</v>
      </c>
      <c r="I126" s="1" t="s">
        <v>3</v>
      </c>
      <c r="J126" s="1" t="s">
        <v>18</v>
      </c>
      <c r="K126">
        <v>4875</v>
      </c>
      <c r="M126" s="1" t="s">
        <v>19</v>
      </c>
      <c r="N126">
        <v>158</v>
      </c>
      <c r="O126" s="1" t="s">
        <v>68</v>
      </c>
      <c r="P126" s="1" t="s">
        <v>286</v>
      </c>
      <c r="Q126" s="1"/>
      <c r="R126" s="1"/>
      <c r="S126" s="1"/>
    </row>
    <row r="127" spans="1:19" x14ac:dyDescent="0.35">
      <c r="A127" s="3" t="s">
        <v>55</v>
      </c>
      <c r="B127" s="1" t="s">
        <v>287</v>
      </c>
      <c r="C127">
        <v>1</v>
      </c>
      <c r="D127" s="2">
        <v>45018.006944444445</v>
      </c>
      <c r="E127" s="2">
        <v>45018.052083333336</v>
      </c>
      <c r="F127" s="5">
        <f>sala[[#This Row],[Hora de salida]]-sala[[#This Row],[Hora de llegada]]</f>
        <v>4.5138888890505768E-2</v>
      </c>
      <c r="H127" s="1" t="s">
        <v>2</v>
      </c>
      <c r="I127" s="1" t="s">
        <v>11</v>
      </c>
      <c r="J127" s="1" t="s">
        <v>18</v>
      </c>
      <c r="K127">
        <v>4781</v>
      </c>
      <c r="M127" s="1" t="s">
        <v>36</v>
      </c>
      <c r="N127">
        <v>159</v>
      </c>
      <c r="O127" s="1" t="s">
        <v>20</v>
      </c>
      <c r="P127" s="1" t="s">
        <v>288</v>
      </c>
      <c r="Q127" s="1"/>
      <c r="R127" s="1"/>
      <c r="S127" s="1"/>
    </row>
    <row r="128" spans="1:19" x14ac:dyDescent="0.35">
      <c r="A128" s="3" t="s">
        <v>123</v>
      </c>
      <c r="B128" s="1" t="s">
        <v>289</v>
      </c>
      <c r="C128">
        <v>6</v>
      </c>
      <c r="D128" s="2">
        <v>45018.04583333333</v>
      </c>
      <c r="E128" s="2">
        <v>45018.189583333333</v>
      </c>
      <c r="F128" s="5">
        <f>sala[[#This Row],[Hora de salida]]-sala[[#This Row],[Hora de llegada]]</f>
        <v>0.14375000000291038</v>
      </c>
      <c r="H128" s="1" t="s">
        <v>17</v>
      </c>
      <c r="I128" s="1" t="s">
        <v>3</v>
      </c>
      <c r="J128" s="1" t="s">
        <v>18</v>
      </c>
      <c r="K128">
        <v>2602</v>
      </c>
      <c r="M128" s="1" t="s">
        <v>5</v>
      </c>
      <c r="N128">
        <v>160</v>
      </c>
      <c r="O128" s="1" t="s">
        <v>13</v>
      </c>
      <c r="P128" s="1" t="s">
        <v>290</v>
      </c>
      <c r="Q128" s="1"/>
      <c r="R128" s="1"/>
      <c r="S128" s="1"/>
    </row>
    <row r="129" spans="1:19" x14ac:dyDescent="0.35">
      <c r="A129" s="3" t="s">
        <v>8</v>
      </c>
      <c r="B129" s="1" t="s">
        <v>291</v>
      </c>
      <c r="C129">
        <v>1</v>
      </c>
      <c r="D129" s="2">
        <v>45018.065972222219</v>
      </c>
      <c r="E129" s="2">
        <v>45018.17291666667</v>
      </c>
      <c r="F129" s="5">
        <f>sala[[#This Row],[Hora de salida]]-sala[[#This Row],[Hora de llegada]]</f>
        <v>0.10694444445107365</v>
      </c>
      <c r="H129" s="1" t="s">
        <v>24</v>
      </c>
      <c r="I129" s="1" t="s">
        <v>3</v>
      </c>
      <c r="J129" s="1" t="s">
        <v>18</v>
      </c>
      <c r="K129">
        <v>1494</v>
      </c>
      <c r="M129" s="1" t="s">
        <v>36</v>
      </c>
      <c r="N129">
        <v>163</v>
      </c>
      <c r="O129" s="1" t="s">
        <v>68</v>
      </c>
      <c r="P129" s="1" t="s">
        <v>292</v>
      </c>
      <c r="Q129" s="1"/>
      <c r="R129" s="1"/>
      <c r="S129" s="1"/>
    </row>
    <row r="130" spans="1:19" x14ac:dyDescent="0.35">
      <c r="A130" s="3" t="s">
        <v>27</v>
      </c>
      <c r="B130" s="1" t="s">
        <v>293</v>
      </c>
      <c r="C130">
        <v>2</v>
      </c>
      <c r="D130" s="2">
        <v>45018.106944444444</v>
      </c>
      <c r="E130" s="2">
        <v>45018.251388888886</v>
      </c>
      <c r="F130" s="5">
        <f>sala[[#This Row],[Hora de salida]]-sala[[#This Row],[Hora de llegada]]</f>
        <v>0.1444444444423425</v>
      </c>
      <c r="H130" s="1" t="s">
        <v>29</v>
      </c>
      <c r="I130" s="1" t="s">
        <v>35</v>
      </c>
      <c r="J130" s="1" t="s">
        <v>18</v>
      </c>
      <c r="K130">
        <v>4753</v>
      </c>
      <c r="M130" s="1" t="s">
        <v>5</v>
      </c>
      <c r="N130">
        <v>164</v>
      </c>
      <c r="O130" s="1" t="s">
        <v>13</v>
      </c>
      <c r="P130" s="1" t="s">
        <v>294</v>
      </c>
      <c r="Q130" s="1"/>
      <c r="R130" s="1"/>
      <c r="S130" s="1"/>
    </row>
    <row r="131" spans="1:19" x14ac:dyDescent="0.35">
      <c r="A131" s="3" t="s">
        <v>0</v>
      </c>
      <c r="B131" s="1" t="s">
        <v>295</v>
      </c>
      <c r="C131">
        <v>3</v>
      </c>
      <c r="D131" s="2">
        <v>45018.097916666666</v>
      </c>
      <c r="E131" s="2">
        <v>45018.216666666667</v>
      </c>
      <c r="F131" s="5">
        <f>sala[[#This Row],[Hora de salida]]-sala[[#This Row],[Hora de llegada]]</f>
        <v>0.11875000000145519</v>
      </c>
      <c r="H131" s="1" t="s">
        <v>2</v>
      </c>
      <c r="I131" s="1" t="s">
        <v>35</v>
      </c>
      <c r="J131" s="1" t="s">
        <v>18</v>
      </c>
      <c r="K131">
        <v>419</v>
      </c>
      <c r="M131" s="1" t="s">
        <v>36</v>
      </c>
      <c r="N131">
        <v>165</v>
      </c>
      <c r="O131" s="1" t="s">
        <v>30</v>
      </c>
      <c r="P131" s="1" t="s">
        <v>296</v>
      </c>
      <c r="Q131" s="1"/>
      <c r="R131" s="1"/>
      <c r="S131" s="1"/>
    </row>
    <row r="132" spans="1:19" x14ac:dyDescent="0.35">
      <c r="A132" s="3" t="s">
        <v>78</v>
      </c>
      <c r="B132" s="1" t="s">
        <v>297</v>
      </c>
      <c r="C132">
        <v>6</v>
      </c>
      <c r="D132" s="2">
        <v>45018.054861111108</v>
      </c>
      <c r="E132" s="2">
        <v>45018.115277777775</v>
      </c>
      <c r="F132" s="5">
        <f>sala[[#This Row],[Hora de salida]]-sala[[#This Row],[Hora de llegada]]</f>
        <v>6.0416666667151731E-2</v>
      </c>
      <c r="H132" s="1" t="s">
        <v>17</v>
      </c>
      <c r="I132" s="1" t="s">
        <v>3</v>
      </c>
      <c r="J132" s="1" t="s">
        <v>4</v>
      </c>
      <c r="K132">
        <v>4274</v>
      </c>
      <c r="M132" s="1" t="s">
        <v>5</v>
      </c>
      <c r="N132">
        <v>167</v>
      </c>
      <c r="O132" s="1" t="s">
        <v>87</v>
      </c>
      <c r="P132" s="1" t="s">
        <v>298</v>
      </c>
      <c r="Q132" s="1"/>
      <c r="R132" s="1"/>
      <c r="S132" s="1"/>
    </row>
    <row r="133" spans="1:19" x14ac:dyDescent="0.35">
      <c r="A133" s="3" t="s">
        <v>123</v>
      </c>
      <c r="B133" s="1" t="s">
        <v>299</v>
      </c>
      <c r="C133">
        <v>1</v>
      </c>
      <c r="D133" s="2">
        <v>45018.080555555556</v>
      </c>
      <c r="E133" s="2">
        <v>45018.218055555553</v>
      </c>
      <c r="F133" s="5">
        <f>sala[[#This Row],[Hora de salida]]-sala[[#This Row],[Hora de llegada]]</f>
        <v>0.13749999999708962</v>
      </c>
      <c r="H133" s="1" t="s">
        <v>2</v>
      </c>
      <c r="I133" s="1" t="s">
        <v>3</v>
      </c>
      <c r="J133" s="1" t="s">
        <v>4</v>
      </c>
      <c r="K133">
        <v>1662</v>
      </c>
      <c r="M133" s="1" t="s">
        <v>19</v>
      </c>
      <c r="N133">
        <v>169</v>
      </c>
      <c r="O133" s="1" t="s">
        <v>25</v>
      </c>
      <c r="P133" s="1" t="s">
        <v>300</v>
      </c>
      <c r="Q133" s="1"/>
      <c r="R133" s="1"/>
      <c r="S133" s="1"/>
    </row>
    <row r="134" spans="1:19" x14ac:dyDescent="0.35">
      <c r="A134" s="3" t="s">
        <v>70</v>
      </c>
      <c r="B134" s="1" t="s">
        <v>301</v>
      </c>
      <c r="C134">
        <v>2</v>
      </c>
      <c r="D134" s="2">
        <v>45018.109027777777</v>
      </c>
      <c r="E134" s="2">
        <v>45018.226388888892</v>
      </c>
      <c r="F134" s="5">
        <f>sala[[#This Row],[Hora de salida]]-sala[[#This Row],[Hora de llegada]]</f>
        <v>0.117361111115315</v>
      </c>
      <c r="H134" s="1" t="s">
        <v>17</v>
      </c>
      <c r="I134" s="1" t="s">
        <v>35</v>
      </c>
      <c r="J134" s="1" t="s">
        <v>18</v>
      </c>
      <c r="K134">
        <v>2598</v>
      </c>
      <c r="M134" s="1" t="s">
        <v>19</v>
      </c>
      <c r="N134">
        <v>170</v>
      </c>
      <c r="O134" s="1" t="s">
        <v>13</v>
      </c>
      <c r="P134" s="1" t="s">
        <v>302</v>
      </c>
      <c r="Q134" s="1"/>
      <c r="R134" s="1"/>
      <c r="S134" s="1"/>
    </row>
    <row r="135" spans="1:19" x14ac:dyDescent="0.35">
      <c r="A135" s="3" t="s">
        <v>55</v>
      </c>
      <c r="B135" s="1" t="s">
        <v>303</v>
      </c>
      <c r="C135">
        <v>6</v>
      </c>
      <c r="D135" s="2">
        <v>45018.078472222223</v>
      </c>
      <c r="E135" s="2">
        <v>45018.12777777778</v>
      </c>
      <c r="F135" s="5">
        <f>sala[[#This Row],[Hora de salida]]-sala[[#This Row],[Hora de llegada]]</f>
        <v>4.9305555556202307E-2</v>
      </c>
      <c r="H135" s="1" t="s">
        <v>17</v>
      </c>
      <c r="I135" s="1" t="s">
        <v>35</v>
      </c>
      <c r="J135" s="1" t="s">
        <v>18</v>
      </c>
      <c r="K135">
        <v>4656</v>
      </c>
      <c r="M135" s="1" t="s">
        <v>19</v>
      </c>
      <c r="N135">
        <v>171</v>
      </c>
      <c r="O135" s="1" t="s">
        <v>20</v>
      </c>
      <c r="P135" s="1" t="s">
        <v>304</v>
      </c>
      <c r="Q135" s="1"/>
      <c r="R135" s="1"/>
      <c r="S135" s="1"/>
    </row>
    <row r="136" spans="1:19" x14ac:dyDescent="0.35">
      <c r="A136" s="3" t="s">
        <v>39</v>
      </c>
      <c r="B136" s="1" t="s">
        <v>305</v>
      </c>
      <c r="C136">
        <v>3</v>
      </c>
      <c r="D136" s="2">
        <v>45018.012499999997</v>
      </c>
      <c r="E136" s="2">
        <v>45018.154861111114</v>
      </c>
      <c r="F136" s="5">
        <f>sala[[#This Row],[Hora de salida]]-sala[[#This Row],[Hora de llegada]]</f>
        <v>0.14236111111677019</v>
      </c>
      <c r="H136" s="1" t="s">
        <v>29</v>
      </c>
      <c r="I136" s="1" t="s">
        <v>3</v>
      </c>
      <c r="J136" s="1" t="s">
        <v>18</v>
      </c>
      <c r="K136">
        <v>4873</v>
      </c>
      <c r="M136" s="1" t="s">
        <v>36</v>
      </c>
      <c r="N136">
        <v>173</v>
      </c>
      <c r="O136" s="1" t="s">
        <v>68</v>
      </c>
      <c r="P136" s="1" t="s">
        <v>306</v>
      </c>
      <c r="Q136" s="1"/>
      <c r="R136" s="1"/>
      <c r="S136" s="1"/>
    </row>
    <row r="137" spans="1:19" x14ac:dyDescent="0.35">
      <c r="A137" s="3" t="s">
        <v>49</v>
      </c>
      <c r="B137" s="1" t="s">
        <v>183</v>
      </c>
      <c r="C137">
        <v>3</v>
      </c>
      <c r="D137" s="2">
        <v>45018.060416666667</v>
      </c>
      <c r="E137" s="2">
        <v>45018.12777777778</v>
      </c>
      <c r="F137" s="5">
        <f>sala[[#This Row],[Hora de salida]]-sala[[#This Row],[Hora de llegada]]</f>
        <v>6.7361111112404615E-2</v>
      </c>
      <c r="H137" s="1" t="s">
        <v>2</v>
      </c>
      <c r="I137" s="1" t="s">
        <v>3</v>
      </c>
      <c r="J137" s="1" t="s">
        <v>18</v>
      </c>
      <c r="K137">
        <v>2794</v>
      </c>
      <c r="M137" s="1" t="s">
        <v>5</v>
      </c>
      <c r="N137">
        <v>175</v>
      </c>
      <c r="O137" s="1" t="s">
        <v>13</v>
      </c>
      <c r="P137" s="1" t="s">
        <v>307</v>
      </c>
      <c r="Q137" s="1"/>
      <c r="R137" s="1"/>
      <c r="S137" s="1"/>
    </row>
    <row r="138" spans="1:19" x14ac:dyDescent="0.35">
      <c r="A138" s="3" t="s">
        <v>83</v>
      </c>
      <c r="B138" s="1" t="s">
        <v>308</v>
      </c>
      <c r="C138">
        <v>1</v>
      </c>
      <c r="D138" s="2">
        <v>45018.009722222225</v>
      </c>
      <c r="E138" s="2">
        <v>45018.051388888889</v>
      </c>
      <c r="F138" s="5">
        <f>sala[[#This Row],[Hora de salida]]-sala[[#This Row],[Hora de llegada]]</f>
        <v>4.1666666664241347E-2</v>
      </c>
      <c r="H138" s="1" t="s">
        <v>29</v>
      </c>
      <c r="I138" s="1" t="s">
        <v>35</v>
      </c>
      <c r="J138" s="1" t="s">
        <v>18</v>
      </c>
      <c r="K138">
        <v>1039</v>
      </c>
      <c r="M138" s="1" t="s">
        <v>36</v>
      </c>
      <c r="N138">
        <v>177</v>
      </c>
      <c r="O138" s="1" t="s">
        <v>30</v>
      </c>
      <c r="P138" s="1" t="s">
        <v>309</v>
      </c>
      <c r="Q138" s="1"/>
      <c r="R138" s="1"/>
      <c r="S138" s="1"/>
    </row>
    <row r="139" spans="1:19" x14ac:dyDescent="0.35">
      <c r="A139" s="3" t="s">
        <v>39</v>
      </c>
      <c r="B139" s="1" t="s">
        <v>310</v>
      </c>
      <c r="C139">
        <v>6</v>
      </c>
      <c r="D139" s="2">
        <v>45018.078472222223</v>
      </c>
      <c r="E139" s="2">
        <v>45018.220833333333</v>
      </c>
      <c r="F139" s="5">
        <f>sala[[#This Row],[Hora de salida]]-sala[[#This Row],[Hora de llegada]]</f>
        <v>0.14236111110949423</v>
      </c>
      <c r="H139" s="1" t="s">
        <v>2</v>
      </c>
      <c r="I139" s="1" t="s">
        <v>35</v>
      </c>
      <c r="J139" s="1" t="s">
        <v>18</v>
      </c>
      <c r="K139">
        <v>316</v>
      </c>
      <c r="M139" s="1" t="s">
        <v>5</v>
      </c>
      <c r="N139">
        <v>178</v>
      </c>
      <c r="O139" s="1" t="s">
        <v>37</v>
      </c>
      <c r="P139" s="1" t="s">
        <v>311</v>
      </c>
      <c r="Q139" s="1"/>
      <c r="R139" s="1"/>
      <c r="S139" s="1"/>
    </row>
    <row r="140" spans="1:19" x14ac:dyDescent="0.35">
      <c r="A140" s="3" t="s">
        <v>0</v>
      </c>
      <c r="B140" s="1" t="s">
        <v>312</v>
      </c>
      <c r="C140">
        <v>1</v>
      </c>
      <c r="D140" s="2">
        <v>45018.097916666666</v>
      </c>
      <c r="E140" s="2">
        <v>45018.214583333334</v>
      </c>
      <c r="F140" s="5">
        <f>sala[[#This Row],[Hora de salida]]-sala[[#This Row],[Hora de llegada]]</f>
        <v>0.11666666666860692</v>
      </c>
      <c r="H140" s="1" t="s">
        <v>17</v>
      </c>
      <c r="I140" s="1" t="s">
        <v>35</v>
      </c>
      <c r="J140" s="1" t="s">
        <v>18</v>
      </c>
      <c r="K140">
        <v>4661</v>
      </c>
      <c r="M140" s="1" t="s">
        <v>5</v>
      </c>
      <c r="N140">
        <v>180</v>
      </c>
      <c r="O140" s="1" t="s">
        <v>20</v>
      </c>
      <c r="P140" s="1" t="s">
        <v>313</v>
      </c>
      <c r="Q140" s="1"/>
      <c r="R140" s="1"/>
      <c r="S140" s="1"/>
    </row>
    <row r="141" spans="1:19" x14ac:dyDescent="0.35">
      <c r="A141" s="3" t="s">
        <v>66</v>
      </c>
      <c r="B141" s="1" t="s">
        <v>314</v>
      </c>
      <c r="C141">
        <v>1</v>
      </c>
      <c r="D141" s="2">
        <v>45018.115277777775</v>
      </c>
      <c r="E141" s="2">
        <v>45018.269444444442</v>
      </c>
      <c r="F141" s="5">
        <f>sala[[#This Row],[Hora de salida]]-sala[[#This Row],[Hora de llegada]]</f>
        <v>0.15416666666715173</v>
      </c>
      <c r="H141" s="1" t="s">
        <v>10</v>
      </c>
      <c r="I141" s="1" t="s">
        <v>3</v>
      </c>
      <c r="J141" s="1" t="s">
        <v>18</v>
      </c>
      <c r="K141">
        <v>1169</v>
      </c>
      <c r="M141" s="1" t="s">
        <v>36</v>
      </c>
      <c r="N141">
        <v>183</v>
      </c>
      <c r="O141" s="1" t="s">
        <v>47</v>
      </c>
      <c r="P141" s="1" t="s">
        <v>315</v>
      </c>
      <c r="Q141" s="1"/>
      <c r="R141" s="1"/>
      <c r="S141" s="1"/>
    </row>
    <row r="142" spans="1:19" x14ac:dyDescent="0.35">
      <c r="A142" s="3" t="s">
        <v>83</v>
      </c>
      <c r="B142" s="1" t="s">
        <v>316</v>
      </c>
      <c r="C142">
        <v>6</v>
      </c>
      <c r="D142" s="2">
        <v>45018.163194444445</v>
      </c>
      <c r="E142" s="2">
        <v>45018.292361111111</v>
      </c>
      <c r="F142" s="5">
        <f>sala[[#This Row],[Hora de salida]]-sala[[#This Row],[Hora de llegada]]</f>
        <v>0.12916666666569654</v>
      </c>
      <c r="H142" s="1" t="s">
        <v>24</v>
      </c>
      <c r="I142" s="1" t="s">
        <v>3</v>
      </c>
      <c r="J142" s="1" t="s">
        <v>18</v>
      </c>
      <c r="K142">
        <v>2424</v>
      </c>
      <c r="M142" s="1" t="s">
        <v>36</v>
      </c>
      <c r="N142">
        <v>184</v>
      </c>
      <c r="O142" s="1" t="s">
        <v>68</v>
      </c>
      <c r="P142" s="1" t="s">
        <v>317</v>
      </c>
      <c r="Q142" s="1"/>
      <c r="R142" s="1"/>
      <c r="S142" s="1"/>
    </row>
    <row r="143" spans="1:19" x14ac:dyDescent="0.35">
      <c r="A143" s="3" t="s">
        <v>55</v>
      </c>
      <c r="B143" s="1" t="s">
        <v>318</v>
      </c>
      <c r="C143">
        <v>2</v>
      </c>
      <c r="D143" s="2">
        <v>45018.115972222222</v>
      </c>
      <c r="E143" s="2">
        <v>45018.268055555556</v>
      </c>
      <c r="F143" s="5">
        <f>sala[[#This Row],[Hora de salida]]-sala[[#This Row],[Hora de llegada]]</f>
        <v>0.15208333333430346</v>
      </c>
      <c r="H143" s="1" t="s">
        <v>10</v>
      </c>
      <c r="I143" s="1" t="s">
        <v>11</v>
      </c>
      <c r="J143" s="1" t="s">
        <v>18</v>
      </c>
      <c r="K143">
        <v>2807</v>
      </c>
      <c r="M143" s="1" t="s">
        <v>19</v>
      </c>
      <c r="N143">
        <v>185</v>
      </c>
      <c r="O143" s="1" t="s">
        <v>47</v>
      </c>
      <c r="P143" s="1" t="s">
        <v>319</v>
      </c>
      <c r="Q143" s="1"/>
      <c r="R143" s="1"/>
      <c r="S143" s="1"/>
    </row>
    <row r="144" spans="1:19" x14ac:dyDescent="0.35">
      <c r="A144" s="3" t="s">
        <v>93</v>
      </c>
      <c r="B144" s="1" t="s">
        <v>320</v>
      </c>
      <c r="C144">
        <v>6</v>
      </c>
      <c r="D144" s="2">
        <v>45018.027777777781</v>
      </c>
      <c r="E144" s="2">
        <v>45018.176388888889</v>
      </c>
      <c r="F144" s="5">
        <f>sala[[#This Row],[Hora de salida]]-sala[[#This Row],[Hora de llegada]]</f>
        <v>0.14861111110803904</v>
      </c>
      <c r="H144" s="1" t="s">
        <v>10</v>
      </c>
      <c r="I144" s="1" t="s">
        <v>3</v>
      </c>
      <c r="J144" s="1" t="s">
        <v>18</v>
      </c>
      <c r="K144">
        <v>1755</v>
      </c>
      <c r="M144" s="1" t="s">
        <v>5</v>
      </c>
      <c r="N144">
        <v>186</v>
      </c>
      <c r="O144" s="1" t="s">
        <v>13</v>
      </c>
      <c r="P144" s="1" t="s">
        <v>321</v>
      </c>
      <c r="Q144" s="1"/>
      <c r="R144" s="1"/>
      <c r="S144" s="1"/>
    </row>
    <row r="145" spans="1:19" x14ac:dyDescent="0.35">
      <c r="A145" s="3" t="s">
        <v>78</v>
      </c>
      <c r="B145" s="1" t="s">
        <v>322</v>
      </c>
      <c r="C145">
        <v>1</v>
      </c>
      <c r="D145" s="2">
        <v>45018.099305555559</v>
      </c>
      <c r="E145" s="2">
        <v>45018.227777777778</v>
      </c>
      <c r="F145" s="5">
        <f>sala[[#This Row],[Hora de salida]]-sala[[#This Row],[Hora de llegada]]</f>
        <v>0.12847222221898846</v>
      </c>
      <c r="H145" s="1" t="s">
        <v>29</v>
      </c>
      <c r="I145" s="1" t="s">
        <v>3</v>
      </c>
      <c r="J145" s="1" t="s">
        <v>18</v>
      </c>
      <c r="K145">
        <v>174</v>
      </c>
      <c r="M145" s="1" t="s">
        <v>19</v>
      </c>
      <c r="N145">
        <v>187</v>
      </c>
      <c r="O145" s="1" t="s">
        <v>37</v>
      </c>
      <c r="P145" s="1" t="s">
        <v>323</v>
      </c>
      <c r="Q145" s="1"/>
      <c r="R145" s="1"/>
      <c r="S145" s="1"/>
    </row>
    <row r="146" spans="1:19" x14ac:dyDescent="0.35">
      <c r="A146" s="3" t="s">
        <v>15</v>
      </c>
      <c r="B146" s="1" t="s">
        <v>324</v>
      </c>
      <c r="C146">
        <v>4</v>
      </c>
      <c r="D146" s="2">
        <v>45018.152777777781</v>
      </c>
      <c r="E146" s="2">
        <v>45018.222916666666</v>
      </c>
      <c r="F146" s="5">
        <f>sala[[#This Row],[Hora de salida]]-sala[[#This Row],[Hora de llegada]]</f>
        <v>7.0138888884685002E-2</v>
      </c>
      <c r="H146" s="1" t="s">
        <v>2</v>
      </c>
      <c r="I146" s="1" t="s">
        <v>11</v>
      </c>
      <c r="J146" s="1" t="s">
        <v>18</v>
      </c>
      <c r="K146">
        <v>1395</v>
      </c>
      <c r="M146" s="1" t="s">
        <v>5</v>
      </c>
      <c r="N146">
        <v>188</v>
      </c>
      <c r="O146" s="1" t="s">
        <v>13</v>
      </c>
      <c r="P146" s="1" t="s">
        <v>238</v>
      </c>
      <c r="Q146" s="1"/>
      <c r="R146" s="1"/>
      <c r="S146" s="1"/>
    </row>
    <row r="147" spans="1:19" x14ac:dyDescent="0.35">
      <c r="A147" s="3" t="s">
        <v>39</v>
      </c>
      <c r="B147" s="1" t="s">
        <v>325</v>
      </c>
      <c r="C147">
        <v>4</v>
      </c>
      <c r="D147" s="2">
        <v>45018.158333333333</v>
      </c>
      <c r="E147" s="2">
        <v>45018.256944444445</v>
      </c>
      <c r="F147" s="5">
        <f>sala[[#This Row],[Hora de salida]]-sala[[#This Row],[Hora de llegada]]</f>
        <v>9.8611111112404615E-2</v>
      </c>
      <c r="H147" s="1" t="s">
        <v>17</v>
      </c>
      <c r="I147" s="1" t="s">
        <v>3</v>
      </c>
      <c r="J147" s="1" t="s">
        <v>18</v>
      </c>
      <c r="K147">
        <v>4166</v>
      </c>
      <c r="M147" s="1" t="s">
        <v>5</v>
      </c>
      <c r="N147">
        <v>189</v>
      </c>
      <c r="O147" s="1" t="s">
        <v>6</v>
      </c>
      <c r="P147" s="1" t="s">
        <v>326</v>
      </c>
      <c r="Q147" s="1"/>
      <c r="R147" s="1"/>
      <c r="S147" s="1"/>
    </row>
    <row r="148" spans="1:19" x14ac:dyDescent="0.35">
      <c r="A148" s="3" t="s">
        <v>78</v>
      </c>
      <c r="B148" s="1" t="s">
        <v>272</v>
      </c>
      <c r="C148">
        <v>2</v>
      </c>
      <c r="D148" s="2">
        <v>45018.063194444447</v>
      </c>
      <c r="E148" s="2">
        <v>45018.140277777777</v>
      </c>
      <c r="F148" s="5">
        <f>sala[[#This Row],[Hora de salida]]-sala[[#This Row],[Hora de llegada]]</f>
        <v>7.7083333329937886E-2</v>
      </c>
      <c r="H148" s="1" t="s">
        <v>17</v>
      </c>
      <c r="I148" s="1" t="s">
        <v>3</v>
      </c>
      <c r="J148" s="1" t="s">
        <v>18</v>
      </c>
      <c r="K148">
        <v>3888</v>
      </c>
      <c r="M148" s="1" t="s">
        <v>19</v>
      </c>
      <c r="N148">
        <v>190</v>
      </c>
      <c r="O148" s="1" t="s">
        <v>13</v>
      </c>
      <c r="P148" s="1" t="s">
        <v>327</v>
      </c>
      <c r="Q148" s="1"/>
      <c r="R148" s="1"/>
      <c r="S148" s="1"/>
    </row>
    <row r="149" spans="1:19" x14ac:dyDescent="0.35">
      <c r="A149" s="3" t="s">
        <v>70</v>
      </c>
      <c r="B149" s="1" t="s">
        <v>328</v>
      </c>
      <c r="C149">
        <v>6</v>
      </c>
      <c r="D149" s="2">
        <v>45018</v>
      </c>
      <c r="E149" s="2">
        <v>45018.10833333333</v>
      </c>
      <c r="F149" s="5">
        <f>sala[[#This Row],[Hora de salida]]-sala[[#This Row],[Hora de llegada]]</f>
        <v>0.10833333332993789</v>
      </c>
      <c r="H149" s="1" t="s">
        <v>17</v>
      </c>
      <c r="I149" s="1" t="s">
        <v>3</v>
      </c>
      <c r="J149" s="1" t="s">
        <v>18</v>
      </c>
      <c r="K149">
        <v>2436</v>
      </c>
      <c r="M149" s="1" t="s">
        <v>36</v>
      </c>
      <c r="N149">
        <v>191</v>
      </c>
      <c r="O149" s="1" t="s">
        <v>25</v>
      </c>
      <c r="P149" s="1" t="s">
        <v>329</v>
      </c>
      <c r="Q149" s="1"/>
      <c r="R149" s="1"/>
      <c r="S149" s="1"/>
    </row>
    <row r="150" spans="1:19" x14ac:dyDescent="0.35">
      <c r="A150" s="3" t="s">
        <v>22</v>
      </c>
      <c r="B150" s="1" t="s">
        <v>330</v>
      </c>
      <c r="C150">
        <v>5</v>
      </c>
      <c r="D150" s="2">
        <v>45018.008333333331</v>
      </c>
      <c r="E150" s="2">
        <v>45018.12777777778</v>
      </c>
      <c r="F150" s="5">
        <f>sala[[#This Row],[Hora de salida]]-sala[[#This Row],[Hora de llegada]]</f>
        <v>0.11944444444816327</v>
      </c>
      <c r="H150" s="1" t="s">
        <v>24</v>
      </c>
      <c r="I150" s="1" t="s">
        <v>11</v>
      </c>
      <c r="J150" s="1" t="s">
        <v>18</v>
      </c>
      <c r="K150">
        <v>2485</v>
      </c>
      <c r="M150" s="1" t="s">
        <v>5</v>
      </c>
      <c r="N150">
        <v>193</v>
      </c>
      <c r="O150" s="1" t="s">
        <v>87</v>
      </c>
      <c r="P150" s="1" t="s">
        <v>331</v>
      </c>
      <c r="Q150" s="1"/>
      <c r="R150" s="1"/>
      <c r="S150" s="1"/>
    </row>
    <row r="151" spans="1:19" x14ac:dyDescent="0.35">
      <c r="A151" s="3" t="s">
        <v>22</v>
      </c>
      <c r="B151" s="1" t="s">
        <v>332</v>
      </c>
      <c r="C151">
        <v>6</v>
      </c>
      <c r="D151" s="2">
        <v>45018.111111111109</v>
      </c>
      <c r="E151" s="2">
        <v>45018.163888888892</v>
      </c>
      <c r="F151" s="5">
        <f>sala[[#This Row],[Hora de salida]]-sala[[#This Row],[Hora de llegada]]</f>
        <v>5.2777777782466728E-2</v>
      </c>
      <c r="H151" s="1" t="s">
        <v>24</v>
      </c>
      <c r="I151" s="1" t="s">
        <v>3</v>
      </c>
      <c r="J151" s="1" t="s">
        <v>4</v>
      </c>
      <c r="K151">
        <v>1141</v>
      </c>
      <c r="M151" s="1" t="s">
        <v>5</v>
      </c>
      <c r="N151">
        <v>194</v>
      </c>
      <c r="O151" s="1" t="s">
        <v>30</v>
      </c>
      <c r="P151" s="1" t="s">
        <v>333</v>
      </c>
      <c r="Q151" s="1"/>
      <c r="R151" s="1"/>
      <c r="S151" s="1"/>
    </row>
    <row r="152" spans="1:19" x14ac:dyDescent="0.35">
      <c r="A152" s="3" t="s">
        <v>83</v>
      </c>
      <c r="B152" s="1" t="s">
        <v>206</v>
      </c>
      <c r="C152">
        <v>3</v>
      </c>
      <c r="D152" s="2">
        <v>45018.007638888892</v>
      </c>
      <c r="E152" s="2">
        <v>45018.173611111109</v>
      </c>
      <c r="F152" s="5">
        <f>sala[[#This Row],[Hora de salida]]-sala[[#This Row],[Hora de llegada]]</f>
        <v>0.16597222221753327</v>
      </c>
      <c r="H152" s="1" t="s">
        <v>17</v>
      </c>
      <c r="I152" s="1" t="s">
        <v>3</v>
      </c>
      <c r="J152" s="1" t="s">
        <v>18</v>
      </c>
      <c r="K152">
        <v>4265</v>
      </c>
      <c r="M152" s="1" t="s">
        <v>5</v>
      </c>
      <c r="N152">
        <v>196</v>
      </c>
      <c r="O152" s="1" t="s">
        <v>6</v>
      </c>
      <c r="P152" s="1" t="s">
        <v>334</v>
      </c>
      <c r="Q152" s="1"/>
      <c r="R152" s="1"/>
      <c r="S152" s="1"/>
    </row>
    <row r="153" spans="1:19" x14ac:dyDescent="0.35">
      <c r="A153" s="3" t="s">
        <v>78</v>
      </c>
      <c r="B153" s="1" t="s">
        <v>335</v>
      </c>
      <c r="C153">
        <v>6</v>
      </c>
      <c r="D153" s="2">
        <v>45018.115277777775</v>
      </c>
      <c r="E153" s="2">
        <v>45018.20416666667</v>
      </c>
      <c r="F153" s="5">
        <f>sala[[#This Row],[Hora de salida]]-sala[[#This Row],[Hora de llegada]]</f>
        <v>8.8888888894871343E-2</v>
      </c>
      <c r="H153" s="1" t="s">
        <v>17</v>
      </c>
      <c r="I153" s="1" t="s">
        <v>11</v>
      </c>
      <c r="J153" s="1" t="s">
        <v>4</v>
      </c>
      <c r="K153">
        <v>2011</v>
      </c>
      <c r="M153" s="1" t="s">
        <v>36</v>
      </c>
      <c r="N153">
        <v>197</v>
      </c>
      <c r="O153" s="1" t="s">
        <v>13</v>
      </c>
      <c r="P153" s="1" t="s">
        <v>336</v>
      </c>
      <c r="Q153" s="1"/>
      <c r="R153" s="1"/>
      <c r="S153" s="1"/>
    </row>
    <row r="154" spans="1:19" x14ac:dyDescent="0.35">
      <c r="A154" s="3" t="s">
        <v>39</v>
      </c>
      <c r="B154" s="1" t="s">
        <v>337</v>
      </c>
      <c r="C154">
        <v>5</v>
      </c>
      <c r="D154" s="2">
        <v>45018.080555555556</v>
      </c>
      <c r="E154" s="2">
        <v>45018.236111111109</v>
      </c>
      <c r="F154" s="5">
        <f>sala[[#This Row],[Hora de salida]]-sala[[#This Row],[Hora de llegada]]</f>
        <v>0.15555555555329192</v>
      </c>
      <c r="H154" s="1" t="s">
        <v>17</v>
      </c>
      <c r="I154" s="1" t="s">
        <v>35</v>
      </c>
      <c r="J154" s="1" t="s">
        <v>4</v>
      </c>
      <c r="K154">
        <v>1326</v>
      </c>
      <c r="M154" s="1" t="s">
        <v>19</v>
      </c>
      <c r="N154">
        <v>199</v>
      </c>
      <c r="O154" s="1" t="s">
        <v>25</v>
      </c>
      <c r="P154" s="1" t="s">
        <v>338</v>
      </c>
      <c r="Q154" s="1"/>
      <c r="R154" s="1"/>
      <c r="S154" s="1"/>
    </row>
    <row r="155" spans="1:19" x14ac:dyDescent="0.35">
      <c r="A155" s="3" t="s">
        <v>39</v>
      </c>
      <c r="B155" s="1" t="s">
        <v>339</v>
      </c>
      <c r="C155">
        <v>4</v>
      </c>
      <c r="D155" s="2">
        <v>45018.107638888891</v>
      </c>
      <c r="E155" s="2">
        <v>45018.226388888892</v>
      </c>
      <c r="F155" s="5">
        <f>sala[[#This Row],[Hora de salida]]-sala[[#This Row],[Hora de llegada]]</f>
        <v>0.11875000000145519</v>
      </c>
      <c r="H155" s="1" t="s">
        <v>2</v>
      </c>
      <c r="I155" s="1" t="s">
        <v>3</v>
      </c>
      <c r="J155" s="1" t="s">
        <v>18</v>
      </c>
      <c r="K155">
        <v>4873</v>
      </c>
      <c r="M155" s="1" t="s">
        <v>5</v>
      </c>
      <c r="N155">
        <v>200</v>
      </c>
      <c r="O155" s="1" t="s">
        <v>13</v>
      </c>
      <c r="P155" s="1" t="s">
        <v>340</v>
      </c>
      <c r="Q155" s="1"/>
      <c r="R155" s="1"/>
      <c r="S155" s="1"/>
    </row>
    <row r="156" spans="1:19" x14ac:dyDescent="0.35">
      <c r="A156" s="3" t="s">
        <v>55</v>
      </c>
      <c r="B156" s="1" t="s">
        <v>341</v>
      </c>
      <c r="C156">
        <v>5</v>
      </c>
      <c r="D156" s="2">
        <v>45018.040277777778</v>
      </c>
      <c r="E156" s="2">
        <v>45018.083333333336</v>
      </c>
      <c r="F156" s="5">
        <f>sala[[#This Row],[Hora de salida]]-sala[[#This Row],[Hora de llegada]]</f>
        <v>4.3055555557657499E-2</v>
      </c>
      <c r="H156" s="1" t="s">
        <v>2</v>
      </c>
      <c r="I156" s="1" t="s">
        <v>3</v>
      </c>
      <c r="J156" s="1" t="s">
        <v>18</v>
      </c>
      <c r="K156">
        <v>2419</v>
      </c>
      <c r="M156" s="1" t="s">
        <v>36</v>
      </c>
      <c r="N156">
        <v>202</v>
      </c>
      <c r="O156" s="1" t="s">
        <v>44</v>
      </c>
      <c r="P156" s="1" t="s">
        <v>342</v>
      </c>
      <c r="Q156" s="1"/>
      <c r="R156" s="1"/>
      <c r="S156" s="1"/>
    </row>
    <row r="157" spans="1:19" x14ac:dyDescent="0.35">
      <c r="A157" s="3" t="s">
        <v>78</v>
      </c>
      <c r="B157" s="1" t="s">
        <v>343</v>
      </c>
      <c r="C157">
        <v>2</v>
      </c>
      <c r="D157" s="2">
        <v>45018.164583333331</v>
      </c>
      <c r="E157" s="2">
        <v>45018.222916666666</v>
      </c>
      <c r="F157" s="5">
        <f>sala[[#This Row],[Hora de salida]]-sala[[#This Row],[Hora de llegada]]</f>
        <v>5.8333333334303461E-2</v>
      </c>
      <c r="H157" s="1" t="s">
        <v>10</v>
      </c>
      <c r="I157" s="1" t="s">
        <v>3</v>
      </c>
      <c r="J157" s="1" t="s">
        <v>18</v>
      </c>
      <c r="K157">
        <v>4019</v>
      </c>
      <c r="M157" s="1" t="s">
        <v>19</v>
      </c>
      <c r="N157">
        <v>203</v>
      </c>
      <c r="O157" s="1" t="s">
        <v>30</v>
      </c>
      <c r="P157" s="1" t="s">
        <v>344</v>
      </c>
      <c r="Q157" s="1"/>
      <c r="R157" s="1"/>
      <c r="S157" s="1"/>
    </row>
    <row r="158" spans="1:19" x14ac:dyDescent="0.35">
      <c r="A158" s="3" t="s">
        <v>49</v>
      </c>
      <c r="B158" s="1" t="s">
        <v>345</v>
      </c>
      <c r="C158">
        <v>1</v>
      </c>
      <c r="D158" s="2">
        <v>45018.09375</v>
      </c>
      <c r="E158" s="2">
        <v>45018.259722222225</v>
      </c>
      <c r="F158" s="5">
        <f>sala[[#This Row],[Hora de salida]]-sala[[#This Row],[Hora de llegada]]</f>
        <v>0.16597222222480923</v>
      </c>
      <c r="H158" s="1" t="s">
        <v>17</v>
      </c>
      <c r="I158" s="1" t="s">
        <v>3</v>
      </c>
      <c r="J158" s="1" t="s">
        <v>4</v>
      </c>
      <c r="K158">
        <v>2649</v>
      </c>
      <c r="M158" s="1" t="s">
        <v>19</v>
      </c>
      <c r="N158">
        <v>205</v>
      </c>
      <c r="O158" s="1" t="s">
        <v>68</v>
      </c>
      <c r="P158" s="1" t="s">
        <v>346</v>
      </c>
      <c r="Q158" s="1"/>
      <c r="R158" s="1"/>
      <c r="S158" s="1"/>
    </row>
    <row r="159" spans="1:19" x14ac:dyDescent="0.35">
      <c r="A159" s="3" t="s">
        <v>15</v>
      </c>
      <c r="B159" s="1" t="s">
        <v>347</v>
      </c>
      <c r="C159">
        <v>3</v>
      </c>
      <c r="D159" s="2">
        <v>45018.117361111108</v>
      </c>
      <c r="E159" s="2">
        <v>45018.168055555558</v>
      </c>
      <c r="F159" s="5">
        <f>sala[[#This Row],[Hora de salida]]-sala[[#This Row],[Hora de llegada]]</f>
        <v>5.0694444449618459E-2</v>
      </c>
      <c r="H159" s="1" t="s">
        <v>24</v>
      </c>
      <c r="I159" s="1" t="s">
        <v>35</v>
      </c>
      <c r="J159" s="1" t="s">
        <v>18</v>
      </c>
      <c r="K159">
        <v>4654</v>
      </c>
      <c r="M159" s="1" t="s">
        <v>5</v>
      </c>
      <c r="N159">
        <v>207</v>
      </c>
      <c r="O159" s="1" t="s">
        <v>20</v>
      </c>
      <c r="P159" s="1" t="s">
        <v>348</v>
      </c>
      <c r="Q159" s="1"/>
      <c r="R159" s="1"/>
      <c r="S159" s="1"/>
    </row>
    <row r="160" spans="1:19" x14ac:dyDescent="0.35">
      <c r="A160" s="3" t="s">
        <v>55</v>
      </c>
      <c r="B160" s="1" t="s">
        <v>349</v>
      </c>
      <c r="C160">
        <v>4</v>
      </c>
      <c r="D160" s="2">
        <v>45018.147916666669</v>
      </c>
      <c r="E160" s="2">
        <v>45018.275000000001</v>
      </c>
      <c r="F160" s="5">
        <f>sala[[#This Row],[Hora de salida]]-sala[[#This Row],[Hora de llegada]]</f>
        <v>0.12708333333284827</v>
      </c>
      <c r="H160" s="1" t="s">
        <v>10</v>
      </c>
      <c r="I160" s="1" t="s">
        <v>3</v>
      </c>
      <c r="J160" s="1" t="s">
        <v>4</v>
      </c>
      <c r="K160">
        <v>367</v>
      </c>
      <c r="M160" s="1" t="s">
        <v>36</v>
      </c>
      <c r="N160">
        <v>208</v>
      </c>
      <c r="O160" s="1" t="s">
        <v>30</v>
      </c>
      <c r="P160" s="1" t="s">
        <v>350</v>
      </c>
      <c r="Q160" s="1"/>
      <c r="R160" s="1"/>
      <c r="S160" s="1"/>
    </row>
    <row r="161" spans="1:19" x14ac:dyDescent="0.35">
      <c r="A161" s="3" t="s">
        <v>63</v>
      </c>
      <c r="B161" s="1" t="s">
        <v>351</v>
      </c>
      <c r="C161">
        <v>6</v>
      </c>
      <c r="D161" s="2">
        <v>45018.063194444447</v>
      </c>
      <c r="E161" s="2">
        <v>45018.17083333333</v>
      </c>
      <c r="F161" s="5">
        <f>sala[[#This Row],[Hora de salida]]-sala[[#This Row],[Hora de llegada]]</f>
        <v>0.10763888888322981</v>
      </c>
      <c r="H161" s="1" t="s">
        <v>10</v>
      </c>
      <c r="I161" s="1" t="s">
        <v>35</v>
      </c>
      <c r="J161" s="1" t="s">
        <v>12</v>
      </c>
      <c r="K161">
        <v>3449</v>
      </c>
      <c r="M161" s="1" t="s">
        <v>5</v>
      </c>
      <c r="N161">
        <v>209</v>
      </c>
      <c r="O161" s="1" t="s">
        <v>44</v>
      </c>
      <c r="P161" s="1" t="s">
        <v>352</v>
      </c>
      <c r="Q161" s="1"/>
      <c r="R161" s="1"/>
      <c r="S161" s="1"/>
    </row>
    <row r="162" spans="1:19" x14ac:dyDescent="0.35">
      <c r="A162" s="3" t="s">
        <v>0</v>
      </c>
      <c r="B162" s="1" t="s">
        <v>353</v>
      </c>
      <c r="C162">
        <v>4</v>
      </c>
      <c r="D162" s="2">
        <v>45018.113194444442</v>
      </c>
      <c r="E162" s="2">
        <v>45018.186805555553</v>
      </c>
      <c r="F162" s="5">
        <f>sala[[#This Row],[Hora de salida]]-sala[[#This Row],[Hora de llegada]]</f>
        <v>7.3611111110949423E-2</v>
      </c>
      <c r="H162" s="1" t="s">
        <v>17</v>
      </c>
      <c r="I162" s="1" t="s">
        <v>11</v>
      </c>
      <c r="J162" s="1" t="s">
        <v>18</v>
      </c>
      <c r="K162">
        <v>1467</v>
      </c>
      <c r="M162" s="1" t="s">
        <v>19</v>
      </c>
      <c r="N162">
        <v>210</v>
      </c>
      <c r="O162" s="1" t="s">
        <v>37</v>
      </c>
      <c r="P162" s="1" t="s">
        <v>354</v>
      </c>
      <c r="Q162" s="1"/>
      <c r="R162" s="1"/>
      <c r="S162" s="1"/>
    </row>
    <row r="163" spans="1:19" x14ac:dyDescent="0.35">
      <c r="A163" s="3" t="s">
        <v>75</v>
      </c>
      <c r="B163" s="1" t="s">
        <v>355</v>
      </c>
      <c r="C163">
        <v>2</v>
      </c>
      <c r="D163" s="2">
        <v>45018.152777777781</v>
      </c>
      <c r="E163" s="2">
        <v>45018.226388888892</v>
      </c>
      <c r="F163" s="5">
        <f>sala[[#This Row],[Hora de salida]]-sala[[#This Row],[Hora de llegada]]</f>
        <v>7.3611111110949423E-2</v>
      </c>
      <c r="H163" s="1" t="s">
        <v>10</v>
      </c>
      <c r="I163" s="1" t="s">
        <v>3</v>
      </c>
      <c r="J163" s="1" t="s">
        <v>4</v>
      </c>
      <c r="K163">
        <v>1113</v>
      </c>
      <c r="M163" s="1" t="s">
        <v>5</v>
      </c>
      <c r="N163">
        <v>211</v>
      </c>
      <c r="O163" s="1" t="s">
        <v>87</v>
      </c>
      <c r="P163" s="1" t="s">
        <v>356</v>
      </c>
      <c r="Q163" s="1"/>
      <c r="R163" s="1"/>
      <c r="S163" s="1"/>
    </row>
    <row r="164" spans="1:19" x14ac:dyDescent="0.35">
      <c r="A164" s="3" t="s">
        <v>49</v>
      </c>
      <c r="B164" s="1" t="s">
        <v>187</v>
      </c>
      <c r="C164">
        <v>6</v>
      </c>
      <c r="D164" s="2">
        <v>45018.107638888891</v>
      </c>
      <c r="E164" s="2">
        <v>45018.152777777781</v>
      </c>
      <c r="F164" s="5">
        <f>sala[[#This Row],[Hora de salida]]-sala[[#This Row],[Hora de llegada]]</f>
        <v>4.5138888890505768E-2</v>
      </c>
      <c r="H164" s="1" t="s">
        <v>29</v>
      </c>
      <c r="I164" s="1" t="s">
        <v>3</v>
      </c>
      <c r="J164" s="1" t="s">
        <v>4</v>
      </c>
      <c r="K164">
        <v>1885</v>
      </c>
      <c r="M164" s="1" t="s">
        <v>36</v>
      </c>
      <c r="N164">
        <v>212</v>
      </c>
      <c r="O164" s="1" t="s">
        <v>30</v>
      </c>
      <c r="P164" s="1" t="s">
        <v>357</v>
      </c>
      <c r="Q164" s="1"/>
      <c r="R164" s="1"/>
      <c r="S164" s="1"/>
    </row>
    <row r="165" spans="1:19" x14ac:dyDescent="0.35">
      <c r="A165" s="3" t="s">
        <v>93</v>
      </c>
      <c r="B165" s="1" t="s">
        <v>358</v>
      </c>
      <c r="C165">
        <v>6</v>
      </c>
      <c r="D165" s="2">
        <v>45018.073611111111</v>
      </c>
      <c r="E165" s="2">
        <v>45018.206944444442</v>
      </c>
      <c r="F165" s="5">
        <f>sala[[#This Row],[Hora de salida]]-sala[[#This Row],[Hora de llegada]]</f>
        <v>0.13333333333139308</v>
      </c>
      <c r="H165" s="1" t="s">
        <v>24</v>
      </c>
      <c r="I165" s="1" t="s">
        <v>3</v>
      </c>
      <c r="J165" s="1" t="s">
        <v>18</v>
      </c>
      <c r="K165">
        <v>281</v>
      </c>
      <c r="M165" s="1" t="s">
        <v>19</v>
      </c>
      <c r="N165">
        <v>213</v>
      </c>
      <c r="O165" s="1" t="s">
        <v>30</v>
      </c>
      <c r="P165" s="1" t="s">
        <v>359</v>
      </c>
      <c r="Q165" s="1"/>
      <c r="R165" s="1"/>
      <c r="S165" s="1"/>
    </row>
    <row r="166" spans="1:19" x14ac:dyDescent="0.35">
      <c r="A166" s="3" t="s">
        <v>54</v>
      </c>
      <c r="B166" s="1" t="s">
        <v>360</v>
      </c>
      <c r="C166">
        <v>4</v>
      </c>
      <c r="D166" s="2">
        <v>45018.137499999997</v>
      </c>
      <c r="E166" s="2">
        <v>45018.214583333334</v>
      </c>
      <c r="F166" s="5">
        <f>sala[[#This Row],[Hora de salida]]-sala[[#This Row],[Hora de llegada]]</f>
        <v>7.7083333337213844E-2</v>
      </c>
      <c r="H166" s="1" t="s">
        <v>10</v>
      </c>
      <c r="I166" s="1" t="s">
        <v>3</v>
      </c>
      <c r="J166" s="1" t="s">
        <v>4</v>
      </c>
      <c r="K166">
        <v>3339</v>
      </c>
      <c r="M166" s="1" t="s">
        <v>36</v>
      </c>
      <c r="N166">
        <v>214</v>
      </c>
      <c r="O166" s="1" t="s">
        <v>87</v>
      </c>
      <c r="P166" s="1" t="s">
        <v>361</v>
      </c>
      <c r="Q166" s="1"/>
      <c r="R166" s="1"/>
      <c r="S166" s="1"/>
    </row>
    <row r="167" spans="1:19" x14ac:dyDescent="0.35">
      <c r="A167" s="3" t="s">
        <v>8</v>
      </c>
      <c r="B167" s="1" t="s">
        <v>362</v>
      </c>
      <c r="C167">
        <v>4</v>
      </c>
      <c r="D167" s="2">
        <v>45018.161111111112</v>
      </c>
      <c r="E167" s="2">
        <v>45018.267361111109</v>
      </c>
      <c r="F167" s="5">
        <f>sala[[#This Row],[Hora de salida]]-sala[[#This Row],[Hora de llegada]]</f>
        <v>0.10624999999708962</v>
      </c>
      <c r="H167" s="1" t="s">
        <v>2</v>
      </c>
      <c r="I167" s="1" t="s">
        <v>3</v>
      </c>
      <c r="J167" s="1" t="s">
        <v>4</v>
      </c>
      <c r="K167">
        <v>3564</v>
      </c>
      <c r="M167" s="1" t="s">
        <v>36</v>
      </c>
      <c r="N167">
        <v>215</v>
      </c>
      <c r="O167" s="1" t="s">
        <v>47</v>
      </c>
      <c r="P167" s="1" t="s">
        <v>363</v>
      </c>
      <c r="Q167" s="1"/>
      <c r="R167" s="1"/>
      <c r="S167" s="1"/>
    </row>
    <row r="168" spans="1:19" x14ac:dyDescent="0.35">
      <c r="A168" s="3" t="s">
        <v>33</v>
      </c>
      <c r="B168" s="1" t="s">
        <v>364</v>
      </c>
      <c r="C168">
        <v>6</v>
      </c>
      <c r="D168" s="2">
        <v>45018.073611111111</v>
      </c>
      <c r="E168" s="2">
        <v>45018.23333333333</v>
      </c>
      <c r="F168" s="5">
        <f>sala[[#This Row],[Hora de salida]]-sala[[#This Row],[Hora de llegada]]</f>
        <v>0.15972222221898846</v>
      </c>
      <c r="H168" s="1" t="s">
        <v>17</v>
      </c>
      <c r="I168" s="1" t="s">
        <v>3</v>
      </c>
      <c r="J168" s="1" t="s">
        <v>18</v>
      </c>
      <c r="K168">
        <v>3569</v>
      </c>
      <c r="M168" s="1" t="s">
        <v>19</v>
      </c>
      <c r="N168">
        <v>216</v>
      </c>
      <c r="O168" s="1" t="s">
        <v>47</v>
      </c>
      <c r="P168" s="1" t="s">
        <v>365</v>
      </c>
      <c r="Q168" s="1"/>
      <c r="R168" s="1"/>
      <c r="S168" s="1"/>
    </row>
    <row r="169" spans="1:19" x14ac:dyDescent="0.35">
      <c r="A169" s="3" t="s">
        <v>93</v>
      </c>
      <c r="B169" s="1" t="s">
        <v>366</v>
      </c>
      <c r="C169">
        <v>3</v>
      </c>
      <c r="D169" s="2">
        <v>45018.018750000003</v>
      </c>
      <c r="E169" s="2">
        <v>45018.15347222222</v>
      </c>
      <c r="F169" s="5">
        <f>sala[[#This Row],[Hora de salida]]-sala[[#This Row],[Hora de llegada]]</f>
        <v>0.13472222221753327</v>
      </c>
      <c r="H169" s="1" t="s">
        <v>24</v>
      </c>
      <c r="I169" s="1" t="s">
        <v>3</v>
      </c>
      <c r="J169" s="1" t="s">
        <v>18</v>
      </c>
      <c r="K169">
        <v>2334</v>
      </c>
      <c r="M169" s="1" t="s">
        <v>36</v>
      </c>
      <c r="N169">
        <v>218</v>
      </c>
      <c r="O169" s="1" t="s">
        <v>87</v>
      </c>
      <c r="P169" s="1" t="s">
        <v>367</v>
      </c>
      <c r="Q169" s="1"/>
      <c r="R169" s="1"/>
      <c r="S169" s="1"/>
    </row>
    <row r="170" spans="1:19" x14ac:dyDescent="0.35">
      <c r="A170" s="3" t="s">
        <v>75</v>
      </c>
      <c r="B170" s="1" t="s">
        <v>368</v>
      </c>
      <c r="C170">
        <v>5</v>
      </c>
      <c r="D170" s="2">
        <v>45018.106249999997</v>
      </c>
      <c r="E170" s="2">
        <v>45018.200694444444</v>
      </c>
      <c r="F170" s="5">
        <f>sala[[#This Row],[Hora de salida]]-sala[[#This Row],[Hora de llegada]]</f>
        <v>9.4444444446708076E-2</v>
      </c>
      <c r="H170" s="1" t="s">
        <v>2</v>
      </c>
      <c r="I170" s="1" t="s">
        <v>3</v>
      </c>
      <c r="J170" s="1" t="s">
        <v>18</v>
      </c>
      <c r="K170">
        <v>4696</v>
      </c>
      <c r="M170" s="1" t="s">
        <v>19</v>
      </c>
      <c r="N170">
        <v>219</v>
      </c>
      <c r="O170" s="1" t="s">
        <v>37</v>
      </c>
      <c r="P170" s="1" t="s">
        <v>215</v>
      </c>
      <c r="Q170" s="1"/>
      <c r="R170" s="1"/>
      <c r="S170" s="1"/>
    </row>
    <row r="171" spans="1:19" x14ac:dyDescent="0.35">
      <c r="A171" s="3" t="s">
        <v>55</v>
      </c>
      <c r="B171" s="1" t="s">
        <v>369</v>
      </c>
      <c r="C171">
        <v>1</v>
      </c>
      <c r="D171" s="2">
        <v>45018.07708333333</v>
      </c>
      <c r="E171" s="2">
        <v>45018.128472222219</v>
      </c>
      <c r="F171" s="5">
        <f>sala[[#This Row],[Hora de salida]]-sala[[#This Row],[Hora de llegada]]</f>
        <v>5.1388888889050577E-2</v>
      </c>
      <c r="H171" s="1" t="s">
        <v>2</v>
      </c>
      <c r="I171" s="1" t="s">
        <v>3</v>
      </c>
      <c r="J171" s="1" t="s">
        <v>18</v>
      </c>
      <c r="K171">
        <v>1783</v>
      </c>
      <c r="M171" s="1" t="s">
        <v>19</v>
      </c>
      <c r="N171">
        <v>221</v>
      </c>
      <c r="O171" s="1" t="s">
        <v>68</v>
      </c>
      <c r="P171" s="1" t="s">
        <v>370</v>
      </c>
      <c r="Q171" s="1"/>
      <c r="R171" s="1"/>
      <c r="S171" s="1"/>
    </row>
    <row r="172" spans="1:19" x14ac:dyDescent="0.35">
      <c r="A172" s="3" t="s">
        <v>22</v>
      </c>
      <c r="B172" s="1" t="s">
        <v>371</v>
      </c>
      <c r="C172">
        <v>3</v>
      </c>
      <c r="D172" s="2">
        <v>45018.151388888888</v>
      </c>
      <c r="E172" s="2">
        <v>45018.279166666667</v>
      </c>
      <c r="F172" s="5">
        <f>sala[[#This Row],[Hora de salida]]-sala[[#This Row],[Hora de llegada]]</f>
        <v>0.12777777777955635</v>
      </c>
      <c r="H172" s="1" t="s">
        <v>24</v>
      </c>
      <c r="I172" s="1" t="s">
        <v>35</v>
      </c>
      <c r="J172" s="1" t="s">
        <v>4</v>
      </c>
      <c r="K172">
        <v>3258</v>
      </c>
      <c r="M172" s="1" t="s">
        <v>19</v>
      </c>
      <c r="N172">
        <v>222</v>
      </c>
      <c r="O172" s="1" t="s">
        <v>61</v>
      </c>
      <c r="P172" s="1" t="s">
        <v>372</v>
      </c>
      <c r="Q172" s="1"/>
      <c r="R172" s="1"/>
      <c r="S172" s="1"/>
    </row>
    <row r="173" spans="1:19" x14ac:dyDescent="0.35">
      <c r="A173" s="3" t="s">
        <v>123</v>
      </c>
      <c r="B173" s="1" t="s">
        <v>373</v>
      </c>
      <c r="C173">
        <v>4</v>
      </c>
      <c r="D173" s="2">
        <v>45018.009722222225</v>
      </c>
      <c r="E173" s="2">
        <v>45018.058333333334</v>
      </c>
      <c r="F173" s="5">
        <f>sala[[#This Row],[Hora de salida]]-sala[[#This Row],[Hora de llegada]]</f>
        <v>4.8611111109494232E-2</v>
      </c>
      <c r="H173" s="1" t="s">
        <v>2</v>
      </c>
      <c r="I173" s="1" t="s">
        <v>11</v>
      </c>
      <c r="J173" s="1" t="s">
        <v>18</v>
      </c>
      <c r="K173">
        <v>3502</v>
      </c>
      <c r="M173" s="1" t="s">
        <v>5</v>
      </c>
      <c r="N173">
        <v>225</v>
      </c>
      <c r="O173" s="1" t="s">
        <v>30</v>
      </c>
      <c r="P173" s="1" t="s">
        <v>374</v>
      </c>
      <c r="Q173" s="1"/>
      <c r="R173" s="1"/>
      <c r="S173" s="1"/>
    </row>
    <row r="174" spans="1:19" x14ac:dyDescent="0.35">
      <c r="A174" s="3" t="s">
        <v>32</v>
      </c>
      <c r="B174" s="1" t="s">
        <v>375</v>
      </c>
      <c r="C174">
        <v>6</v>
      </c>
      <c r="D174" s="2">
        <v>45018.040277777778</v>
      </c>
      <c r="E174" s="2">
        <v>45018.17291666667</v>
      </c>
      <c r="F174" s="5">
        <f>sala[[#This Row],[Hora de salida]]-sala[[#This Row],[Hora de llegada]]</f>
        <v>0.13263888889196096</v>
      </c>
      <c r="H174" s="1" t="s">
        <v>10</v>
      </c>
      <c r="I174" s="1" t="s">
        <v>35</v>
      </c>
      <c r="J174" s="1" t="s">
        <v>18</v>
      </c>
      <c r="K174">
        <v>3948</v>
      </c>
      <c r="M174" s="1" t="s">
        <v>5</v>
      </c>
      <c r="N174">
        <v>226</v>
      </c>
      <c r="O174" s="1" t="s">
        <v>37</v>
      </c>
      <c r="P174" s="1" t="s">
        <v>376</v>
      </c>
      <c r="Q174" s="1"/>
      <c r="R174" s="1"/>
      <c r="S174" s="1"/>
    </row>
    <row r="175" spans="1:19" x14ac:dyDescent="0.35">
      <c r="A175" s="3" t="s">
        <v>33</v>
      </c>
      <c r="B175" s="1" t="s">
        <v>192</v>
      </c>
      <c r="C175">
        <v>6</v>
      </c>
      <c r="D175" s="2">
        <v>45018.075694444444</v>
      </c>
      <c r="E175" s="2">
        <v>45018.202777777777</v>
      </c>
      <c r="F175" s="5">
        <f>sala[[#This Row],[Hora de salida]]-sala[[#This Row],[Hora de llegada]]</f>
        <v>0.12708333333284827</v>
      </c>
      <c r="H175" s="1" t="s">
        <v>24</v>
      </c>
      <c r="I175" s="1" t="s">
        <v>3</v>
      </c>
      <c r="J175" s="1" t="s">
        <v>18</v>
      </c>
      <c r="K175">
        <v>4105</v>
      </c>
      <c r="M175" s="1" t="s">
        <v>19</v>
      </c>
      <c r="N175">
        <v>227</v>
      </c>
      <c r="O175" s="1" t="s">
        <v>68</v>
      </c>
      <c r="P175" s="1" t="s">
        <v>377</v>
      </c>
      <c r="Q175" s="1"/>
      <c r="R175" s="1"/>
      <c r="S175" s="1"/>
    </row>
    <row r="176" spans="1:19" x14ac:dyDescent="0.35">
      <c r="A176" s="3" t="s">
        <v>49</v>
      </c>
      <c r="B176" s="1" t="s">
        <v>378</v>
      </c>
      <c r="C176">
        <v>3</v>
      </c>
      <c r="D176" s="2">
        <v>45018.106944444444</v>
      </c>
      <c r="E176" s="2">
        <v>45018.1875</v>
      </c>
      <c r="F176" s="5">
        <f>sala[[#This Row],[Hora de salida]]-sala[[#This Row],[Hora de llegada]]</f>
        <v>8.0555555556202307E-2</v>
      </c>
      <c r="H176" s="1" t="s">
        <v>17</v>
      </c>
      <c r="I176" s="1" t="s">
        <v>35</v>
      </c>
      <c r="J176" s="1" t="s">
        <v>18</v>
      </c>
      <c r="K176">
        <v>2858</v>
      </c>
      <c r="M176" s="1" t="s">
        <v>5</v>
      </c>
      <c r="N176">
        <v>229</v>
      </c>
      <c r="O176" s="1" t="s">
        <v>44</v>
      </c>
      <c r="P176" s="1" t="s">
        <v>379</v>
      </c>
      <c r="Q176" s="1"/>
      <c r="R176" s="1"/>
      <c r="S176" s="1"/>
    </row>
    <row r="177" spans="1:19" x14ac:dyDescent="0.35">
      <c r="A177" s="3" t="s">
        <v>78</v>
      </c>
      <c r="B177" s="1" t="s">
        <v>104</v>
      </c>
      <c r="C177">
        <v>5</v>
      </c>
      <c r="D177" s="2">
        <v>45018.09375</v>
      </c>
      <c r="E177" s="2">
        <v>45018.2</v>
      </c>
      <c r="F177" s="5">
        <f>sala[[#This Row],[Hora de salida]]-sala[[#This Row],[Hora de llegada]]</f>
        <v>0.10624999999708962</v>
      </c>
      <c r="H177" s="1" t="s">
        <v>17</v>
      </c>
      <c r="I177" s="1" t="s">
        <v>3</v>
      </c>
      <c r="J177" s="1" t="s">
        <v>18</v>
      </c>
      <c r="K177">
        <v>1584</v>
      </c>
      <c r="M177" s="1" t="s">
        <v>19</v>
      </c>
      <c r="N177">
        <v>230</v>
      </c>
      <c r="O177" s="1" t="s">
        <v>37</v>
      </c>
      <c r="P177" s="1" t="s">
        <v>380</v>
      </c>
      <c r="Q177" s="1"/>
      <c r="R177" s="1"/>
      <c r="S177" s="1"/>
    </row>
    <row r="178" spans="1:19" x14ac:dyDescent="0.35">
      <c r="A178" s="3" t="s">
        <v>27</v>
      </c>
      <c r="B178" s="1" t="s">
        <v>381</v>
      </c>
      <c r="C178">
        <v>2</v>
      </c>
      <c r="D178" s="2">
        <v>45018.05</v>
      </c>
      <c r="E178" s="2">
        <v>45018.131944444445</v>
      </c>
      <c r="F178" s="5">
        <f>sala[[#This Row],[Hora de salida]]-sala[[#This Row],[Hora de llegada]]</f>
        <v>8.1944444442342501E-2</v>
      </c>
      <c r="H178" s="1" t="s">
        <v>17</v>
      </c>
      <c r="I178" s="1" t="s">
        <v>3</v>
      </c>
      <c r="J178" s="1" t="s">
        <v>18</v>
      </c>
      <c r="K178">
        <v>491</v>
      </c>
      <c r="M178" s="1" t="s">
        <v>36</v>
      </c>
      <c r="N178">
        <v>231</v>
      </c>
      <c r="O178" s="1" t="s">
        <v>30</v>
      </c>
      <c r="P178" s="1" t="s">
        <v>382</v>
      </c>
      <c r="Q178" s="1"/>
      <c r="R178" s="1"/>
      <c r="S178" s="1"/>
    </row>
    <row r="179" spans="1:19" x14ac:dyDescent="0.35">
      <c r="A179" s="3" t="s">
        <v>54</v>
      </c>
      <c r="B179" s="1" t="s">
        <v>383</v>
      </c>
      <c r="C179">
        <v>2</v>
      </c>
      <c r="D179" s="2">
        <v>45018.086111111108</v>
      </c>
      <c r="E179" s="2">
        <v>45018.142361111109</v>
      </c>
      <c r="F179" s="5">
        <f>sala[[#This Row],[Hora de salida]]-sala[[#This Row],[Hora de llegada]]</f>
        <v>5.6250000001455192E-2</v>
      </c>
      <c r="H179" s="1" t="s">
        <v>10</v>
      </c>
      <c r="I179" s="1" t="s">
        <v>3</v>
      </c>
      <c r="J179" s="1" t="s">
        <v>18</v>
      </c>
      <c r="K179">
        <v>1543</v>
      </c>
      <c r="M179" s="1" t="s">
        <v>5</v>
      </c>
      <c r="N179">
        <v>232</v>
      </c>
      <c r="O179" s="1" t="s">
        <v>87</v>
      </c>
      <c r="P179" s="1" t="s">
        <v>384</v>
      </c>
      <c r="Q179" s="1"/>
      <c r="R179" s="1"/>
      <c r="S179" s="1"/>
    </row>
    <row r="180" spans="1:19" x14ac:dyDescent="0.35">
      <c r="A180" s="3" t="s">
        <v>33</v>
      </c>
      <c r="B180" s="1" t="s">
        <v>385</v>
      </c>
      <c r="C180">
        <v>6</v>
      </c>
      <c r="D180" s="2">
        <v>45018.115277777775</v>
      </c>
      <c r="E180" s="2">
        <v>45018.227777777778</v>
      </c>
      <c r="F180" s="5">
        <f>sala[[#This Row],[Hora de salida]]-sala[[#This Row],[Hora de llegada]]</f>
        <v>0.11250000000291038</v>
      </c>
      <c r="H180" s="1" t="s">
        <v>2</v>
      </c>
      <c r="I180" s="1" t="s">
        <v>11</v>
      </c>
      <c r="J180" s="1" t="s">
        <v>18</v>
      </c>
      <c r="K180">
        <v>1022</v>
      </c>
      <c r="M180" s="1" t="s">
        <v>19</v>
      </c>
      <c r="N180">
        <v>234</v>
      </c>
      <c r="O180" s="1" t="s">
        <v>20</v>
      </c>
      <c r="P180" s="1" t="s">
        <v>386</v>
      </c>
      <c r="Q180" s="1"/>
      <c r="R180" s="1"/>
      <c r="S180" s="1"/>
    </row>
    <row r="181" spans="1:19" x14ac:dyDescent="0.35">
      <c r="A181" s="3" t="s">
        <v>70</v>
      </c>
      <c r="B181" s="1" t="s">
        <v>387</v>
      </c>
      <c r="C181">
        <v>2</v>
      </c>
      <c r="D181" s="2">
        <v>45018.036111111112</v>
      </c>
      <c r="E181" s="2">
        <v>45018.101388888892</v>
      </c>
      <c r="F181" s="5">
        <f>sala[[#This Row],[Hora de salida]]-sala[[#This Row],[Hora de llegada]]</f>
        <v>6.5277777779556345E-2</v>
      </c>
      <c r="H181" s="1" t="s">
        <v>2</v>
      </c>
      <c r="I181" s="1" t="s">
        <v>3</v>
      </c>
      <c r="J181" s="1" t="s">
        <v>18</v>
      </c>
      <c r="K181">
        <v>3981</v>
      </c>
      <c r="M181" s="1" t="s">
        <v>19</v>
      </c>
      <c r="N181">
        <v>236</v>
      </c>
      <c r="O181" s="1" t="s">
        <v>87</v>
      </c>
      <c r="P181" s="1" t="s">
        <v>388</v>
      </c>
      <c r="Q181" s="1"/>
      <c r="R181" s="1"/>
      <c r="S181" s="1"/>
    </row>
    <row r="182" spans="1:19" x14ac:dyDescent="0.35">
      <c r="A182" s="3" t="s">
        <v>83</v>
      </c>
      <c r="B182" s="1" t="s">
        <v>312</v>
      </c>
      <c r="C182">
        <v>6</v>
      </c>
      <c r="D182" s="2">
        <v>45018.114583333336</v>
      </c>
      <c r="E182" s="2">
        <v>45018.25</v>
      </c>
      <c r="F182" s="5">
        <f>sala[[#This Row],[Hora de salida]]-sala[[#This Row],[Hora de llegada]]</f>
        <v>0.13541666666424135</v>
      </c>
      <c r="H182" s="1" t="s">
        <v>17</v>
      </c>
      <c r="I182" s="1" t="s">
        <v>3</v>
      </c>
      <c r="J182" s="1" t="s">
        <v>18</v>
      </c>
      <c r="K182">
        <v>1315</v>
      </c>
      <c r="M182" s="1" t="s">
        <v>36</v>
      </c>
      <c r="N182">
        <v>237</v>
      </c>
      <c r="O182" s="1" t="s">
        <v>30</v>
      </c>
      <c r="P182" s="1" t="s">
        <v>389</v>
      </c>
      <c r="Q182" s="1"/>
      <c r="R182" s="1"/>
      <c r="S182" s="1"/>
    </row>
    <row r="183" spans="1:19" x14ac:dyDescent="0.35">
      <c r="A183" s="3" t="s">
        <v>70</v>
      </c>
      <c r="B183" s="1" t="s">
        <v>390</v>
      </c>
      <c r="C183">
        <v>6</v>
      </c>
      <c r="D183" s="2">
        <v>45018.115277777775</v>
      </c>
      <c r="E183" s="2">
        <v>45018.254861111112</v>
      </c>
      <c r="F183" s="5">
        <f>sala[[#This Row],[Hora de salida]]-sala[[#This Row],[Hora de llegada]]</f>
        <v>0.13958333333721384</v>
      </c>
      <c r="H183" s="1" t="s">
        <v>29</v>
      </c>
      <c r="I183" s="1" t="s">
        <v>3</v>
      </c>
      <c r="J183" s="1" t="s">
        <v>12</v>
      </c>
      <c r="K183">
        <v>1176</v>
      </c>
      <c r="M183" s="1" t="s">
        <v>5</v>
      </c>
      <c r="N183">
        <v>239</v>
      </c>
      <c r="O183" s="1" t="s">
        <v>20</v>
      </c>
      <c r="P183" s="1" t="s">
        <v>391</v>
      </c>
      <c r="Q183" s="1"/>
      <c r="R183" s="1"/>
      <c r="S183" s="1"/>
    </row>
    <row r="184" spans="1:19" x14ac:dyDescent="0.35">
      <c r="A184" s="3" t="s">
        <v>63</v>
      </c>
      <c r="B184" s="1" t="s">
        <v>392</v>
      </c>
      <c r="C184">
        <v>1</v>
      </c>
      <c r="D184" s="2">
        <v>45018.011111111111</v>
      </c>
      <c r="E184" s="2">
        <v>45018.131944444445</v>
      </c>
      <c r="F184" s="5">
        <f>sala[[#This Row],[Hora de salida]]-sala[[#This Row],[Hora de llegada]]</f>
        <v>0.12083333333430346</v>
      </c>
      <c r="H184" s="1" t="s">
        <v>2</v>
      </c>
      <c r="I184" s="1" t="s">
        <v>3</v>
      </c>
      <c r="J184" s="1" t="s">
        <v>4</v>
      </c>
      <c r="K184">
        <v>3381</v>
      </c>
      <c r="M184" s="1" t="s">
        <v>19</v>
      </c>
      <c r="N184">
        <v>240</v>
      </c>
      <c r="O184" s="1" t="s">
        <v>30</v>
      </c>
      <c r="P184" s="1" t="s">
        <v>393</v>
      </c>
      <c r="Q184" s="1"/>
      <c r="R184" s="1"/>
      <c r="S184" s="1"/>
    </row>
    <row r="185" spans="1:19" x14ac:dyDescent="0.35">
      <c r="A185" s="3" t="s">
        <v>70</v>
      </c>
      <c r="B185" s="1" t="s">
        <v>394</v>
      </c>
      <c r="C185">
        <v>2</v>
      </c>
      <c r="D185" s="2">
        <v>45018.154166666667</v>
      </c>
      <c r="E185" s="2">
        <v>45018.214583333334</v>
      </c>
      <c r="F185" s="5">
        <f>sala[[#This Row],[Hora de salida]]-sala[[#This Row],[Hora de llegada]]</f>
        <v>6.0416666667151731E-2</v>
      </c>
      <c r="H185" s="1" t="s">
        <v>17</v>
      </c>
      <c r="I185" s="1" t="s">
        <v>3</v>
      </c>
      <c r="J185" s="1" t="s">
        <v>18</v>
      </c>
      <c r="K185">
        <v>3129</v>
      </c>
      <c r="M185" s="1" t="s">
        <v>5</v>
      </c>
      <c r="N185">
        <v>242</v>
      </c>
      <c r="O185" s="1" t="s">
        <v>37</v>
      </c>
      <c r="P185" s="1" t="s">
        <v>395</v>
      </c>
      <c r="Q185" s="1"/>
      <c r="R185" s="1"/>
      <c r="S185" s="1"/>
    </row>
    <row r="186" spans="1:19" x14ac:dyDescent="0.35">
      <c r="A186" s="3" t="s">
        <v>33</v>
      </c>
      <c r="B186" s="1" t="s">
        <v>134</v>
      </c>
      <c r="C186">
        <v>6</v>
      </c>
      <c r="D186" s="2">
        <v>45018.155555555553</v>
      </c>
      <c r="E186" s="2">
        <v>45018.250694444447</v>
      </c>
      <c r="F186" s="5">
        <f>sala[[#This Row],[Hora de salida]]-sala[[#This Row],[Hora de llegada]]</f>
        <v>9.5138888893416151E-2</v>
      </c>
      <c r="H186" s="1" t="s">
        <v>2</v>
      </c>
      <c r="I186" s="1" t="s">
        <v>3</v>
      </c>
      <c r="J186" s="1" t="s">
        <v>12</v>
      </c>
      <c r="K186">
        <v>1765</v>
      </c>
      <c r="M186" s="1" t="s">
        <v>5</v>
      </c>
      <c r="N186">
        <v>244</v>
      </c>
      <c r="O186" s="1" t="s">
        <v>30</v>
      </c>
      <c r="P186" s="1" t="s">
        <v>396</v>
      </c>
      <c r="Q186" s="1"/>
      <c r="R186" s="1"/>
      <c r="S186" s="1"/>
    </row>
    <row r="187" spans="1:19" x14ac:dyDescent="0.35">
      <c r="A187" s="3" t="s">
        <v>39</v>
      </c>
      <c r="B187" s="1" t="s">
        <v>397</v>
      </c>
      <c r="C187">
        <v>1</v>
      </c>
      <c r="D187" s="2">
        <v>45018.146527777775</v>
      </c>
      <c r="E187" s="2">
        <v>45018.289583333331</v>
      </c>
      <c r="F187" s="5">
        <f>sala[[#This Row],[Hora de salida]]-sala[[#This Row],[Hora de llegada]]</f>
        <v>0.14305555555620231</v>
      </c>
      <c r="H187" s="1" t="s">
        <v>10</v>
      </c>
      <c r="I187" s="1" t="s">
        <v>3</v>
      </c>
      <c r="J187" s="1" t="s">
        <v>18</v>
      </c>
      <c r="K187">
        <v>1482</v>
      </c>
      <c r="M187" s="1" t="s">
        <v>5</v>
      </c>
      <c r="N187">
        <v>245</v>
      </c>
      <c r="O187" s="1" t="s">
        <v>44</v>
      </c>
      <c r="P187" s="1" t="s">
        <v>398</v>
      </c>
      <c r="Q187" s="1"/>
      <c r="R187" s="1"/>
      <c r="S187" s="1"/>
    </row>
    <row r="188" spans="1:19" x14ac:dyDescent="0.35">
      <c r="A188" s="3" t="s">
        <v>54</v>
      </c>
      <c r="B188" s="1" t="s">
        <v>394</v>
      </c>
      <c r="C188">
        <v>6</v>
      </c>
      <c r="D188" s="2">
        <v>45018.076388888891</v>
      </c>
      <c r="E188" s="2">
        <v>45018.17291666667</v>
      </c>
      <c r="F188" s="5">
        <f>sala[[#This Row],[Hora de salida]]-sala[[#This Row],[Hora de llegada]]</f>
        <v>9.6527777779556345E-2</v>
      </c>
      <c r="H188" s="1" t="s">
        <v>17</v>
      </c>
      <c r="I188" s="1" t="s">
        <v>3</v>
      </c>
      <c r="J188" s="1" t="s">
        <v>18</v>
      </c>
      <c r="K188">
        <v>4275</v>
      </c>
      <c r="M188" s="1" t="s">
        <v>19</v>
      </c>
      <c r="N188">
        <v>246</v>
      </c>
      <c r="O188" s="1" t="s">
        <v>44</v>
      </c>
      <c r="P188" s="1" t="s">
        <v>399</v>
      </c>
      <c r="Q188" s="1"/>
      <c r="R188" s="1"/>
      <c r="S188" s="1"/>
    </row>
    <row r="189" spans="1:19" x14ac:dyDescent="0.35">
      <c r="A189" s="3" t="s">
        <v>70</v>
      </c>
      <c r="B189" s="1" t="s">
        <v>400</v>
      </c>
      <c r="C189">
        <v>6</v>
      </c>
      <c r="D189" s="2">
        <v>45018.018055555556</v>
      </c>
      <c r="E189" s="2">
        <v>45018.095833333333</v>
      </c>
      <c r="F189" s="5">
        <f>sala[[#This Row],[Hora de salida]]-sala[[#This Row],[Hora de llegada]]</f>
        <v>7.7777777776645962E-2</v>
      </c>
      <c r="H189" s="1" t="s">
        <v>17</v>
      </c>
      <c r="I189" s="1" t="s">
        <v>3</v>
      </c>
      <c r="J189" s="1" t="s">
        <v>4</v>
      </c>
      <c r="K189">
        <v>1869</v>
      </c>
      <c r="M189" s="1" t="s">
        <v>36</v>
      </c>
      <c r="N189">
        <v>248</v>
      </c>
      <c r="O189" s="1" t="s">
        <v>68</v>
      </c>
      <c r="P189" s="1" t="s">
        <v>401</v>
      </c>
      <c r="Q189" s="1"/>
      <c r="R189" s="1"/>
      <c r="S189" s="1"/>
    </row>
    <row r="190" spans="1:19" x14ac:dyDescent="0.35">
      <c r="A190" s="3" t="s">
        <v>27</v>
      </c>
      <c r="B190" s="1" t="s">
        <v>402</v>
      </c>
      <c r="C190">
        <v>6</v>
      </c>
      <c r="D190" s="2">
        <v>45018.040277777778</v>
      </c>
      <c r="E190" s="2">
        <v>45018.163194444445</v>
      </c>
      <c r="F190" s="5">
        <f>sala[[#This Row],[Hora de salida]]-sala[[#This Row],[Hora de llegada]]</f>
        <v>0.12291666666715173</v>
      </c>
      <c r="H190" s="1" t="s">
        <v>17</v>
      </c>
      <c r="I190" s="1" t="s">
        <v>35</v>
      </c>
      <c r="J190" s="1" t="s">
        <v>18</v>
      </c>
      <c r="K190">
        <v>4771</v>
      </c>
      <c r="M190" s="1" t="s">
        <v>36</v>
      </c>
      <c r="N190">
        <v>249</v>
      </c>
      <c r="O190" s="1" t="s">
        <v>6</v>
      </c>
      <c r="P190" s="1" t="s">
        <v>403</v>
      </c>
      <c r="Q190" s="1"/>
      <c r="R190" s="1"/>
      <c r="S190" s="1"/>
    </row>
    <row r="191" spans="1:19" x14ac:dyDescent="0.35">
      <c r="A191" s="3" t="s">
        <v>70</v>
      </c>
      <c r="B191" s="1" t="s">
        <v>404</v>
      </c>
      <c r="C191">
        <v>6</v>
      </c>
      <c r="D191" s="2">
        <v>45018.055555555555</v>
      </c>
      <c r="E191" s="2">
        <v>45018.183333333334</v>
      </c>
      <c r="F191" s="5">
        <f>sala[[#This Row],[Hora de salida]]-sala[[#This Row],[Hora de llegada]]</f>
        <v>0.12777777777955635</v>
      </c>
      <c r="H191" s="1" t="s">
        <v>10</v>
      </c>
      <c r="I191" s="1" t="s">
        <v>3</v>
      </c>
      <c r="J191" s="1" t="s">
        <v>18</v>
      </c>
      <c r="K191">
        <v>1369</v>
      </c>
      <c r="M191" s="1" t="s">
        <v>36</v>
      </c>
      <c r="N191">
        <v>251</v>
      </c>
      <c r="O191" s="1" t="s">
        <v>47</v>
      </c>
      <c r="P191" s="1" t="s">
        <v>405</v>
      </c>
      <c r="Q191" s="1"/>
      <c r="R191" s="1"/>
      <c r="S191" s="1"/>
    </row>
    <row r="192" spans="1:19" x14ac:dyDescent="0.35">
      <c r="A192" s="3" t="s">
        <v>83</v>
      </c>
      <c r="B192" s="1" t="s">
        <v>406</v>
      </c>
      <c r="C192">
        <v>3</v>
      </c>
      <c r="D192" s="2">
        <v>45018.027083333334</v>
      </c>
      <c r="E192" s="2">
        <v>45018.183333333334</v>
      </c>
      <c r="F192" s="5">
        <f>sala[[#This Row],[Hora de salida]]-sala[[#This Row],[Hora de llegada]]</f>
        <v>0.15625</v>
      </c>
      <c r="H192" s="1" t="s">
        <v>29</v>
      </c>
      <c r="I192" s="1" t="s">
        <v>3</v>
      </c>
      <c r="J192" s="1" t="s">
        <v>18</v>
      </c>
      <c r="K192">
        <v>4381</v>
      </c>
      <c r="M192" s="1" t="s">
        <v>19</v>
      </c>
      <c r="N192">
        <v>252</v>
      </c>
      <c r="O192" s="1" t="s">
        <v>13</v>
      </c>
      <c r="P192" s="1" t="s">
        <v>407</v>
      </c>
      <c r="Q192" s="1"/>
      <c r="R192" s="1"/>
      <c r="S192" s="1"/>
    </row>
    <row r="193" spans="1:19" x14ac:dyDescent="0.35">
      <c r="A193" s="3" t="s">
        <v>27</v>
      </c>
      <c r="B193" s="1" t="s">
        <v>408</v>
      </c>
      <c r="C193">
        <v>2</v>
      </c>
      <c r="D193" s="2">
        <v>45018.037499999999</v>
      </c>
      <c r="E193" s="2">
        <v>45018.15625</v>
      </c>
      <c r="F193" s="5">
        <f>sala[[#This Row],[Hora de salida]]-sala[[#This Row],[Hora de llegada]]</f>
        <v>0.11875000000145519</v>
      </c>
      <c r="H193" s="1" t="s">
        <v>2</v>
      </c>
      <c r="I193" s="1" t="s">
        <v>35</v>
      </c>
      <c r="J193" s="1" t="s">
        <v>18</v>
      </c>
      <c r="K193">
        <v>3469</v>
      </c>
      <c r="M193" s="1" t="s">
        <v>36</v>
      </c>
      <c r="N193">
        <v>253</v>
      </c>
      <c r="O193" s="1" t="s">
        <v>87</v>
      </c>
      <c r="P193" s="1" t="s">
        <v>409</v>
      </c>
      <c r="Q193" s="1"/>
      <c r="R193" s="1"/>
      <c r="S193" s="1"/>
    </row>
    <row r="194" spans="1:19" x14ac:dyDescent="0.35">
      <c r="A194" s="3" t="s">
        <v>0</v>
      </c>
      <c r="B194" s="1" t="s">
        <v>410</v>
      </c>
      <c r="C194">
        <v>6</v>
      </c>
      <c r="D194" s="2">
        <v>45018.128472222219</v>
      </c>
      <c r="E194" s="2">
        <v>45018.240972222222</v>
      </c>
      <c r="F194" s="5">
        <f>sala[[#This Row],[Hora de salida]]-sala[[#This Row],[Hora de llegada]]</f>
        <v>0.11250000000291038</v>
      </c>
      <c r="H194" s="1" t="s">
        <v>10</v>
      </c>
      <c r="I194" s="1" t="s">
        <v>35</v>
      </c>
      <c r="J194" s="1" t="s">
        <v>18</v>
      </c>
      <c r="K194">
        <v>3643</v>
      </c>
      <c r="M194" s="1" t="s">
        <v>5</v>
      </c>
      <c r="N194">
        <v>254</v>
      </c>
      <c r="O194" s="1" t="s">
        <v>25</v>
      </c>
      <c r="P194" s="1" t="s">
        <v>411</v>
      </c>
      <c r="Q194" s="1"/>
      <c r="R194" s="1"/>
      <c r="S194" s="1"/>
    </row>
    <row r="195" spans="1:19" x14ac:dyDescent="0.35">
      <c r="A195" s="3" t="s">
        <v>70</v>
      </c>
      <c r="B195" s="1" t="s">
        <v>412</v>
      </c>
      <c r="C195">
        <v>1</v>
      </c>
      <c r="D195" s="2">
        <v>45018.027083333334</v>
      </c>
      <c r="E195" s="2">
        <v>45018.188888888886</v>
      </c>
      <c r="F195" s="5">
        <f>sala[[#This Row],[Hora de salida]]-sala[[#This Row],[Hora de llegada]]</f>
        <v>0.16180555555183673</v>
      </c>
      <c r="H195" s="1" t="s">
        <v>17</v>
      </c>
      <c r="I195" s="1" t="s">
        <v>11</v>
      </c>
      <c r="J195" s="1" t="s">
        <v>18</v>
      </c>
      <c r="K195">
        <v>4799</v>
      </c>
      <c r="M195" s="1" t="s">
        <v>5</v>
      </c>
      <c r="N195">
        <v>258</v>
      </c>
      <c r="O195" s="1" t="s">
        <v>44</v>
      </c>
      <c r="P195" s="1" t="s">
        <v>413</v>
      </c>
      <c r="Q195" s="1"/>
      <c r="R195" s="1"/>
      <c r="S195" s="1"/>
    </row>
    <row r="196" spans="1:19" x14ac:dyDescent="0.35">
      <c r="A196" s="3" t="s">
        <v>27</v>
      </c>
      <c r="B196" s="1" t="s">
        <v>414</v>
      </c>
      <c r="C196">
        <v>1</v>
      </c>
      <c r="D196" s="2">
        <v>45018.047222222223</v>
      </c>
      <c r="E196" s="2">
        <v>45018.121527777781</v>
      </c>
      <c r="F196" s="5">
        <f>sala[[#This Row],[Hora de salida]]-sala[[#This Row],[Hora de llegada]]</f>
        <v>7.4305555557657499E-2</v>
      </c>
      <c r="H196" s="1" t="s">
        <v>29</v>
      </c>
      <c r="I196" s="1" t="s">
        <v>3</v>
      </c>
      <c r="J196" s="1" t="s">
        <v>18</v>
      </c>
      <c r="K196">
        <v>3242</v>
      </c>
      <c r="M196" s="1" t="s">
        <v>36</v>
      </c>
      <c r="N196">
        <v>261</v>
      </c>
      <c r="O196" s="1" t="s">
        <v>68</v>
      </c>
      <c r="P196" s="1" t="s">
        <v>346</v>
      </c>
      <c r="Q196" s="1"/>
      <c r="R196" s="1"/>
      <c r="S196" s="1"/>
    </row>
    <row r="197" spans="1:19" x14ac:dyDescent="0.35">
      <c r="A197" s="3" t="s">
        <v>66</v>
      </c>
      <c r="B197" s="1" t="s">
        <v>415</v>
      </c>
      <c r="C197">
        <v>4</v>
      </c>
      <c r="D197" s="2">
        <v>45018.155555555553</v>
      </c>
      <c r="E197" s="2">
        <v>45018.306250000001</v>
      </c>
      <c r="F197" s="5">
        <f>sala[[#This Row],[Hora de salida]]-sala[[#This Row],[Hora de llegada]]</f>
        <v>0.15069444444816327</v>
      </c>
      <c r="H197" s="1" t="s">
        <v>17</v>
      </c>
      <c r="I197" s="1" t="s">
        <v>3</v>
      </c>
      <c r="J197" s="1" t="s">
        <v>18</v>
      </c>
      <c r="K197">
        <v>4283</v>
      </c>
      <c r="M197" s="1" t="s">
        <v>36</v>
      </c>
      <c r="N197">
        <v>262</v>
      </c>
      <c r="O197" s="1" t="s">
        <v>37</v>
      </c>
      <c r="P197" s="1" t="s">
        <v>416</v>
      </c>
      <c r="Q197" s="1"/>
      <c r="R197" s="1"/>
      <c r="S197" s="1"/>
    </row>
    <row r="198" spans="1:19" x14ac:dyDescent="0.35">
      <c r="A198" s="3" t="s">
        <v>78</v>
      </c>
      <c r="B198" s="1" t="s">
        <v>241</v>
      </c>
      <c r="C198">
        <v>1</v>
      </c>
      <c r="D198" s="2">
        <v>45018.120138888888</v>
      </c>
      <c r="E198" s="2">
        <v>45018.226388888892</v>
      </c>
      <c r="F198" s="5">
        <f>sala[[#This Row],[Hora de salida]]-sala[[#This Row],[Hora de llegada]]</f>
        <v>0.10625000000436557</v>
      </c>
      <c r="H198" s="1" t="s">
        <v>10</v>
      </c>
      <c r="I198" s="1" t="s">
        <v>11</v>
      </c>
      <c r="J198" s="1" t="s">
        <v>18</v>
      </c>
      <c r="K198">
        <v>4296</v>
      </c>
      <c r="M198" s="1" t="s">
        <v>19</v>
      </c>
      <c r="N198">
        <v>263</v>
      </c>
      <c r="O198" s="1" t="s">
        <v>47</v>
      </c>
      <c r="P198" s="1" t="s">
        <v>417</v>
      </c>
      <c r="Q198" s="1"/>
      <c r="R198" s="1"/>
      <c r="S198" s="1"/>
    </row>
    <row r="199" spans="1:19" x14ac:dyDescent="0.35">
      <c r="A199" s="3" t="s">
        <v>54</v>
      </c>
      <c r="B199" s="1" t="s">
        <v>418</v>
      </c>
      <c r="C199">
        <v>1</v>
      </c>
      <c r="D199" s="2">
        <v>45018.132638888892</v>
      </c>
      <c r="E199" s="2">
        <v>45018.18472222222</v>
      </c>
      <c r="F199" s="5">
        <f>sala[[#This Row],[Hora de salida]]-sala[[#This Row],[Hora de llegada]]</f>
        <v>5.2083333328482695E-2</v>
      </c>
      <c r="H199" s="1" t="s">
        <v>10</v>
      </c>
      <c r="I199" s="1" t="s">
        <v>3</v>
      </c>
      <c r="J199" s="1" t="s">
        <v>18</v>
      </c>
      <c r="K199">
        <v>4921</v>
      </c>
      <c r="M199" s="1" t="s">
        <v>19</v>
      </c>
      <c r="N199">
        <v>264</v>
      </c>
      <c r="O199" s="1" t="s">
        <v>44</v>
      </c>
      <c r="P199" s="1" t="s">
        <v>419</v>
      </c>
      <c r="Q199" s="1"/>
      <c r="R199" s="1"/>
      <c r="S199" s="1"/>
    </row>
    <row r="200" spans="1:19" x14ac:dyDescent="0.35">
      <c r="A200" s="3" t="s">
        <v>8</v>
      </c>
      <c r="B200" s="1" t="s">
        <v>420</v>
      </c>
      <c r="C200">
        <v>1</v>
      </c>
      <c r="D200" s="2">
        <v>45018.120833333334</v>
      </c>
      <c r="E200" s="2">
        <v>45018.260416666664</v>
      </c>
      <c r="F200" s="5">
        <f>sala[[#This Row],[Hora de salida]]-sala[[#This Row],[Hora de llegada]]</f>
        <v>0.13958333332993789</v>
      </c>
      <c r="H200" s="1" t="s">
        <v>17</v>
      </c>
      <c r="I200" s="1" t="s">
        <v>11</v>
      </c>
      <c r="J200" s="1" t="s">
        <v>4</v>
      </c>
      <c r="K200">
        <v>2148</v>
      </c>
      <c r="M200" s="1" t="s">
        <v>19</v>
      </c>
      <c r="N200">
        <v>265</v>
      </c>
      <c r="O200" s="1" t="s">
        <v>68</v>
      </c>
      <c r="P200" s="1" t="s">
        <v>421</v>
      </c>
      <c r="Q200" s="1"/>
      <c r="R200" s="1"/>
      <c r="S200" s="1"/>
    </row>
    <row r="201" spans="1:19" x14ac:dyDescent="0.35">
      <c r="A201" s="3" t="s">
        <v>83</v>
      </c>
      <c r="B201" s="1" t="s">
        <v>422</v>
      </c>
      <c r="C201">
        <v>4</v>
      </c>
      <c r="D201" s="2">
        <v>45018.020833333336</v>
      </c>
      <c r="E201" s="2">
        <v>45018.086111111108</v>
      </c>
      <c r="F201" s="5">
        <f>sala[[#This Row],[Hora de salida]]-sala[[#This Row],[Hora de llegada]]</f>
        <v>6.5277777772280388E-2</v>
      </c>
      <c r="H201" s="1" t="s">
        <v>17</v>
      </c>
      <c r="I201" s="1" t="s">
        <v>3</v>
      </c>
      <c r="J201" s="1" t="s">
        <v>18</v>
      </c>
      <c r="K201">
        <v>2475</v>
      </c>
      <c r="M201" s="1" t="s">
        <v>5</v>
      </c>
      <c r="N201">
        <v>266</v>
      </c>
      <c r="O201" s="1" t="s">
        <v>25</v>
      </c>
      <c r="P201" s="1" t="s">
        <v>423</v>
      </c>
      <c r="Q201" s="1"/>
      <c r="R201" s="1"/>
      <c r="S201" s="1"/>
    </row>
    <row r="202" spans="1:19" x14ac:dyDescent="0.35">
      <c r="A202" s="3" t="s">
        <v>32</v>
      </c>
      <c r="B202" s="1" t="s">
        <v>424</v>
      </c>
      <c r="C202">
        <v>5</v>
      </c>
      <c r="D202" s="2">
        <v>45019.088194444441</v>
      </c>
      <c r="E202" s="2">
        <v>45019.158333333333</v>
      </c>
      <c r="F202" s="5">
        <f>sala[[#This Row],[Hora de salida]]-sala[[#This Row],[Hora de llegada]]</f>
        <v>7.013888889196096E-2</v>
      </c>
      <c r="H202" s="1" t="s">
        <v>17</v>
      </c>
      <c r="I202" s="1" t="s">
        <v>35</v>
      </c>
      <c r="J202" s="1" t="s">
        <v>18</v>
      </c>
      <c r="K202">
        <v>4466</v>
      </c>
      <c r="M202" s="1" t="s">
        <v>36</v>
      </c>
      <c r="N202">
        <v>267</v>
      </c>
      <c r="O202" s="1" t="s">
        <v>6</v>
      </c>
      <c r="P202" s="1" t="s">
        <v>425</v>
      </c>
      <c r="Q202" s="1"/>
      <c r="R202" s="1"/>
      <c r="S202" s="1"/>
    </row>
    <row r="203" spans="1:19" x14ac:dyDescent="0.35">
      <c r="A203" s="3" t="s">
        <v>49</v>
      </c>
      <c r="B203" s="1" t="s">
        <v>426</v>
      </c>
      <c r="C203">
        <v>1</v>
      </c>
      <c r="D203" s="2">
        <v>45019.031944444447</v>
      </c>
      <c r="E203" s="2">
        <v>45019.155555555553</v>
      </c>
      <c r="F203" s="5">
        <f>sala[[#This Row],[Hora de salida]]-sala[[#This Row],[Hora de llegada]]</f>
        <v>0.12361111110658385</v>
      </c>
      <c r="H203" s="1" t="s">
        <v>2</v>
      </c>
      <c r="I203" s="1" t="s">
        <v>3</v>
      </c>
      <c r="J203" s="1" t="s">
        <v>4</v>
      </c>
      <c r="K203">
        <v>2316</v>
      </c>
      <c r="M203" s="1" t="s">
        <v>19</v>
      </c>
      <c r="N203">
        <v>268</v>
      </c>
      <c r="O203" s="1" t="s">
        <v>47</v>
      </c>
      <c r="P203" s="1" t="s">
        <v>427</v>
      </c>
      <c r="Q203" s="1"/>
      <c r="R203" s="1"/>
      <c r="S203" s="1"/>
    </row>
    <row r="204" spans="1:19" x14ac:dyDescent="0.35">
      <c r="A204" s="3" t="s">
        <v>39</v>
      </c>
      <c r="B204" s="1" t="s">
        <v>428</v>
      </c>
      <c r="C204">
        <v>2</v>
      </c>
      <c r="D204" s="2">
        <v>45019.123611111114</v>
      </c>
      <c r="E204" s="2">
        <v>45019.177083333336</v>
      </c>
      <c r="F204" s="5">
        <f>sala[[#This Row],[Hora de salida]]-sala[[#This Row],[Hora de llegada]]</f>
        <v>5.3472222221898846E-2</v>
      </c>
      <c r="H204" s="1" t="s">
        <v>17</v>
      </c>
      <c r="I204" s="1" t="s">
        <v>3</v>
      </c>
      <c r="J204" s="1" t="s">
        <v>4</v>
      </c>
      <c r="K204">
        <v>3917</v>
      </c>
      <c r="M204" s="1" t="s">
        <v>19</v>
      </c>
      <c r="N204">
        <v>269</v>
      </c>
      <c r="O204" s="1" t="s">
        <v>37</v>
      </c>
      <c r="P204" s="1" t="s">
        <v>429</v>
      </c>
      <c r="Q204" s="1"/>
      <c r="R204" s="1"/>
      <c r="S204" s="1"/>
    </row>
    <row r="205" spans="1:19" x14ac:dyDescent="0.35">
      <c r="A205" s="3" t="s">
        <v>32</v>
      </c>
      <c r="B205" s="1" t="s">
        <v>430</v>
      </c>
      <c r="C205">
        <v>1</v>
      </c>
      <c r="D205" s="2">
        <v>45019.023611111108</v>
      </c>
      <c r="E205" s="2">
        <v>45019.183333333334</v>
      </c>
      <c r="F205" s="5">
        <f>sala[[#This Row],[Hora de salida]]-sala[[#This Row],[Hora de llegada]]</f>
        <v>0.15972222222626442</v>
      </c>
      <c r="H205" s="1" t="s">
        <v>29</v>
      </c>
      <c r="I205" s="1" t="s">
        <v>3</v>
      </c>
      <c r="J205" s="1" t="s">
        <v>18</v>
      </c>
      <c r="K205">
        <v>4273</v>
      </c>
      <c r="M205" s="1" t="s">
        <v>5</v>
      </c>
      <c r="N205">
        <v>272</v>
      </c>
      <c r="O205" s="1" t="s">
        <v>6</v>
      </c>
      <c r="P205" s="1" t="s">
        <v>431</v>
      </c>
      <c r="Q205" s="1"/>
      <c r="R205" s="1"/>
      <c r="S205" s="1"/>
    </row>
    <row r="206" spans="1:19" x14ac:dyDescent="0.35">
      <c r="A206" s="3" t="s">
        <v>15</v>
      </c>
      <c r="B206" s="1" t="s">
        <v>272</v>
      </c>
      <c r="C206">
        <v>5</v>
      </c>
      <c r="D206" s="2">
        <v>45019.074305555558</v>
      </c>
      <c r="E206" s="2">
        <v>45019.145138888889</v>
      </c>
      <c r="F206" s="5">
        <f>sala[[#This Row],[Hora de salida]]-sala[[#This Row],[Hora de llegada]]</f>
        <v>7.0833333331393078E-2</v>
      </c>
      <c r="H206" s="1" t="s">
        <v>17</v>
      </c>
      <c r="I206" s="1" t="s">
        <v>3</v>
      </c>
      <c r="J206" s="1" t="s">
        <v>12</v>
      </c>
      <c r="K206">
        <v>363</v>
      </c>
      <c r="M206" s="1" t="s">
        <v>36</v>
      </c>
      <c r="N206">
        <v>273</v>
      </c>
      <c r="O206" s="1" t="s">
        <v>13</v>
      </c>
      <c r="P206" s="1" t="s">
        <v>432</v>
      </c>
      <c r="Q206" s="1"/>
      <c r="R206" s="1"/>
      <c r="S206" s="1"/>
    </row>
    <row r="207" spans="1:19" x14ac:dyDescent="0.35">
      <c r="A207" s="3" t="s">
        <v>32</v>
      </c>
      <c r="B207" s="1" t="s">
        <v>433</v>
      </c>
      <c r="C207">
        <v>1</v>
      </c>
      <c r="D207" s="2">
        <v>45019.135416666664</v>
      </c>
      <c r="E207" s="2">
        <v>45019.244444444441</v>
      </c>
      <c r="F207" s="5">
        <f>sala[[#This Row],[Hora de salida]]-sala[[#This Row],[Hora de llegada]]</f>
        <v>0.10902777777664596</v>
      </c>
      <c r="H207" s="1" t="s">
        <v>10</v>
      </c>
      <c r="I207" s="1" t="s">
        <v>3</v>
      </c>
      <c r="J207" s="1" t="s">
        <v>4</v>
      </c>
      <c r="K207">
        <v>1993</v>
      </c>
      <c r="M207" s="1" t="s">
        <v>36</v>
      </c>
      <c r="N207">
        <v>274</v>
      </c>
      <c r="O207" s="1" t="s">
        <v>20</v>
      </c>
      <c r="P207" s="1" t="s">
        <v>434</v>
      </c>
      <c r="Q207" s="1"/>
      <c r="R207" s="1"/>
      <c r="S207" s="1"/>
    </row>
    <row r="208" spans="1:19" x14ac:dyDescent="0.35">
      <c r="A208" s="3" t="s">
        <v>78</v>
      </c>
      <c r="B208" s="1" t="s">
        <v>339</v>
      </c>
      <c r="C208">
        <v>3</v>
      </c>
      <c r="D208" s="2">
        <v>45019.092361111114</v>
      </c>
      <c r="E208" s="2">
        <v>45019.248611111114</v>
      </c>
      <c r="F208" s="5">
        <f>sala[[#This Row],[Hora de salida]]-sala[[#This Row],[Hora de llegada]]</f>
        <v>0.15625</v>
      </c>
      <c r="H208" s="1" t="s">
        <v>17</v>
      </c>
      <c r="I208" s="1" t="s">
        <v>3</v>
      </c>
      <c r="J208" s="1" t="s">
        <v>18</v>
      </c>
      <c r="K208">
        <v>4967</v>
      </c>
      <c r="M208" s="1" t="s">
        <v>5</v>
      </c>
      <c r="N208">
        <v>275</v>
      </c>
      <c r="O208" s="1" t="s">
        <v>44</v>
      </c>
      <c r="P208" s="1" t="s">
        <v>435</v>
      </c>
      <c r="Q208" s="1"/>
      <c r="R208" s="1"/>
      <c r="S208" s="1"/>
    </row>
    <row r="209" spans="1:19" x14ac:dyDescent="0.35">
      <c r="A209" s="3" t="s">
        <v>42</v>
      </c>
      <c r="B209" s="1" t="s">
        <v>436</v>
      </c>
      <c r="C209">
        <v>6</v>
      </c>
      <c r="D209" s="2">
        <v>45019.107638888891</v>
      </c>
      <c r="E209" s="2">
        <v>45019.231944444444</v>
      </c>
      <c r="F209" s="5">
        <f>sala[[#This Row],[Hora de salida]]-sala[[#This Row],[Hora de llegada]]</f>
        <v>0.12430555555329192</v>
      </c>
      <c r="H209" s="1" t="s">
        <v>29</v>
      </c>
      <c r="I209" s="1" t="s">
        <v>3</v>
      </c>
      <c r="J209" s="1" t="s">
        <v>4</v>
      </c>
      <c r="K209">
        <v>2098</v>
      </c>
      <c r="M209" s="1" t="s">
        <v>5</v>
      </c>
      <c r="N209">
        <v>276</v>
      </c>
      <c r="O209" s="1" t="s">
        <v>61</v>
      </c>
      <c r="P209" s="1" t="s">
        <v>437</v>
      </c>
      <c r="Q209" s="1"/>
      <c r="R209" s="1"/>
      <c r="S209" s="1"/>
    </row>
    <row r="210" spans="1:19" x14ac:dyDescent="0.35">
      <c r="A210" s="3" t="s">
        <v>78</v>
      </c>
      <c r="B210" s="1" t="s">
        <v>438</v>
      </c>
      <c r="C210">
        <v>4</v>
      </c>
      <c r="D210" s="2">
        <v>45019.131944444445</v>
      </c>
      <c r="E210" s="2">
        <v>45019.216666666667</v>
      </c>
      <c r="F210" s="5">
        <f>sala[[#This Row],[Hora de salida]]-sala[[#This Row],[Hora de llegada]]</f>
        <v>8.4722222221898846E-2</v>
      </c>
      <c r="H210" s="1" t="s">
        <v>2</v>
      </c>
      <c r="I210" s="1" t="s">
        <v>3</v>
      </c>
      <c r="J210" s="1" t="s">
        <v>12</v>
      </c>
      <c r="K210">
        <v>4136</v>
      </c>
      <c r="M210" s="1" t="s">
        <v>19</v>
      </c>
      <c r="N210">
        <v>278</v>
      </c>
      <c r="O210" s="1" t="s">
        <v>37</v>
      </c>
      <c r="P210" s="1" t="s">
        <v>439</v>
      </c>
      <c r="Q210" s="1"/>
      <c r="R210" s="1"/>
      <c r="S210" s="1"/>
    </row>
    <row r="211" spans="1:19" x14ac:dyDescent="0.35">
      <c r="A211" s="3" t="s">
        <v>39</v>
      </c>
      <c r="B211" s="1" t="s">
        <v>138</v>
      </c>
      <c r="C211">
        <v>5</v>
      </c>
      <c r="D211" s="2">
        <v>45019.010416666664</v>
      </c>
      <c r="E211" s="2">
        <v>45019.107638888891</v>
      </c>
      <c r="F211" s="5">
        <f>sala[[#This Row],[Hora de salida]]-sala[[#This Row],[Hora de llegada]]</f>
        <v>9.7222222226264421E-2</v>
      </c>
      <c r="H211" s="1" t="s">
        <v>17</v>
      </c>
      <c r="I211" s="1" t="s">
        <v>35</v>
      </c>
      <c r="J211" s="1" t="s">
        <v>18</v>
      </c>
      <c r="K211">
        <v>4353</v>
      </c>
      <c r="M211" s="1" t="s">
        <v>19</v>
      </c>
      <c r="N211">
        <v>279</v>
      </c>
      <c r="O211" s="1" t="s">
        <v>37</v>
      </c>
      <c r="P211" s="1" t="s">
        <v>440</v>
      </c>
      <c r="Q211" s="1"/>
      <c r="R211" s="1"/>
      <c r="S211" s="1"/>
    </row>
    <row r="212" spans="1:19" x14ac:dyDescent="0.35">
      <c r="A212" s="3" t="s">
        <v>49</v>
      </c>
      <c r="B212" s="1" t="s">
        <v>441</v>
      </c>
      <c r="C212">
        <v>6</v>
      </c>
      <c r="D212" s="2">
        <v>45019.020833333336</v>
      </c>
      <c r="E212" s="2">
        <v>45019.111805555556</v>
      </c>
      <c r="F212" s="5">
        <f>sala[[#This Row],[Hora de salida]]-sala[[#This Row],[Hora de llegada]]</f>
        <v>9.0972222220443655E-2</v>
      </c>
      <c r="H212" s="1" t="s">
        <v>24</v>
      </c>
      <c r="I212" s="1" t="s">
        <v>3</v>
      </c>
      <c r="J212" s="1" t="s">
        <v>18</v>
      </c>
      <c r="K212">
        <v>3608</v>
      </c>
      <c r="M212" s="1" t="s">
        <v>5</v>
      </c>
      <c r="N212">
        <v>280</v>
      </c>
      <c r="O212" s="1" t="s">
        <v>61</v>
      </c>
      <c r="P212" s="1" t="s">
        <v>442</v>
      </c>
      <c r="Q212" s="1"/>
      <c r="R212" s="1"/>
      <c r="S212" s="1"/>
    </row>
    <row r="213" spans="1:19" x14ac:dyDescent="0.35">
      <c r="A213" s="3" t="s">
        <v>8</v>
      </c>
      <c r="B213" s="1" t="s">
        <v>443</v>
      </c>
      <c r="C213">
        <v>1</v>
      </c>
      <c r="D213" s="2">
        <v>45019.049305555556</v>
      </c>
      <c r="E213" s="2">
        <v>45019.209722222222</v>
      </c>
      <c r="F213" s="5">
        <f>sala[[#This Row],[Hora de salida]]-sala[[#This Row],[Hora de llegada]]</f>
        <v>0.16041666666569654</v>
      </c>
      <c r="H213" s="1" t="s">
        <v>29</v>
      </c>
      <c r="I213" s="1" t="s">
        <v>3</v>
      </c>
      <c r="J213" s="1" t="s">
        <v>18</v>
      </c>
      <c r="K213">
        <v>1905</v>
      </c>
      <c r="M213" s="1" t="s">
        <v>19</v>
      </c>
      <c r="N213">
        <v>282</v>
      </c>
      <c r="O213" s="1" t="s">
        <v>47</v>
      </c>
      <c r="P213" s="1" t="s">
        <v>444</v>
      </c>
      <c r="Q213" s="1"/>
      <c r="R213" s="1"/>
      <c r="S213" s="1"/>
    </row>
    <row r="214" spans="1:19" x14ac:dyDescent="0.35">
      <c r="A214" s="3" t="s">
        <v>39</v>
      </c>
      <c r="B214" s="1" t="s">
        <v>445</v>
      </c>
      <c r="C214">
        <v>4</v>
      </c>
      <c r="D214" s="2">
        <v>45019.102777777778</v>
      </c>
      <c r="E214" s="2">
        <v>45019.192361111112</v>
      </c>
      <c r="F214" s="5">
        <f>sala[[#This Row],[Hora de salida]]-sala[[#This Row],[Hora de llegada]]</f>
        <v>8.9583333334303461E-2</v>
      </c>
      <c r="H214" s="1" t="s">
        <v>24</v>
      </c>
      <c r="I214" s="1" t="s">
        <v>3</v>
      </c>
      <c r="J214" s="1" t="s">
        <v>4</v>
      </c>
      <c r="K214">
        <v>2999</v>
      </c>
      <c r="M214" s="1" t="s">
        <v>36</v>
      </c>
      <c r="N214">
        <v>284</v>
      </c>
      <c r="O214" s="1" t="s">
        <v>30</v>
      </c>
      <c r="P214" s="1" t="s">
        <v>446</v>
      </c>
      <c r="Q214" s="1"/>
      <c r="R214" s="1"/>
      <c r="S214" s="1"/>
    </row>
    <row r="215" spans="1:19" x14ac:dyDescent="0.35">
      <c r="A215" s="3" t="s">
        <v>15</v>
      </c>
      <c r="B215" s="1" t="s">
        <v>262</v>
      </c>
      <c r="C215">
        <v>2</v>
      </c>
      <c r="D215" s="2">
        <v>45019.150694444441</v>
      </c>
      <c r="E215" s="2">
        <v>45019.197222222225</v>
      </c>
      <c r="F215" s="5">
        <f>sala[[#This Row],[Hora de salida]]-sala[[#This Row],[Hora de llegada]]</f>
        <v>4.652777778392192E-2</v>
      </c>
      <c r="H215" s="1" t="s">
        <v>24</v>
      </c>
      <c r="I215" s="1" t="s">
        <v>3</v>
      </c>
      <c r="J215" s="1" t="s">
        <v>4</v>
      </c>
      <c r="K215">
        <v>3167</v>
      </c>
      <c r="M215" s="1" t="s">
        <v>5</v>
      </c>
      <c r="N215">
        <v>287</v>
      </c>
      <c r="O215" s="1" t="s">
        <v>13</v>
      </c>
      <c r="P215" s="1" t="s">
        <v>447</v>
      </c>
      <c r="Q215" s="1"/>
      <c r="R215" s="1"/>
      <c r="S215" s="1"/>
    </row>
    <row r="216" spans="1:19" x14ac:dyDescent="0.35">
      <c r="A216" s="3" t="s">
        <v>42</v>
      </c>
      <c r="B216" s="1" t="s">
        <v>448</v>
      </c>
      <c r="C216">
        <v>3</v>
      </c>
      <c r="D216" s="2">
        <v>45019.088888888888</v>
      </c>
      <c r="E216" s="2">
        <v>45019.231249999997</v>
      </c>
      <c r="F216" s="5">
        <f>sala[[#This Row],[Hora de salida]]-sala[[#This Row],[Hora de llegada]]</f>
        <v>0.14236111110949423</v>
      </c>
      <c r="H216" s="1" t="s">
        <v>24</v>
      </c>
      <c r="I216" s="1" t="s">
        <v>35</v>
      </c>
      <c r="J216" s="1" t="s">
        <v>18</v>
      </c>
      <c r="K216">
        <v>133</v>
      </c>
      <c r="M216" s="1" t="s">
        <v>5</v>
      </c>
      <c r="N216">
        <v>288</v>
      </c>
      <c r="O216" s="1" t="s">
        <v>47</v>
      </c>
      <c r="P216" s="1" t="s">
        <v>449</v>
      </c>
      <c r="Q216" s="1"/>
      <c r="R216" s="1"/>
      <c r="S216" s="1"/>
    </row>
    <row r="217" spans="1:19" x14ac:dyDescent="0.35">
      <c r="A217" s="3" t="s">
        <v>42</v>
      </c>
      <c r="B217" s="1" t="s">
        <v>450</v>
      </c>
      <c r="C217">
        <v>5</v>
      </c>
      <c r="D217" s="2">
        <v>45019.130555555559</v>
      </c>
      <c r="E217" s="2">
        <v>45019.265972222223</v>
      </c>
      <c r="F217" s="5">
        <f>sala[[#This Row],[Hora de salida]]-sala[[#This Row],[Hora de llegada]]</f>
        <v>0.13541666666424135</v>
      </c>
      <c r="H217" s="1" t="s">
        <v>24</v>
      </c>
      <c r="I217" s="1" t="s">
        <v>3</v>
      </c>
      <c r="J217" s="1" t="s">
        <v>4</v>
      </c>
      <c r="K217">
        <v>2656</v>
      </c>
      <c r="M217" s="1" t="s">
        <v>19</v>
      </c>
      <c r="N217">
        <v>289</v>
      </c>
      <c r="O217" s="1" t="s">
        <v>6</v>
      </c>
      <c r="P217" s="1" t="s">
        <v>451</v>
      </c>
      <c r="Q217" s="1"/>
      <c r="R217" s="1"/>
      <c r="S217" s="1"/>
    </row>
    <row r="218" spans="1:19" x14ac:dyDescent="0.35">
      <c r="A218" s="3" t="s">
        <v>54</v>
      </c>
      <c r="B218" s="1" t="s">
        <v>452</v>
      </c>
      <c r="C218">
        <v>6</v>
      </c>
      <c r="D218" s="2">
        <v>45019.137499999997</v>
      </c>
      <c r="E218" s="2">
        <v>45019.256249999999</v>
      </c>
      <c r="F218" s="5">
        <f>sala[[#This Row],[Hora de salida]]-sala[[#This Row],[Hora de llegada]]</f>
        <v>0.11875000000145519</v>
      </c>
      <c r="H218" s="1" t="s">
        <v>17</v>
      </c>
      <c r="I218" s="1" t="s">
        <v>11</v>
      </c>
      <c r="J218" s="1" t="s">
        <v>12</v>
      </c>
      <c r="K218">
        <v>1544</v>
      </c>
      <c r="M218" s="1" t="s">
        <v>36</v>
      </c>
      <c r="N218">
        <v>291</v>
      </c>
      <c r="O218" s="1" t="s">
        <v>44</v>
      </c>
      <c r="P218" s="1" t="s">
        <v>453</v>
      </c>
      <c r="Q218" s="1"/>
      <c r="R218" s="1"/>
      <c r="S218" s="1"/>
    </row>
    <row r="219" spans="1:19" x14ac:dyDescent="0.35">
      <c r="A219" s="3" t="s">
        <v>55</v>
      </c>
      <c r="B219" s="1" t="s">
        <v>454</v>
      </c>
      <c r="C219">
        <v>4</v>
      </c>
      <c r="D219" s="2">
        <v>45019.121527777781</v>
      </c>
      <c r="E219" s="2">
        <v>45019.190972222219</v>
      </c>
      <c r="F219" s="5">
        <f>sala[[#This Row],[Hora de salida]]-sala[[#This Row],[Hora de llegada]]</f>
        <v>6.9444444437976927E-2</v>
      </c>
      <c r="H219" s="1" t="s">
        <v>2</v>
      </c>
      <c r="I219" s="1" t="s">
        <v>3</v>
      </c>
      <c r="J219" s="1" t="s">
        <v>4</v>
      </c>
      <c r="K219">
        <v>3311</v>
      </c>
      <c r="M219" s="1" t="s">
        <v>5</v>
      </c>
      <c r="N219">
        <v>293</v>
      </c>
      <c r="O219" s="1" t="s">
        <v>87</v>
      </c>
      <c r="P219" s="1" t="s">
        <v>455</v>
      </c>
      <c r="Q219" s="1"/>
      <c r="R219" s="1"/>
      <c r="S219" s="1"/>
    </row>
    <row r="220" spans="1:19" x14ac:dyDescent="0.35">
      <c r="A220" s="3" t="s">
        <v>33</v>
      </c>
      <c r="B220" s="1" t="s">
        <v>456</v>
      </c>
      <c r="C220">
        <v>6</v>
      </c>
      <c r="D220" s="2">
        <v>45019.018055555556</v>
      </c>
      <c r="E220" s="2">
        <v>45019.164583333331</v>
      </c>
      <c r="F220" s="5">
        <f>sala[[#This Row],[Hora de salida]]-sala[[#This Row],[Hora de llegada]]</f>
        <v>0.14652777777519077</v>
      </c>
      <c r="H220" s="1" t="s">
        <v>17</v>
      </c>
      <c r="I220" s="1" t="s">
        <v>11</v>
      </c>
      <c r="J220" s="1" t="s">
        <v>18</v>
      </c>
      <c r="K220">
        <v>2036</v>
      </c>
      <c r="M220" s="1" t="s">
        <v>19</v>
      </c>
      <c r="N220">
        <v>294</v>
      </c>
      <c r="O220" s="1" t="s">
        <v>13</v>
      </c>
      <c r="P220" s="1" t="s">
        <v>457</v>
      </c>
      <c r="Q220" s="1"/>
      <c r="R220" s="1"/>
      <c r="S220" s="1"/>
    </row>
    <row r="221" spans="1:19" x14ac:dyDescent="0.35">
      <c r="A221" s="3" t="s">
        <v>22</v>
      </c>
      <c r="B221" s="1" t="s">
        <v>458</v>
      </c>
      <c r="C221">
        <v>1</v>
      </c>
      <c r="D221" s="2">
        <v>45019.006944444445</v>
      </c>
      <c r="E221" s="2">
        <v>45019.084027777775</v>
      </c>
      <c r="F221" s="5">
        <f>sala[[#This Row],[Hora de salida]]-sala[[#This Row],[Hora de llegada]]</f>
        <v>7.7083333329937886E-2</v>
      </c>
      <c r="H221" s="1" t="s">
        <v>17</v>
      </c>
      <c r="I221" s="1" t="s">
        <v>3</v>
      </c>
      <c r="J221" s="1" t="s">
        <v>18</v>
      </c>
      <c r="K221">
        <v>4642</v>
      </c>
      <c r="M221" s="1" t="s">
        <v>5</v>
      </c>
      <c r="N221">
        <v>295</v>
      </c>
      <c r="O221" s="1" t="s">
        <v>47</v>
      </c>
      <c r="P221" s="1" t="s">
        <v>459</v>
      </c>
      <c r="Q221" s="1"/>
      <c r="R221" s="1"/>
      <c r="S221" s="1"/>
    </row>
    <row r="222" spans="1:19" x14ac:dyDescent="0.35">
      <c r="A222" s="3" t="s">
        <v>49</v>
      </c>
      <c r="B222" s="1" t="s">
        <v>460</v>
      </c>
      <c r="C222">
        <v>1</v>
      </c>
      <c r="D222" s="2">
        <v>45019.117361111108</v>
      </c>
      <c r="E222" s="2">
        <v>45019.248611111114</v>
      </c>
      <c r="F222" s="5">
        <f>sala[[#This Row],[Hora de salida]]-sala[[#This Row],[Hora de llegada]]</f>
        <v>0.13125000000582077</v>
      </c>
      <c r="H222" s="1" t="s">
        <v>17</v>
      </c>
      <c r="I222" s="1" t="s">
        <v>35</v>
      </c>
      <c r="J222" s="1" t="s">
        <v>18</v>
      </c>
      <c r="K222">
        <v>2907</v>
      </c>
      <c r="M222" s="1" t="s">
        <v>36</v>
      </c>
      <c r="N222">
        <v>296</v>
      </c>
      <c r="O222" s="1" t="s">
        <v>6</v>
      </c>
      <c r="P222" s="1" t="s">
        <v>461</v>
      </c>
      <c r="Q222" s="1"/>
      <c r="R222" s="1"/>
      <c r="S222" s="1"/>
    </row>
    <row r="223" spans="1:19" x14ac:dyDescent="0.35">
      <c r="A223" s="3" t="s">
        <v>83</v>
      </c>
      <c r="B223" s="1" t="s">
        <v>204</v>
      </c>
      <c r="C223">
        <v>3</v>
      </c>
      <c r="D223" s="2">
        <v>45019.043749999997</v>
      </c>
      <c r="E223" s="2">
        <v>45019.185416666667</v>
      </c>
      <c r="F223" s="5">
        <f>sala[[#This Row],[Hora de salida]]-sala[[#This Row],[Hora de llegada]]</f>
        <v>0.14166666667006211</v>
      </c>
      <c r="H223" s="1" t="s">
        <v>10</v>
      </c>
      <c r="I223" s="1" t="s">
        <v>3</v>
      </c>
      <c r="J223" s="1" t="s">
        <v>18</v>
      </c>
      <c r="K223">
        <v>4346</v>
      </c>
      <c r="M223" s="1" t="s">
        <v>36</v>
      </c>
      <c r="N223">
        <v>297</v>
      </c>
      <c r="O223" s="1" t="s">
        <v>6</v>
      </c>
      <c r="P223" s="1" t="s">
        <v>462</v>
      </c>
      <c r="Q223" s="1"/>
      <c r="R223" s="1"/>
      <c r="S223" s="1"/>
    </row>
    <row r="224" spans="1:19" x14ac:dyDescent="0.35">
      <c r="A224" s="3" t="s">
        <v>39</v>
      </c>
      <c r="B224" s="1" t="s">
        <v>463</v>
      </c>
      <c r="C224">
        <v>4</v>
      </c>
      <c r="D224" s="2">
        <v>45019.134722222225</v>
      </c>
      <c r="E224" s="2">
        <v>45019.228472222225</v>
      </c>
      <c r="F224" s="5">
        <f>sala[[#This Row],[Hora de salida]]-sala[[#This Row],[Hora de llegada]]</f>
        <v>9.375E-2</v>
      </c>
      <c r="H224" s="1" t="s">
        <v>24</v>
      </c>
      <c r="I224" s="1" t="s">
        <v>11</v>
      </c>
      <c r="J224" s="1" t="s">
        <v>18</v>
      </c>
      <c r="K224">
        <v>2324</v>
      </c>
      <c r="M224" s="1" t="s">
        <v>5</v>
      </c>
      <c r="N224">
        <v>298</v>
      </c>
      <c r="O224" s="1" t="s">
        <v>44</v>
      </c>
      <c r="P224" s="1" t="s">
        <v>464</v>
      </c>
      <c r="Q224" s="1"/>
      <c r="R224" s="1"/>
      <c r="S224" s="1"/>
    </row>
    <row r="225" spans="1:19" x14ac:dyDescent="0.35">
      <c r="A225" s="3" t="s">
        <v>8</v>
      </c>
      <c r="B225" s="1" t="s">
        <v>465</v>
      </c>
      <c r="C225">
        <v>1</v>
      </c>
      <c r="D225" s="2">
        <v>45019.054861111108</v>
      </c>
      <c r="E225" s="2">
        <v>45019.114583333336</v>
      </c>
      <c r="F225" s="5">
        <f>sala[[#This Row],[Hora de salida]]-sala[[#This Row],[Hora de llegada]]</f>
        <v>5.9722222227719612E-2</v>
      </c>
      <c r="H225" s="1" t="s">
        <v>24</v>
      </c>
      <c r="I225" s="1" t="s">
        <v>35</v>
      </c>
      <c r="J225" s="1" t="s">
        <v>12</v>
      </c>
      <c r="K225">
        <v>2968</v>
      </c>
      <c r="M225" s="1" t="s">
        <v>36</v>
      </c>
      <c r="N225">
        <v>299</v>
      </c>
      <c r="O225" s="1" t="s">
        <v>47</v>
      </c>
      <c r="P225" s="1" t="s">
        <v>466</v>
      </c>
      <c r="Q225" s="1"/>
      <c r="R225" s="1"/>
      <c r="S225" s="1"/>
    </row>
    <row r="226" spans="1:19" x14ac:dyDescent="0.35">
      <c r="A226" s="3" t="s">
        <v>66</v>
      </c>
      <c r="B226" s="1" t="s">
        <v>243</v>
      </c>
      <c r="C226">
        <v>6</v>
      </c>
      <c r="D226" s="2">
        <v>45019.095138888886</v>
      </c>
      <c r="E226" s="2">
        <v>45019.179861111108</v>
      </c>
      <c r="F226" s="5">
        <f>sala[[#This Row],[Hora de salida]]-sala[[#This Row],[Hora de llegada]]</f>
        <v>8.4722222221898846E-2</v>
      </c>
      <c r="H226" s="1" t="s">
        <v>17</v>
      </c>
      <c r="I226" s="1" t="s">
        <v>11</v>
      </c>
      <c r="J226" s="1" t="s">
        <v>18</v>
      </c>
      <c r="K226">
        <v>3838</v>
      </c>
      <c r="M226" s="1" t="s">
        <v>5</v>
      </c>
      <c r="N226">
        <v>300</v>
      </c>
      <c r="O226" s="1" t="s">
        <v>25</v>
      </c>
      <c r="P226" s="1" t="s">
        <v>467</v>
      </c>
      <c r="Q226" s="1"/>
      <c r="R226" s="1"/>
      <c r="S226" s="1"/>
    </row>
    <row r="227" spans="1:19" x14ac:dyDescent="0.35">
      <c r="A227" s="3" t="s">
        <v>27</v>
      </c>
      <c r="B227" s="1" t="s">
        <v>468</v>
      </c>
      <c r="C227">
        <v>6</v>
      </c>
      <c r="D227" s="2">
        <v>45019.093055555553</v>
      </c>
      <c r="E227" s="2">
        <v>45019.172222222223</v>
      </c>
      <c r="F227" s="5">
        <f>sala[[#This Row],[Hora de salida]]-sala[[#This Row],[Hora de llegada]]</f>
        <v>7.9166666670062114E-2</v>
      </c>
      <c r="H227" s="1" t="s">
        <v>24</v>
      </c>
      <c r="I227" s="1" t="s">
        <v>3</v>
      </c>
      <c r="J227" s="1" t="s">
        <v>18</v>
      </c>
      <c r="K227">
        <v>1652</v>
      </c>
      <c r="M227" s="1" t="s">
        <v>5</v>
      </c>
      <c r="N227">
        <v>301</v>
      </c>
      <c r="O227" s="1" t="s">
        <v>47</v>
      </c>
      <c r="P227" s="1" t="s">
        <v>469</v>
      </c>
      <c r="Q227" s="1"/>
      <c r="R227" s="1"/>
      <c r="S227" s="1"/>
    </row>
    <row r="228" spans="1:19" x14ac:dyDescent="0.35">
      <c r="A228" s="3" t="s">
        <v>49</v>
      </c>
      <c r="B228" s="1" t="s">
        <v>470</v>
      </c>
      <c r="C228">
        <v>5</v>
      </c>
      <c r="D228" s="2">
        <v>45019.151388888888</v>
      </c>
      <c r="E228" s="2">
        <v>45019.26666666667</v>
      </c>
      <c r="F228" s="5">
        <f>sala[[#This Row],[Hora de salida]]-sala[[#This Row],[Hora de llegada]]</f>
        <v>0.11527777778246673</v>
      </c>
      <c r="H228" s="1" t="s">
        <v>24</v>
      </c>
      <c r="I228" s="1" t="s">
        <v>11</v>
      </c>
      <c r="J228" s="1" t="s">
        <v>4</v>
      </c>
      <c r="K228">
        <v>1649</v>
      </c>
      <c r="M228" s="1" t="s">
        <v>36</v>
      </c>
      <c r="N228">
        <v>303</v>
      </c>
      <c r="O228" s="1" t="s">
        <v>20</v>
      </c>
      <c r="P228" s="1" t="s">
        <v>471</v>
      </c>
      <c r="Q228" s="1"/>
      <c r="R228" s="1"/>
      <c r="S228" s="1"/>
    </row>
    <row r="229" spans="1:19" x14ac:dyDescent="0.35">
      <c r="A229" s="3" t="s">
        <v>8</v>
      </c>
      <c r="B229" s="1" t="s">
        <v>472</v>
      </c>
      <c r="C229">
        <v>4</v>
      </c>
      <c r="D229" s="2">
        <v>45019.14166666667</v>
      </c>
      <c r="E229" s="2">
        <v>45019.194444444445</v>
      </c>
      <c r="F229" s="5">
        <f>sala[[#This Row],[Hora de salida]]-sala[[#This Row],[Hora de llegada]]</f>
        <v>5.2777777775190771E-2</v>
      </c>
      <c r="H229" s="1" t="s">
        <v>10</v>
      </c>
      <c r="I229" s="1" t="s">
        <v>3</v>
      </c>
      <c r="J229" s="1" t="s">
        <v>18</v>
      </c>
      <c r="K229">
        <v>2205</v>
      </c>
      <c r="M229" s="1" t="s">
        <v>5</v>
      </c>
      <c r="N229">
        <v>304</v>
      </c>
      <c r="O229" s="1" t="s">
        <v>13</v>
      </c>
      <c r="P229" s="1" t="s">
        <v>473</v>
      </c>
      <c r="Q229" s="1"/>
      <c r="R229" s="1"/>
      <c r="S229" s="1"/>
    </row>
    <row r="230" spans="1:19" x14ac:dyDescent="0.35">
      <c r="A230" s="3" t="s">
        <v>75</v>
      </c>
      <c r="B230" s="1" t="s">
        <v>474</v>
      </c>
      <c r="C230">
        <v>2</v>
      </c>
      <c r="D230" s="2">
        <v>45019.03125</v>
      </c>
      <c r="E230" s="2">
        <v>45019.175694444442</v>
      </c>
      <c r="F230" s="5">
        <f>sala[[#This Row],[Hora de salida]]-sala[[#This Row],[Hora de llegada]]</f>
        <v>0.1444444444423425</v>
      </c>
      <c r="H230" s="1" t="s">
        <v>10</v>
      </c>
      <c r="I230" s="1" t="s">
        <v>3</v>
      </c>
      <c r="J230" s="1" t="s">
        <v>18</v>
      </c>
      <c r="K230">
        <v>3792</v>
      </c>
      <c r="M230" s="1" t="s">
        <v>5</v>
      </c>
      <c r="N230">
        <v>305</v>
      </c>
      <c r="O230" s="1" t="s">
        <v>68</v>
      </c>
      <c r="P230" s="1" t="s">
        <v>475</v>
      </c>
      <c r="Q230" s="1"/>
      <c r="R230" s="1"/>
      <c r="S230" s="1"/>
    </row>
    <row r="231" spans="1:19" x14ac:dyDescent="0.35">
      <c r="A231" s="3" t="s">
        <v>49</v>
      </c>
      <c r="B231" s="1" t="s">
        <v>476</v>
      </c>
      <c r="C231">
        <v>6</v>
      </c>
      <c r="D231" s="2">
        <v>45019.079861111109</v>
      </c>
      <c r="E231" s="2">
        <v>45019.193749999999</v>
      </c>
      <c r="F231" s="5">
        <f>sala[[#This Row],[Hora de salida]]-sala[[#This Row],[Hora de llegada]]</f>
        <v>0.11388888888905058</v>
      </c>
      <c r="H231" s="1" t="s">
        <v>17</v>
      </c>
      <c r="I231" s="1" t="s">
        <v>3</v>
      </c>
      <c r="J231" s="1" t="s">
        <v>18</v>
      </c>
      <c r="K231">
        <v>3379</v>
      </c>
      <c r="M231" s="1" t="s">
        <v>5</v>
      </c>
      <c r="N231">
        <v>308</v>
      </c>
      <c r="O231" s="1" t="s">
        <v>47</v>
      </c>
      <c r="P231" s="1" t="s">
        <v>477</v>
      </c>
      <c r="Q231" s="1"/>
      <c r="R231" s="1"/>
      <c r="S231" s="1"/>
    </row>
    <row r="232" spans="1:19" x14ac:dyDescent="0.35">
      <c r="A232" s="3" t="s">
        <v>63</v>
      </c>
      <c r="B232" s="1" t="s">
        <v>478</v>
      </c>
      <c r="C232">
        <v>3</v>
      </c>
      <c r="D232" s="2">
        <v>45019.019444444442</v>
      </c>
      <c r="E232" s="2">
        <v>45019.170138888891</v>
      </c>
      <c r="F232" s="5">
        <f>sala[[#This Row],[Hora de salida]]-sala[[#This Row],[Hora de llegada]]</f>
        <v>0.15069444444816327</v>
      </c>
      <c r="H232" s="1" t="s">
        <v>10</v>
      </c>
      <c r="I232" s="1" t="s">
        <v>3</v>
      </c>
      <c r="J232" s="1" t="s">
        <v>18</v>
      </c>
      <c r="K232">
        <v>3609</v>
      </c>
      <c r="M232" s="1" t="s">
        <v>5</v>
      </c>
      <c r="N232">
        <v>309</v>
      </c>
      <c r="O232" s="1" t="s">
        <v>87</v>
      </c>
      <c r="P232" s="1" t="s">
        <v>479</v>
      </c>
      <c r="Q232" s="1"/>
      <c r="R232" s="1"/>
      <c r="S232" s="1"/>
    </row>
    <row r="233" spans="1:19" x14ac:dyDescent="0.35">
      <c r="A233" s="3" t="s">
        <v>33</v>
      </c>
      <c r="B233" s="1" t="s">
        <v>480</v>
      </c>
      <c r="C233">
        <v>3</v>
      </c>
      <c r="D233" s="2">
        <v>45019.12777777778</v>
      </c>
      <c r="E233" s="2">
        <v>45019.265972222223</v>
      </c>
      <c r="F233" s="5">
        <f>sala[[#This Row],[Hora de salida]]-sala[[#This Row],[Hora de llegada]]</f>
        <v>0.13819444444379769</v>
      </c>
      <c r="H233" s="1" t="s">
        <v>24</v>
      </c>
      <c r="I233" s="1" t="s">
        <v>35</v>
      </c>
      <c r="J233" s="1" t="s">
        <v>18</v>
      </c>
      <c r="K233">
        <v>1147</v>
      </c>
      <c r="M233" s="1" t="s">
        <v>19</v>
      </c>
      <c r="N233">
        <v>310</v>
      </c>
      <c r="O233" s="1" t="s">
        <v>47</v>
      </c>
      <c r="P233" s="1" t="s">
        <v>481</v>
      </c>
      <c r="Q233" s="1"/>
      <c r="R233" s="1"/>
      <c r="S233" s="1"/>
    </row>
    <row r="234" spans="1:19" x14ac:dyDescent="0.35">
      <c r="A234" s="3" t="s">
        <v>8</v>
      </c>
      <c r="B234" s="1" t="s">
        <v>482</v>
      </c>
      <c r="C234">
        <v>4</v>
      </c>
      <c r="D234" s="2">
        <v>45019.069444444445</v>
      </c>
      <c r="E234" s="2">
        <v>45019.113194444442</v>
      </c>
      <c r="F234" s="5">
        <f>sala[[#This Row],[Hora de salida]]-sala[[#This Row],[Hora de llegada]]</f>
        <v>4.3749999997089617E-2</v>
      </c>
      <c r="H234" s="1" t="s">
        <v>2</v>
      </c>
      <c r="I234" s="1" t="s">
        <v>11</v>
      </c>
      <c r="J234" s="1" t="s">
        <v>12</v>
      </c>
      <c r="K234">
        <v>3927</v>
      </c>
      <c r="M234" s="1" t="s">
        <v>36</v>
      </c>
      <c r="N234">
        <v>311</v>
      </c>
      <c r="O234" s="1" t="s">
        <v>25</v>
      </c>
      <c r="P234" s="1" t="s">
        <v>483</v>
      </c>
      <c r="Q234" s="1"/>
      <c r="R234" s="1"/>
      <c r="S234" s="1"/>
    </row>
    <row r="235" spans="1:19" x14ac:dyDescent="0.35">
      <c r="A235" s="3" t="s">
        <v>54</v>
      </c>
      <c r="B235" s="1" t="s">
        <v>484</v>
      </c>
      <c r="C235">
        <v>4</v>
      </c>
      <c r="D235" s="2">
        <v>45019.129861111112</v>
      </c>
      <c r="E235" s="2">
        <v>45019.258333333331</v>
      </c>
      <c r="F235" s="5">
        <f>sala[[#This Row],[Hora de salida]]-sala[[#This Row],[Hora de llegada]]</f>
        <v>0.12847222221898846</v>
      </c>
      <c r="H235" s="1" t="s">
        <v>2</v>
      </c>
      <c r="I235" s="1" t="s">
        <v>3</v>
      </c>
      <c r="J235" s="1" t="s">
        <v>18</v>
      </c>
      <c r="K235">
        <v>3089</v>
      </c>
      <c r="M235" s="1" t="s">
        <v>5</v>
      </c>
      <c r="N235">
        <v>312</v>
      </c>
      <c r="O235" s="1" t="s">
        <v>47</v>
      </c>
      <c r="P235" s="1" t="s">
        <v>485</v>
      </c>
      <c r="Q235" s="1"/>
      <c r="R235" s="1"/>
      <c r="S235" s="1"/>
    </row>
    <row r="236" spans="1:19" x14ac:dyDescent="0.35">
      <c r="A236" s="3" t="s">
        <v>0</v>
      </c>
      <c r="B236" s="1" t="s">
        <v>40</v>
      </c>
      <c r="C236">
        <v>3</v>
      </c>
      <c r="D236" s="2">
        <v>45019.099305555559</v>
      </c>
      <c r="E236" s="2">
        <v>45019.240277777775</v>
      </c>
      <c r="F236" s="5">
        <f>sala[[#This Row],[Hora de salida]]-sala[[#This Row],[Hora de llegada]]</f>
        <v>0.14097222221607808</v>
      </c>
      <c r="H236" s="1" t="s">
        <v>10</v>
      </c>
      <c r="I236" s="1" t="s">
        <v>11</v>
      </c>
      <c r="J236" s="1" t="s">
        <v>4</v>
      </c>
      <c r="K236">
        <v>4314</v>
      </c>
      <c r="M236" s="1" t="s">
        <v>5</v>
      </c>
      <c r="N236">
        <v>313</v>
      </c>
      <c r="O236" s="1" t="s">
        <v>6</v>
      </c>
      <c r="P236" s="1" t="s">
        <v>486</v>
      </c>
      <c r="Q236" s="1"/>
      <c r="R236" s="1"/>
      <c r="S236" s="1"/>
    </row>
    <row r="237" spans="1:19" x14ac:dyDescent="0.35">
      <c r="A237" s="3" t="s">
        <v>49</v>
      </c>
      <c r="B237" s="1" t="s">
        <v>487</v>
      </c>
      <c r="C237">
        <v>1</v>
      </c>
      <c r="D237" s="2">
        <v>45019.008333333331</v>
      </c>
      <c r="E237" s="2">
        <v>45019.145138888889</v>
      </c>
      <c r="F237" s="5">
        <f>sala[[#This Row],[Hora de salida]]-sala[[#This Row],[Hora de llegada]]</f>
        <v>0.1368055555576575</v>
      </c>
      <c r="H237" s="1" t="s">
        <v>17</v>
      </c>
      <c r="I237" s="1" t="s">
        <v>3</v>
      </c>
      <c r="J237" s="1" t="s">
        <v>18</v>
      </c>
      <c r="K237">
        <v>206</v>
      </c>
      <c r="M237" s="1" t="s">
        <v>19</v>
      </c>
      <c r="N237">
        <v>315</v>
      </c>
      <c r="O237" s="1" t="s">
        <v>68</v>
      </c>
      <c r="P237" s="1" t="s">
        <v>488</v>
      </c>
      <c r="Q237" s="1"/>
      <c r="R237" s="1"/>
      <c r="S237" s="1"/>
    </row>
    <row r="238" spans="1:19" x14ac:dyDescent="0.35">
      <c r="A238" s="3" t="s">
        <v>54</v>
      </c>
      <c r="B238" s="1" t="s">
        <v>489</v>
      </c>
      <c r="C238">
        <v>2</v>
      </c>
      <c r="D238" s="2">
        <v>45019.068055555559</v>
      </c>
      <c r="E238" s="2">
        <v>45019.230555555558</v>
      </c>
      <c r="F238" s="5">
        <f>sala[[#This Row],[Hora de salida]]-sala[[#This Row],[Hora de llegada]]</f>
        <v>0.16249999999854481</v>
      </c>
      <c r="H238" s="1" t="s">
        <v>24</v>
      </c>
      <c r="I238" s="1" t="s">
        <v>11</v>
      </c>
      <c r="J238" s="1" t="s">
        <v>18</v>
      </c>
      <c r="K238">
        <v>3113</v>
      </c>
      <c r="M238" s="1" t="s">
        <v>5</v>
      </c>
      <c r="N238">
        <v>316</v>
      </c>
      <c r="O238" s="1" t="s">
        <v>30</v>
      </c>
      <c r="P238" s="1" t="s">
        <v>490</v>
      </c>
      <c r="Q238" s="1"/>
      <c r="R238" s="1"/>
      <c r="S238" s="1"/>
    </row>
    <row r="239" spans="1:19" x14ac:dyDescent="0.35">
      <c r="A239" s="3" t="s">
        <v>33</v>
      </c>
      <c r="B239" s="1" t="s">
        <v>163</v>
      </c>
      <c r="C239">
        <v>2</v>
      </c>
      <c r="D239" s="2">
        <v>45019.100694444445</v>
      </c>
      <c r="E239" s="2">
        <v>45019.261111111111</v>
      </c>
      <c r="F239" s="5">
        <f>sala[[#This Row],[Hora de salida]]-sala[[#This Row],[Hora de llegada]]</f>
        <v>0.16041666666569654</v>
      </c>
      <c r="H239" s="1" t="s">
        <v>17</v>
      </c>
      <c r="I239" s="1" t="s">
        <v>11</v>
      </c>
      <c r="J239" s="1" t="s">
        <v>12</v>
      </c>
      <c r="K239">
        <v>2455</v>
      </c>
      <c r="M239" s="1" t="s">
        <v>19</v>
      </c>
      <c r="N239">
        <v>317</v>
      </c>
      <c r="O239" s="1" t="s">
        <v>47</v>
      </c>
      <c r="P239" s="1" t="s">
        <v>491</v>
      </c>
      <c r="Q239" s="1"/>
      <c r="R239" s="1"/>
      <c r="S239" s="1"/>
    </row>
    <row r="240" spans="1:19" x14ac:dyDescent="0.35">
      <c r="A240" s="3" t="s">
        <v>75</v>
      </c>
      <c r="B240" s="1" t="s">
        <v>492</v>
      </c>
      <c r="C240">
        <v>1</v>
      </c>
      <c r="D240" s="2">
        <v>45019.033333333333</v>
      </c>
      <c r="E240" s="2">
        <v>45019.165972222225</v>
      </c>
      <c r="F240" s="5">
        <f>sala[[#This Row],[Hora de salida]]-sala[[#This Row],[Hora de llegada]]</f>
        <v>0.13263888889196096</v>
      </c>
      <c r="H240" s="1" t="s">
        <v>10</v>
      </c>
      <c r="I240" s="1" t="s">
        <v>3</v>
      </c>
      <c r="J240" s="1" t="s">
        <v>12</v>
      </c>
      <c r="K240">
        <v>3005</v>
      </c>
      <c r="M240" s="1" t="s">
        <v>19</v>
      </c>
      <c r="N240">
        <v>319</v>
      </c>
      <c r="O240" s="1" t="s">
        <v>44</v>
      </c>
      <c r="P240" s="1" t="s">
        <v>493</v>
      </c>
      <c r="Q240" s="1"/>
      <c r="R240" s="1"/>
      <c r="S240" s="1"/>
    </row>
    <row r="241" spans="1:19" x14ac:dyDescent="0.35">
      <c r="A241" s="3" t="s">
        <v>63</v>
      </c>
      <c r="B241" s="1" t="s">
        <v>494</v>
      </c>
      <c r="C241">
        <v>1</v>
      </c>
      <c r="D241" s="2">
        <v>45019.0625</v>
      </c>
      <c r="E241" s="2">
        <v>45019.178472222222</v>
      </c>
      <c r="F241" s="5">
        <f>sala[[#This Row],[Hora de salida]]-sala[[#This Row],[Hora de llegada]]</f>
        <v>0.11597222222189885</v>
      </c>
      <c r="H241" s="1" t="s">
        <v>2</v>
      </c>
      <c r="I241" s="1" t="s">
        <v>3</v>
      </c>
      <c r="J241" s="1" t="s">
        <v>4</v>
      </c>
      <c r="K241">
        <v>4402</v>
      </c>
      <c r="M241" s="1" t="s">
        <v>5</v>
      </c>
      <c r="N241">
        <v>320</v>
      </c>
      <c r="O241" s="1" t="s">
        <v>6</v>
      </c>
      <c r="P241" s="1" t="s">
        <v>495</v>
      </c>
      <c r="Q241" s="1"/>
      <c r="R241" s="1"/>
      <c r="S241" s="1"/>
    </row>
    <row r="242" spans="1:19" x14ac:dyDescent="0.35">
      <c r="A242" s="3" t="s">
        <v>66</v>
      </c>
      <c r="B242" s="1" t="s">
        <v>496</v>
      </c>
      <c r="C242">
        <v>5</v>
      </c>
      <c r="D242" s="2">
        <v>45019.086111111108</v>
      </c>
      <c r="E242" s="2">
        <v>45019.179166666669</v>
      </c>
      <c r="F242" s="5">
        <f>sala[[#This Row],[Hora de salida]]-sala[[#This Row],[Hora de llegada]]</f>
        <v>9.3055555560567882E-2</v>
      </c>
      <c r="H242" s="1" t="s">
        <v>10</v>
      </c>
      <c r="I242" s="1" t="s">
        <v>3</v>
      </c>
      <c r="J242" s="1" t="s">
        <v>18</v>
      </c>
      <c r="K242">
        <v>2359</v>
      </c>
      <c r="M242" s="1" t="s">
        <v>19</v>
      </c>
      <c r="N242">
        <v>321</v>
      </c>
      <c r="O242" s="1" t="s">
        <v>37</v>
      </c>
      <c r="P242" s="1" t="s">
        <v>497</v>
      </c>
      <c r="Q242" s="1"/>
      <c r="R242" s="1"/>
      <c r="S242" s="1"/>
    </row>
    <row r="243" spans="1:19" x14ac:dyDescent="0.35">
      <c r="A243" s="3" t="s">
        <v>70</v>
      </c>
      <c r="B243" s="1" t="s">
        <v>498</v>
      </c>
      <c r="C243">
        <v>1</v>
      </c>
      <c r="D243" s="2">
        <v>45019.15347222222</v>
      </c>
      <c r="E243" s="2">
        <v>45019.240972222222</v>
      </c>
      <c r="F243" s="5">
        <f>sala[[#This Row],[Hora de salida]]-sala[[#This Row],[Hora de llegada]]</f>
        <v>8.7500000001455192E-2</v>
      </c>
      <c r="H243" s="1" t="s">
        <v>17</v>
      </c>
      <c r="I243" s="1" t="s">
        <v>35</v>
      </c>
      <c r="J243" s="1" t="s">
        <v>18</v>
      </c>
      <c r="K243">
        <v>2469</v>
      </c>
      <c r="M243" s="1" t="s">
        <v>36</v>
      </c>
      <c r="N243">
        <v>322</v>
      </c>
      <c r="O243" s="1" t="s">
        <v>61</v>
      </c>
      <c r="P243" s="1" t="s">
        <v>499</v>
      </c>
      <c r="Q243" s="1"/>
      <c r="R243" s="1"/>
      <c r="S243" s="1"/>
    </row>
    <row r="244" spans="1:19" x14ac:dyDescent="0.35">
      <c r="A244" s="3" t="s">
        <v>27</v>
      </c>
      <c r="B244" s="1" t="s">
        <v>500</v>
      </c>
      <c r="C244">
        <v>1</v>
      </c>
      <c r="D244" s="2">
        <v>45019.057638888888</v>
      </c>
      <c r="E244" s="2">
        <v>45019.179861111108</v>
      </c>
      <c r="F244" s="5">
        <f>sala[[#This Row],[Hora de salida]]-sala[[#This Row],[Hora de llegada]]</f>
        <v>0.12222222222044365</v>
      </c>
      <c r="H244" s="1" t="s">
        <v>24</v>
      </c>
      <c r="I244" s="1" t="s">
        <v>11</v>
      </c>
      <c r="J244" s="1" t="s">
        <v>12</v>
      </c>
      <c r="K244">
        <v>443</v>
      </c>
      <c r="M244" s="1" t="s">
        <v>19</v>
      </c>
      <c r="N244">
        <v>323</v>
      </c>
      <c r="O244" s="1" t="s">
        <v>68</v>
      </c>
      <c r="P244" s="1" t="s">
        <v>501</v>
      </c>
      <c r="Q244" s="1"/>
      <c r="R244" s="1"/>
      <c r="S244" s="1"/>
    </row>
    <row r="245" spans="1:19" x14ac:dyDescent="0.35">
      <c r="A245" s="3" t="s">
        <v>63</v>
      </c>
      <c r="B245" s="1" t="s">
        <v>502</v>
      </c>
      <c r="C245">
        <v>6</v>
      </c>
      <c r="D245" s="2">
        <v>45019.029861111114</v>
      </c>
      <c r="E245" s="2">
        <v>45019.07708333333</v>
      </c>
      <c r="F245" s="5">
        <f>sala[[#This Row],[Hora de salida]]-sala[[#This Row],[Hora de llegada]]</f>
        <v>4.722222221607808E-2</v>
      </c>
      <c r="H245" s="1" t="s">
        <v>10</v>
      </c>
      <c r="I245" s="1" t="s">
        <v>35</v>
      </c>
      <c r="J245" s="1" t="s">
        <v>18</v>
      </c>
      <c r="K245">
        <v>216</v>
      </c>
      <c r="M245" s="1" t="s">
        <v>19</v>
      </c>
      <c r="N245">
        <v>324</v>
      </c>
      <c r="O245" s="1" t="s">
        <v>30</v>
      </c>
      <c r="P245" s="1" t="s">
        <v>503</v>
      </c>
      <c r="Q245" s="1"/>
      <c r="R245" s="1"/>
      <c r="S245" s="1"/>
    </row>
    <row r="246" spans="1:19" x14ac:dyDescent="0.35">
      <c r="A246" s="3" t="s">
        <v>66</v>
      </c>
      <c r="B246" s="1" t="s">
        <v>504</v>
      </c>
      <c r="C246">
        <v>1</v>
      </c>
      <c r="D246" s="2">
        <v>45019.041666666664</v>
      </c>
      <c r="E246" s="2">
        <v>45019.095833333333</v>
      </c>
      <c r="F246" s="5">
        <f>sala[[#This Row],[Hora de salida]]-sala[[#This Row],[Hora de llegada]]</f>
        <v>5.4166666668606922E-2</v>
      </c>
      <c r="H246" s="1" t="s">
        <v>17</v>
      </c>
      <c r="I246" s="1" t="s">
        <v>3</v>
      </c>
      <c r="J246" s="1" t="s">
        <v>18</v>
      </c>
      <c r="K246">
        <v>325</v>
      </c>
      <c r="M246" s="1" t="s">
        <v>5</v>
      </c>
      <c r="N246">
        <v>325</v>
      </c>
      <c r="O246" s="1" t="s">
        <v>30</v>
      </c>
      <c r="P246" s="1" t="s">
        <v>505</v>
      </c>
      <c r="Q246" s="1"/>
      <c r="R246" s="1"/>
      <c r="S246" s="1"/>
    </row>
    <row r="247" spans="1:19" x14ac:dyDescent="0.35">
      <c r="A247" s="3" t="s">
        <v>49</v>
      </c>
      <c r="B247" s="1" t="s">
        <v>506</v>
      </c>
      <c r="C247">
        <v>4</v>
      </c>
      <c r="D247" s="2">
        <v>45020.068749999999</v>
      </c>
      <c r="E247" s="2">
        <v>45020.231944444444</v>
      </c>
      <c r="F247" s="5">
        <f>sala[[#This Row],[Hora de salida]]-sala[[#This Row],[Hora de llegada]]</f>
        <v>0.16319444444525288</v>
      </c>
      <c r="H247" s="1" t="s">
        <v>10</v>
      </c>
      <c r="I247" s="1" t="s">
        <v>11</v>
      </c>
      <c r="J247" s="1" t="s">
        <v>4</v>
      </c>
      <c r="K247">
        <v>1385</v>
      </c>
      <c r="M247" s="1" t="s">
        <v>36</v>
      </c>
      <c r="N247">
        <v>326</v>
      </c>
      <c r="O247" s="1" t="s">
        <v>30</v>
      </c>
      <c r="P247" s="1" t="s">
        <v>507</v>
      </c>
      <c r="Q247" s="1"/>
      <c r="R247" s="1"/>
      <c r="S247" s="1"/>
    </row>
    <row r="248" spans="1:19" x14ac:dyDescent="0.35">
      <c r="A248" s="3" t="s">
        <v>70</v>
      </c>
      <c r="B248" s="1" t="s">
        <v>335</v>
      </c>
      <c r="C248">
        <v>5</v>
      </c>
      <c r="D248" s="2">
        <v>45020.124305555553</v>
      </c>
      <c r="E248" s="2">
        <v>45020.191666666666</v>
      </c>
      <c r="F248" s="5">
        <f>sala[[#This Row],[Hora de salida]]-sala[[#This Row],[Hora de llegada]]</f>
        <v>6.7361111112404615E-2</v>
      </c>
      <c r="H248" s="1" t="s">
        <v>24</v>
      </c>
      <c r="I248" s="1" t="s">
        <v>35</v>
      </c>
      <c r="J248" s="1" t="s">
        <v>18</v>
      </c>
      <c r="K248">
        <v>1508</v>
      </c>
      <c r="M248" s="1" t="s">
        <v>5</v>
      </c>
      <c r="N248">
        <v>327</v>
      </c>
      <c r="O248" s="1" t="s">
        <v>13</v>
      </c>
      <c r="P248" s="1" t="s">
        <v>508</v>
      </c>
      <c r="Q248" s="1"/>
      <c r="R248" s="1"/>
      <c r="S248" s="1"/>
    </row>
    <row r="249" spans="1:19" x14ac:dyDescent="0.35">
      <c r="A249" s="3" t="s">
        <v>93</v>
      </c>
      <c r="B249" s="1" t="s">
        <v>509</v>
      </c>
      <c r="C249">
        <v>1</v>
      </c>
      <c r="D249" s="2">
        <v>45020.018055555556</v>
      </c>
      <c r="E249" s="2">
        <v>45020.111805555556</v>
      </c>
      <c r="F249" s="5">
        <f>sala[[#This Row],[Hora de salida]]-sala[[#This Row],[Hora de llegada]]</f>
        <v>9.375E-2</v>
      </c>
      <c r="H249" s="1" t="s">
        <v>17</v>
      </c>
      <c r="I249" s="1" t="s">
        <v>3</v>
      </c>
      <c r="J249" s="1" t="s">
        <v>18</v>
      </c>
      <c r="K249">
        <v>3889</v>
      </c>
      <c r="M249" s="1" t="s">
        <v>36</v>
      </c>
      <c r="N249">
        <v>329</v>
      </c>
      <c r="O249" s="1" t="s">
        <v>44</v>
      </c>
      <c r="P249" s="1" t="s">
        <v>510</v>
      </c>
      <c r="Q249" s="1"/>
      <c r="R249" s="1"/>
      <c r="S249" s="1"/>
    </row>
    <row r="250" spans="1:19" x14ac:dyDescent="0.35">
      <c r="A250" s="3" t="s">
        <v>0</v>
      </c>
      <c r="B250" s="1" t="s">
        <v>511</v>
      </c>
      <c r="C250">
        <v>6</v>
      </c>
      <c r="D250" s="2">
        <v>45020.076388888891</v>
      </c>
      <c r="E250" s="2">
        <v>45020.164583333331</v>
      </c>
      <c r="F250" s="5">
        <f>sala[[#This Row],[Hora de salida]]-sala[[#This Row],[Hora de llegada]]</f>
        <v>8.819444444088731E-2</v>
      </c>
      <c r="H250" s="1" t="s">
        <v>2</v>
      </c>
      <c r="I250" s="1" t="s">
        <v>11</v>
      </c>
      <c r="J250" s="1" t="s">
        <v>18</v>
      </c>
      <c r="K250">
        <v>3217</v>
      </c>
      <c r="M250" s="1" t="s">
        <v>36</v>
      </c>
      <c r="N250">
        <v>330</v>
      </c>
      <c r="O250" s="1" t="s">
        <v>44</v>
      </c>
      <c r="P250" s="1" t="s">
        <v>512</v>
      </c>
      <c r="Q250" s="1"/>
      <c r="R250" s="1"/>
      <c r="S250" s="1"/>
    </row>
    <row r="251" spans="1:19" x14ac:dyDescent="0.35">
      <c r="A251" s="3" t="s">
        <v>15</v>
      </c>
      <c r="B251" s="1" t="s">
        <v>513</v>
      </c>
      <c r="C251">
        <v>3</v>
      </c>
      <c r="D251" s="2">
        <v>45020.129166666666</v>
      </c>
      <c r="E251" s="2">
        <v>45020.261805555558</v>
      </c>
      <c r="F251" s="5">
        <f>sala[[#This Row],[Hora de salida]]-sala[[#This Row],[Hora de llegada]]</f>
        <v>0.13263888889196096</v>
      </c>
      <c r="H251" s="1" t="s">
        <v>29</v>
      </c>
      <c r="I251" s="1" t="s">
        <v>35</v>
      </c>
      <c r="J251" s="1" t="s">
        <v>4</v>
      </c>
      <c r="K251">
        <v>3661</v>
      </c>
      <c r="M251" s="1" t="s">
        <v>5</v>
      </c>
      <c r="N251">
        <v>331</v>
      </c>
      <c r="O251" s="1" t="s">
        <v>25</v>
      </c>
      <c r="P251" s="1" t="s">
        <v>514</v>
      </c>
      <c r="Q251" s="1"/>
      <c r="R251" s="1"/>
      <c r="S251" s="1"/>
    </row>
    <row r="252" spans="1:19" x14ac:dyDescent="0.35">
      <c r="A252" s="3" t="s">
        <v>8</v>
      </c>
      <c r="B252" s="1" t="s">
        <v>515</v>
      </c>
      <c r="C252">
        <v>1</v>
      </c>
      <c r="D252" s="2">
        <v>45020.131944444445</v>
      </c>
      <c r="E252" s="2">
        <v>45020.186805555553</v>
      </c>
      <c r="F252" s="5">
        <f>sala[[#This Row],[Hora de salida]]-sala[[#This Row],[Hora de llegada]]</f>
        <v>5.486111110803904E-2</v>
      </c>
      <c r="H252" s="1" t="s">
        <v>29</v>
      </c>
      <c r="I252" s="1" t="s">
        <v>35</v>
      </c>
      <c r="J252" s="1" t="s">
        <v>18</v>
      </c>
      <c r="K252">
        <v>1319</v>
      </c>
      <c r="M252" s="1" t="s">
        <v>19</v>
      </c>
      <c r="N252">
        <v>333</v>
      </c>
      <c r="O252" s="1" t="s">
        <v>25</v>
      </c>
      <c r="P252" s="1" t="s">
        <v>280</v>
      </c>
      <c r="Q252" s="1"/>
      <c r="R252" s="1"/>
      <c r="S252" s="1"/>
    </row>
    <row r="253" spans="1:19" x14ac:dyDescent="0.35">
      <c r="A253" s="3" t="s">
        <v>70</v>
      </c>
      <c r="B253" s="1" t="s">
        <v>516</v>
      </c>
      <c r="C253">
        <v>4</v>
      </c>
      <c r="D253" s="2">
        <v>45020.118750000001</v>
      </c>
      <c r="E253" s="2">
        <v>45020.271527777775</v>
      </c>
      <c r="F253" s="5">
        <f>sala[[#This Row],[Hora de salida]]-sala[[#This Row],[Hora de llegada]]</f>
        <v>0.15277777777373558</v>
      </c>
      <c r="H253" s="1" t="s">
        <v>10</v>
      </c>
      <c r="I253" s="1" t="s">
        <v>11</v>
      </c>
      <c r="J253" s="1" t="s">
        <v>18</v>
      </c>
      <c r="K253">
        <v>175</v>
      </c>
      <c r="M253" s="1" t="s">
        <v>19</v>
      </c>
      <c r="N253">
        <v>334</v>
      </c>
      <c r="O253" s="1" t="s">
        <v>87</v>
      </c>
      <c r="P253" s="1" t="s">
        <v>517</v>
      </c>
      <c r="Q253" s="1"/>
      <c r="R253" s="1"/>
      <c r="S253" s="1"/>
    </row>
    <row r="254" spans="1:19" x14ac:dyDescent="0.35">
      <c r="A254" s="3" t="s">
        <v>49</v>
      </c>
      <c r="B254" s="1" t="s">
        <v>518</v>
      </c>
      <c r="C254">
        <v>3</v>
      </c>
      <c r="D254" s="2">
        <v>45020.080555555556</v>
      </c>
      <c r="E254" s="2">
        <v>45020.131249999999</v>
      </c>
      <c r="F254" s="5">
        <f>sala[[#This Row],[Hora de salida]]-sala[[#This Row],[Hora de llegada]]</f>
        <v>5.0694444442342501E-2</v>
      </c>
      <c r="H254" s="1" t="s">
        <v>29</v>
      </c>
      <c r="I254" s="1" t="s">
        <v>3</v>
      </c>
      <c r="J254" s="1" t="s">
        <v>4</v>
      </c>
      <c r="K254">
        <v>4156</v>
      </c>
      <c r="M254" s="1" t="s">
        <v>19</v>
      </c>
      <c r="N254">
        <v>335</v>
      </c>
      <c r="O254" s="1" t="s">
        <v>20</v>
      </c>
      <c r="P254" s="1" t="s">
        <v>519</v>
      </c>
      <c r="Q254" s="1"/>
      <c r="R254" s="1"/>
      <c r="S254" s="1"/>
    </row>
    <row r="255" spans="1:19" x14ac:dyDescent="0.35">
      <c r="A255" s="3" t="s">
        <v>83</v>
      </c>
      <c r="B255" s="1" t="s">
        <v>520</v>
      </c>
      <c r="C255">
        <v>5</v>
      </c>
      <c r="D255" s="2">
        <v>45020.065972222219</v>
      </c>
      <c r="E255" s="2">
        <v>45020.20208333333</v>
      </c>
      <c r="F255" s="5">
        <f>sala[[#This Row],[Hora de salida]]-sala[[#This Row],[Hora de llegada]]</f>
        <v>0.13611111111094942</v>
      </c>
      <c r="H255" s="1" t="s">
        <v>17</v>
      </c>
      <c r="I255" s="1" t="s">
        <v>35</v>
      </c>
      <c r="J255" s="1" t="s">
        <v>18</v>
      </c>
      <c r="K255">
        <v>1793</v>
      </c>
      <c r="M255" s="1" t="s">
        <v>19</v>
      </c>
      <c r="N255">
        <v>336</v>
      </c>
      <c r="O255" s="1" t="s">
        <v>87</v>
      </c>
      <c r="P255" s="1" t="s">
        <v>521</v>
      </c>
      <c r="Q255" s="1"/>
      <c r="R255" s="1"/>
      <c r="S255" s="1"/>
    </row>
    <row r="256" spans="1:19" x14ac:dyDescent="0.35">
      <c r="A256" s="3" t="s">
        <v>39</v>
      </c>
      <c r="B256" s="1" t="s">
        <v>522</v>
      </c>
      <c r="C256">
        <v>2</v>
      </c>
      <c r="D256" s="2">
        <v>45020.068055555559</v>
      </c>
      <c r="E256" s="2">
        <v>45020.188194444447</v>
      </c>
      <c r="F256" s="5">
        <f>sala[[#This Row],[Hora de salida]]-sala[[#This Row],[Hora de llegada]]</f>
        <v>0.12013888888759539</v>
      </c>
      <c r="H256" s="1" t="s">
        <v>24</v>
      </c>
      <c r="I256" s="1" t="s">
        <v>35</v>
      </c>
      <c r="J256" s="1" t="s">
        <v>18</v>
      </c>
      <c r="K256">
        <v>1928</v>
      </c>
      <c r="M256" s="1" t="s">
        <v>5</v>
      </c>
      <c r="N256">
        <v>337</v>
      </c>
      <c r="O256" s="1" t="s">
        <v>20</v>
      </c>
      <c r="P256" s="1" t="s">
        <v>523</v>
      </c>
      <c r="Q256" s="1"/>
      <c r="R256" s="1"/>
      <c r="S256" s="1"/>
    </row>
    <row r="257" spans="1:19" x14ac:dyDescent="0.35">
      <c r="A257" s="3" t="s">
        <v>66</v>
      </c>
      <c r="B257" s="1" t="s">
        <v>524</v>
      </c>
      <c r="C257">
        <v>2</v>
      </c>
      <c r="D257" s="2">
        <v>45020.022222222222</v>
      </c>
      <c r="E257" s="2">
        <v>45020.145833333336</v>
      </c>
      <c r="F257" s="5">
        <f>sala[[#This Row],[Hora de salida]]-sala[[#This Row],[Hora de llegada]]</f>
        <v>0.12361111111385981</v>
      </c>
      <c r="H257" s="1" t="s">
        <v>24</v>
      </c>
      <c r="I257" s="1" t="s">
        <v>3</v>
      </c>
      <c r="J257" s="1" t="s">
        <v>4</v>
      </c>
      <c r="K257">
        <v>3062</v>
      </c>
      <c r="M257" s="1" t="s">
        <v>5</v>
      </c>
      <c r="N257">
        <v>338</v>
      </c>
      <c r="O257" s="1" t="s">
        <v>61</v>
      </c>
      <c r="P257" s="1" t="s">
        <v>525</v>
      </c>
      <c r="Q257" s="1"/>
      <c r="R257" s="1"/>
      <c r="S257" s="1"/>
    </row>
    <row r="258" spans="1:19" x14ac:dyDescent="0.35">
      <c r="A258" s="3" t="s">
        <v>93</v>
      </c>
      <c r="B258" s="1" t="s">
        <v>526</v>
      </c>
      <c r="C258">
        <v>2</v>
      </c>
      <c r="D258" s="2">
        <v>45020</v>
      </c>
      <c r="E258" s="2">
        <v>45020.084027777775</v>
      </c>
      <c r="F258" s="5">
        <f>sala[[#This Row],[Hora de salida]]-sala[[#This Row],[Hora de llegada]]</f>
        <v>8.4027777775190771E-2</v>
      </c>
      <c r="H258" s="1" t="s">
        <v>2</v>
      </c>
      <c r="I258" s="1" t="s">
        <v>11</v>
      </c>
      <c r="J258" s="1" t="s">
        <v>4</v>
      </c>
      <c r="K258">
        <v>196</v>
      </c>
      <c r="M258" s="1" t="s">
        <v>5</v>
      </c>
      <c r="N258">
        <v>339</v>
      </c>
      <c r="O258" s="1" t="s">
        <v>30</v>
      </c>
      <c r="P258" s="1" t="s">
        <v>527</v>
      </c>
      <c r="Q258" s="1"/>
      <c r="R258" s="1"/>
      <c r="S258" s="1"/>
    </row>
    <row r="259" spans="1:19" x14ac:dyDescent="0.35">
      <c r="A259" s="3" t="s">
        <v>42</v>
      </c>
      <c r="B259" s="1" t="s">
        <v>528</v>
      </c>
      <c r="C259">
        <v>1</v>
      </c>
      <c r="D259" s="2">
        <v>45020.05</v>
      </c>
      <c r="E259" s="2">
        <v>45020.193055555559</v>
      </c>
      <c r="F259" s="5">
        <f>sala[[#This Row],[Hora de salida]]-sala[[#This Row],[Hora de llegada]]</f>
        <v>0.14305555555620231</v>
      </c>
      <c r="H259" s="1" t="s">
        <v>2</v>
      </c>
      <c r="I259" s="1" t="s">
        <v>3</v>
      </c>
      <c r="J259" s="1" t="s">
        <v>18</v>
      </c>
      <c r="K259">
        <v>3852</v>
      </c>
      <c r="M259" s="1" t="s">
        <v>19</v>
      </c>
      <c r="N259">
        <v>340</v>
      </c>
      <c r="O259" s="1" t="s">
        <v>6</v>
      </c>
      <c r="P259" s="1" t="s">
        <v>529</v>
      </c>
      <c r="Q259" s="1"/>
      <c r="R259" s="1"/>
      <c r="S259" s="1"/>
    </row>
    <row r="260" spans="1:19" x14ac:dyDescent="0.35">
      <c r="A260" s="3" t="s">
        <v>49</v>
      </c>
      <c r="B260" s="1" t="s">
        <v>530</v>
      </c>
      <c r="C260">
        <v>5</v>
      </c>
      <c r="D260" s="2">
        <v>45020.086805555555</v>
      </c>
      <c r="E260" s="2">
        <v>45020.179861111108</v>
      </c>
      <c r="F260" s="5">
        <f>sala[[#This Row],[Hora de salida]]-sala[[#This Row],[Hora de llegada]]</f>
        <v>9.3055555553291924E-2</v>
      </c>
      <c r="H260" s="1" t="s">
        <v>2</v>
      </c>
      <c r="I260" s="1" t="s">
        <v>11</v>
      </c>
      <c r="J260" s="1" t="s">
        <v>18</v>
      </c>
      <c r="K260">
        <v>4705</v>
      </c>
      <c r="M260" s="1" t="s">
        <v>19</v>
      </c>
      <c r="N260">
        <v>341</v>
      </c>
      <c r="O260" s="1" t="s">
        <v>30</v>
      </c>
      <c r="P260" s="1" t="s">
        <v>531</v>
      </c>
      <c r="Q260" s="1"/>
      <c r="R260" s="1"/>
      <c r="S260" s="1"/>
    </row>
    <row r="261" spans="1:19" x14ac:dyDescent="0.35">
      <c r="A261" s="3" t="s">
        <v>123</v>
      </c>
      <c r="B261" s="1" t="s">
        <v>532</v>
      </c>
      <c r="C261">
        <v>5</v>
      </c>
      <c r="D261" s="2">
        <v>45020.104166666664</v>
      </c>
      <c r="E261" s="2">
        <v>45020.257638888892</v>
      </c>
      <c r="F261" s="5">
        <f>sala[[#This Row],[Hora de salida]]-sala[[#This Row],[Hora de llegada]]</f>
        <v>0.15347222222771961</v>
      </c>
      <c r="H261" s="1" t="s">
        <v>2</v>
      </c>
      <c r="I261" s="1" t="s">
        <v>11</v>
      </c>
      <c r="J261" s="1" t="s">
        <v>18</v>
      </c>
      <c r="K261">
        <v>2006</v>
      </c>
      <c r="M261" s="1" t="s">
        <v>19</v>
      </c>
      <c r="N261">
        <v>342</v>
      </c>
      <c r="O261" s="1" t="s">
        <v>44</v>
      </c>
      <c r="P261" s="1" t="s">
        <v>372</v>
      </c>
      <c r="Q261" s="1"/>
      <c r="R261" s="1"/>
      <c r="S261" s="1"/>
    </row>
    <row r="262" spans="1:19" x14ac:dyDescent="0.35">
      <c r="A262" s="3" t="s">
        <v>70</v>
      </c>
      <c r="B262" s="1" t="s">
        <v>533</v>
      </c>
      <c r="C262">
        <v>1</v>
      </c>
      <c r="D262" s="2">
        <v>45020.163888888892</v>
      </c>
      <c r="E262" s="2">
        <v>45020.239583333336</v>
      </c>
      <c r="F262" s="5">
        <f>sala[[#This Row],[Hora de salida]]-sala[[#This Row],[Hora de llegada]]</f>
        <v>7.5694444443797693E-2</v>
      </c>
      <c r="H262" s="1" t="s">
        <v>24</v>
      </c>
      <c r="I262" s="1" t="s">
        <v>3</v>
      </c>
      <c r="J262" s="1" t="s">
        <v>18</v>
      </c>
      <c r="K262">
        <v>2301</v>
      </c>
      <c r="M262" s="1" t="s">
        <v>36</v>
      </c>
      <c r="N262">
        <v>343</v>
      </c>
      <c r="O262" s="1" t="s">
        <v>30</v>
      </c>
      <c r="P262" s="1" t="s">
        <v>534</v>
      </c>
      <c r="Q262" s="1"/>
      <c r="R262" s="1"/>
      <c r="S262" s="1"/>
    </row>
    <row r="263" spans="1:19" x14ac:dyDescent="0.35">
      <c r="A263" s="3" t="s">
        <v>42</v>
      </c>
      <c r="B263" s="1" t="s">
        <v>535</v>
      </c>
      <c r="C263">
        <v>3</v>
      </c>
      <c r="D263" s="2">
        <v>45020.031944444447</v>
      </c>
      <c r="E263" s="2">
        <v>45020.086111111108</v>
      </c>
      <c r="F263" s="5">
        <f>sala[[#This Row],[Hora de salida]]-sala[[#This Row],[Hora de llegada]]</f>
        <v>5.4166666661330964E-2</v>
      </c>
      <c r="H263" s="1" t="s">
        <v>17</v>
      </c>
      <c r="I263" s="1" t="s">
        <v>3</v>
      </c>
      <c r="J263" s="1" t="s">
        <v>18</v>
      </c>
      <c r="K263">
        <v>3301</v>
      </c>
      <c r="M263" s="1" t="s">
        <v>36</v>
      </c>
      <c r="N263">
        <v>344</v>
      </c>
      <c r="O263" s="1" t="s">
        <v>68</v>
      </c>
      <c r="P263" s="1" t="s">
        <v>536</v>
      </c>
      <c r="Q263" s="1"/>
      <c r="R263" s="1"/>
      <c r="S263" s="1"/>
    </row>
    <row r="264" spans="1:19" x14ac:dyDescent="0.35">
      <c r="A264" s="3" t="s">
        <v>55</v>
      </c>
      <c r="B264" s="1" t="s">
        <v>537</v>
      </c>
      <c r="C264">
        <v>2</v>
      </c>
      <c r="D264" s="2">
        <v>45020.053472222222</v>
      </c>
      <c r="E264" s="2">
        <v>45020.207638888889</v>
      </c>
      <c r="F264" s="5">
        <f>sala[[#This Row],[Hora de salida]]-sala[[#This Row],[Hora de llegada]]</f>
        <v>0.15416666666715173</v>
      </c>
      <c r="H264" s="1" t="s">
        <v>17</v>
      </c>
      <c r="I264" s="1" t="s">
        <v>3</v>
      </c>
      <c r="J264" s="1" t="s">
        <v>18</v>
      </c>
      <c r="K264">
        <v>3078</v>
      </c>
      <c r="M264" s="1" t="s">
        <v>36</v>
      </c>
      <c r="N264">
        <v>348</v>
      </c>
      <c r="O264" s="1" t="s">
        <v>25</v>
      </c>
      <c r="P264" s="1" t="s">
        <v>92</v>
      </c>
      <c r="Q264" s="1"/>
      <c r="R264" s="1"/>
      <c r="S264" s="1"/>
    </row>
    <row r="265" spans="1:19" x14ac:dyDescent="0.35">
      <c r="A265" s="3" t="s">
        <v>93</v>
      </c>
      <c r="B265" s="1" t="s">
        <v>538</v>
      </c>
      <c r="C265">
        <v>1</v>
      </c>
      <c r="D265" s="2">
        <v>45020.158333333333</v>
      </c>
      <c r="E265" s="2">
        <v>45020.313194444447</v>
      </c>
      <c r="F265" s="5">
        <f>sala[[#This Row],[Hora de salida]]-sala[[#This Row],[Hora de llegada]]</f>
        <v>0.15486111111385981</v>
      </c>
      <c r="H265" s="1" t="s">
        <v>24</v>
      </c>
      <c r="I265" s="1" t="s">
        <v>11</v>
      </c>
      <c r="J265" s="1" t="s">
        <v>18</v>
      </c>
      <c r="K265">
        <v>4063</v>
      </c>
      <c r="M265" s="1" t="s">
        <v>36</v>
      </c>
      <c r="N265">
        <v>349</v>
      </c>
      <c r="O265" s="1" t="s">
        <v>20</v>
      </c>
      <c r="P265" s="1" t="s">
        <v>539</v>
      </c>
      <c r="Q265" s="1"/>
      <c r="R265" s="1"/>
      <c r="S265" s="1"/>
    </row>
    <row r="266" spans="1:19" x14ac:dyDescent="0.35">
      <c r="A266" s="3" t="s">
        <v>54</v>
      </c>
      <c r="B266" s="1" t="s">
        <v>540</v>
      </c>
      <c r="C266">
        <v>6</v>
      </c>
      <c r="D266" s="2">
        <v>45020.024305555555</v>
      </c>
      <c r="E266" s="2">
        <v>45020.124305555553</v>
      </c>
      <c r="F266" s="5">
        <f>sala[[#This Row],[Hora de salida]]-sala[[#This Row],[Hora de llegada]]</f>
        <v>9.9999999998544808E-2</v>
      </c>
      <c r="H266" s="1" t="s">
        <v>24</v>
      </c>
      <c r="I266" s="1" t="s">
        <v>11</v>
      </c>
      <c r="J266" s="1" t="s">
        <v>4</v>
      </c>
      <c r="K266">
        <v>3621</v>
      </c>
      <c r="M266" s="1" t="s">
        <v>5</v>
      </c>
      <c r="N266">
        <v>350</v>
      </c>
      <c r="O266" s="1" t="s">
        <v>13</v>
      </c>
      <c r="P266" s="1" t="s">
        <v>14</v>
      </c>
      <c r="Q266" s="1"/>
      <c r="R266" s="1"/>
      <c r="S266" s="1"/>
    </row>
    <row r="267" spans="1:19" x14ac:dyDescent="0.35">
      <c r="A267" s="3" t="s">
        <v>75</v>
      </c>
      <c r="B267" s="1" t="s">
        <v>541</v>
      </c>
      <c r="C267">
        <v>6</v>
      </c>
      <c r="D267" s="2">
        <v>45020.161111111112</v>
      </c>
      <c r="E267" s="2">
        <v>45020.256249999999</v>
      </c>
      <c r="F267" s="5">
        <f>sala[[#This Row],[Hora de salida]]-sala[[#This Row],[Hora de llegada]]</f>
        <v>9.5138888886140194E-2</v>
      </c>
      <c r="H267" s="1" t="s">
        <v>10</v>
      </c>
      <c r="I267" s="1" t="s">
        <v>11</v>
      </c>
      <c r="J267" s="1" t="s">
        <v>18</v>
      </c>
      <c r="K267">
        <v>4893</v>
      </c>
      <c r="M267" s="1" t="s">
        <v>19</v>
      </c>
      <c r="N267">
        <v>351</v>
      </c>
      <c r="O267" s="1" t="s">
        <v>20</v>
      </c>
      <c r="P267" s="1" t="s">
        <v>485</v>
      </c>
      <c r="Q267" s="1"/>
      <c r="R267" s="1"/>
      <c r="S267" s="1"/>
    </row>
    <row r="268" spans="1:19" x14ac:dyDescent="0.35">
      <c r="A268" s="3" t="s">
        <v>32</v>
      </c>
      <c r="B268" s="1" t="s">
        <v>542</v>
      </c>
      <c r="C268">
        <v>5</v>
      </c>
      <c r="D268" s="2">
        <v>45020.156944444447</v>
      </c>
      <c r="E268" s="2">
        <v>45020.316666666666</v>
      </c>
      <c r="F268" s="5">
        <f>sala[[#This Row],[Hora de salida]]-sala[[#This Row],[Hora de llegada]]</f>
        <v>0.15972222221898846</v>
      </c>
      <c r="H268" s="1" t="s">
        <v>24</v>
      </c>
      <c r="I268" s="1" t="s">
        <v>35</v>
      </c>
      <c r="J268" s="1" t="s">
        <v>18</v>
      </c>
      <c r="K268">
        <v>2737</v>
      </c>
      <c r="M268" s="1" t="s">
        <v>5</v>
      </c>
      <c r="N268">
        <v>353</v>
      </c>
      <c r="O268" s="1" t="s">
        <v>20</v>
      </c>
      <c r="P268" s="1" t="s">
        <v>543</v>
      </c>
      <c r="Q268" s="1"/>
      <c r="R268" s="1"/>
      <c r="S268" s="1"/>
    </row>
    <row r="269" spans="1:19" x14ac:dyDescent="0.35">
      <c r="A269" s="3" t="s">
        <v>70</v>
      </c>
      <c r="B269" s="1" t="s">
        <v>544</v>
      </c>
      <c r="C269">
        <v>6</v>
      </c>
      <c r="D269" s="2">
        <v>45020.018055555556</v>
      </c>
      <c r="E269" s="2">
        <v>45020.14166666667</v>
      </c>
      <c r="F269" s="5">
        <f>sala[[#This Row],[Hora de salida]]-sala[[#This Row],[Hora de llegada]]</f>
        <v>0.12361111111385981</v>
      </c>
      <c r="H269" s="1" t="s">
        <v>24</v>
      </c>
      <c r="I269" s="1" t="s">
        <v>11</v>
      </c>
      <c r="J269" s="1" t="s">
        <v>18</v>
      </c>
      <c r="K269">
        <v>2958</v>
      </c>
      <c r="M269" s="1" t="s">
        <v>36</v>
      </c>
      <c r="N269">
        <v>354</v>
      </c>
      <c r="O269" s="1" t="s">
        <v>25</v>
      </c>
      <c r="P269" s="1" t="s">
        <v>545</v>
      </c>
      <c r="Q269" s="1"/>
      <c r="R269" s="1"/>
      <c r="S269" s="1"/>
    </row>
    <row r="270" spans="1:19" x14ac:dyDescent="0.35">
      <c r="A270" s="3" t="s">
        <v>33</v>
      </c>
      <c r="B270" s="1" t="s">
        <v>546</v>
      </c>
      <c r="C270">
        <v>2</v>
      </c>
      <c r="D270" s="2">
        <v>45020.054861111108</v>
      </c>
      <c r="E270" s="2">
        <v>45020.18472222222</v>
      </c>
      <c r="F270" s="5">
        <f>sala[[#This Row],[Hora de salida]]-sala[[#This Row],[Hora de llegada]]</f>
        <v>0.12986111111240461</v>
      </c>
      <c r="H270" s="1" t="s">
        <v>2</v>
      </c>
      <c r="I270" s="1" t="s">
        <v>11</v>
      </c>
      <c r="J270" s="1" t="s">
        <v>4</v>
      </c>
      <c r="K270">
        <v>2687</v>
      </c>
      <c r="M270" s="1" t="s">
        <v>36</v>
      </c>
      <c r="N270">
        <v>357</v>
      </c>
      <c r="O270" s="1" t="s">
        <v>68</v>
      </c>
      <c r="P270" s="1" t="s">
        <v>547</v>
      </c>
      <c r="Q270" s="1"/>
      <c r="R270" s="1"/>
      <c r="S270" s="1"/>
    </row>
    <row r="271" spans="1:19" x14ac:dyDescent="0.35">
      <c r="A271" s="3" t="s">
        <v>93</v>
      </c>
      <c r="B271" s="1" t="s">
        <v>443</v>
      </c>
      <c r="C271">
        <v>5</v>
      </c>
      <c r="D271" s="2">
        <v>45020.109027777777</v>
      </c>
      <c r="E271" s="2">
        <v>45020.247916666667</v>
      </c>
      <c r="F271" s="5">
        <f>sala[[#This Row],[Hora de salida]]-sala[[#This Row],[Hora de llegada]]</f>
        <v>0.13888888889050577</v>
      </c>
      <c r="H271" s="1" t="s">
        <v>24</v>
      </c>
      <c r="I271" s="1" t="s">
        <v>35</v>
      </c>
      <c r="J271" s="1" t="s">
        <v>18</v>
      </c>
      <c r="K271">
        <v>421</v>
      </c>
      <c r="M271" s="1" t="s">
        <v>5</v>
      </c>
      <c r="N271">
        <v>358</v>
      </c>
      <c r="O271" s="1" t="s">
        <v>47</v>
      </c>
      <c r="P271" s="1" t="s">
        <v>548</v>
      </c>
      <c r="Q271" s="1"/>
      <c r="R271" s="1"/>
      <c r="S271" s="1"/>
    </row>
    <row r="272" spans="1:19" x14ac:dyDescent="0.35">
      <c r="A272" s="3" t="s">
        <v>39</v>
      </c>
      <c r="B272" s="1" t="s">
        <v>226</v>
      </c>
      <c r="C272">
        <v>2</v>
      </c>
      <c r="D272" s="2">
        <v>45020.02847222222</v>
      </c>
      <c r="E272" s="2">
        <v>45020.173611111109</v>
      </c>
      <c r="F272" s="5">
        <f>sala[[#This Row],[Hora de salida]]-sala[[#This Row],[Hora de llegada]]</f>
        <v>0.14513888888905058</v>
      </c>
      <c r="H272" s="1" t="s">
        <v>17</v>
      </c>
      <c r="I272" s="1" t="s">
        <v>3</v>
      </c>
      <c r="J272" s="1" t="s">
        <v>18</v>
      </c>
      <c r="K272">
        <v>122</v>
      </c>
      <c r="M272" s="1" t="s">
        <v>5</v>
      </c>
      <c r="N272">
        <v>359</v>
      </c>
      <c r="O272" s="1" t="s">
        <v>30</v>
      </c>
      <c r="P272" s="1" t="s">
        <v>549</v>
      </c>
      <c r="Q272" s="1"/>
      <c r="R272" s="1"/>
      <c r="S272" s="1"/>
    </row>
    <row r="273" spans="1:19" x14ac:dyDescent="0.35">
      <c r="A273" s="3" t="s">
        <v>55</v>
      </c>
      <c r="B273" s="1" t="s">
        <v>550</v>
      </c>
      <c r="C273">
        <v>3</v>
      </c>
      <c r="D273" s="2">
        <v>45020.048611111109</v>
      </c>
      <c r="E273" s="2">
        <v>45020.206944444442</v>
      </c>
      <c r="F273" s="5">
        <f>sala[[#This Row],[Hora de salida]]-sala[[#This Row],[Hora de llegada]]</f>
        <v>0.15833333333284827</v>
      </c>
      <c r="H273" s="1" t="s">
        <v>2</v>
      </c>
      <c r="I273" s="1" t="s">
        <v>3</v>
      </c>
      <c r="J273" s="1" t="s">
        <v>18</v>
      </c>
      <c r="K273">
        <v>3926</v>
      </c>
      <c r="M273" s="1" t="s">
        <v>36</v>
      </c>
      <c r="N273">
        <v>360</v>
      </c>
      <c r="O273" s="1" t="s">
        <v>30</v>
      </c>
      <c r="P273" s="1" t="s">
        <v>551</v>
      </c>
      <c r="Q273" s="1"/>
      <c r="R273" s="1"/>
      <c r="S273" s="1"/>
    </row>
    <row r="274" spans="1:19" x14ac:dyDescent="0.35">
      <c r="A274" s="3" t="s">
        <v>55</v>
      </c>
      <c r="B274" s="1" t="s">
        <v>552</v>
      </c>
      <c r="C274">
        <v>1</v>
      </c>
      <c r="D274" s="2">
        <v>45020.078472222223</v>
      </c>
      <c r="E274" s="2">
        <v>45020.227777777778</v>
      </c>
      <c r="F274" s="5">
        <f>sala[[#This Row],[Hora de salida]]-sala[[#This Row],[Hora de llegada]]</f>
        <v>0.14930555555474712</v>
      </c>
      <c r="H274" s="1" t="s">
        <v>17</v>
      </c>
      <c r="I274" s="1" t="s">
        <v>35</v>
      </c>
      <c r="J274" s="1" t="s">
        <v>12</v>
      </c>
      <c r="K274">
        <v>4173</v>
      </c>
      <c r="M274" s="1" t="s">
        <v>19</v>
      </c>
      <c r="N274">
        <v>361</v>
      </c>
      <c r="O274" s="1" t="s">
        <v>13</v>
      </c>
      <c r="P274" s="1" t="s">
        <v>193</v>
      </c>
      <c r="Q274" s="1"/>
      <c r="R274" s="1"/>
      <c r="S274" s="1"/>
    </row>
    <row r="275" spans="1:19" x14ac:dyDescent="0.35">
      <c r="A275" s="3" t="s">
        <v>42</v>
      </c>
      <c r="B275" s="1" t="s">
        <v>310</v>
      </c>
      <c r="C275">
        <v>2</v>
      </c>
      <c r="D275" s="2">
        <v>45020.085416666669</v>
      </c>
      <c r="E275" s="2">
        <v>45020.249305555553</v>
      </c>
      <c r="F275" s="5">
        <f>sala[[#This Row],[Hora de salida]]-sala[[#This Row],[Hora de llegada]]</f>
        <v>0.163888888884685</v>
      </c>
      <c r="H275" s="1" t="s">
        <v>10</v>
      </c>
      <c r="I275" s="1" t="s">
        <v>3</v>
      </c>
      <c r="J275" s="1" t="s">
        <v>18</v>
      </c>
      <c r="K275">
        <v>4721</v>
      </c>
      <c r="M275" s="1" t="s">
        <v>19</v>
      </c>
      <c r="N275">
        <v>362</v>
      </c>
      <c r="O275" s="1" t="s">
        <v>47</v>
      </c>
      <c r="P275" s="1" t="s">
        <v>553</v>
      </c>
      <c r="Q275" s="1"/>
      <c r="R275" s="1"/>
      <c r="S275" s="1"/>
    </row>
    <row r="276" spans="1:19" x14ac:dyDescent="0.35">
      <c r="A276" s="3" t="s">
        <v>78</v>
      </c>
      <c r="B276" s="1" t="s">
        <v>554</v>
      </c>
      <c r="C276">
        <v>2</v>
      </c>
      <c r="D276" s="2">
        <v>45020.073611111111</v>
      </c>
      <c r="E276" s="2">
        <v>45020.145138888889</v>
      </c>
      <c r="F276" s="5">
        <f>sala[[#This Row],[Hora de salida]]-sala[[#This Row],[Hora de llegada]]</f>
        <v>7.1527777778101154E-2</v>
      </c>
      <c r="H276" s="1" t="s">
        <v>2</v>
      </c>
      <c r="I276" s="1" t="s">
        <v>3</v>
      </c>
      <c r="J276" s="1" t="s">
        <v>18</v>
      </c>
      <c r="K276">
        <v>4902</v>
      </c>
      <c r="M276" s="1" t="s">
        <v>36</v>
      </c>
      <c r="N276">
        <v>363</v>
      </c>
      <c r="O276" s="1" t="s">
        <v>20</v>
      </c>
      <c r="P276" s="1" t="s">
        <v>555</v>
      </c>
      <c r="Q276" s="1"/>
      <c r="R276" s="1"/>
      <c r="S276" s="1"/>
    </row>
    <row r="277" spans="1:19" x14ac:dyDescent="0.35">
      <c r="A277" s="3" t="s">
        <v>42</v>
      </c>
      <c r="B277" s="1" t="s">
        <v>556</v>
      </c>
      <c r="C277">
        <v>2</v>
      </c>
      <c r="D277" s="2">
        <v>45020.159722222219</v>
      </c>
      <c r="E277" s="2">
        <v>45020.298611111109</v>
      </c>
      <c r="F277" s="5">
        <f>sala[[#This Row],[Hora de salida]]-sala[[#This Row],[Hora de llegada]]</f>
        <v>0.13888888889050577</v>
      </c>
      <c r="H277" s="1" t="s">
        <v>24</v>
      </c>
      <c r="I277" s="1" t="s">
        <v>3</v>
      </c>
      <c r="J277" s="1" t="s">
        <v>4</v>
      </c>
      <c r="K277">
        <v>4828</v>
      </c>
      <c r="M277" s="1" t="s">
        <v>5</v>
      </c>
      <c r="N277">
        <v>364</v>
      </c>
      <c r="O277" s="1" t="s">
        <v>20</v>
      </c>
      <c r="P277" s="1" t="s">
        <v>557</v>
      </c>
      <c r="Q277" s="1"/>
      <c r="R277" s="1"/>
      <c r="S277" s="1"/>
    </row>
    <row r="278" spans="1:19" x14ac:dyDescent="0.35">
      <c r="A278" s="3" t="s">
        <v>33</v>
      </c>
      <c r="B278" s="1" t="s">
        <v>558</v>
      </c>
      <c r="C278">
        <v>5</v>
      </c>
      <c r="D278" s="2">
        <v>45020.064583333333</v>
      </c>
      <c r="E278" s="2">
        <v>45020.198611111111</v>
      </c>
      <c r="F278" s="5">
        <f>sala[[#This Row],[Hora de salida]]-sala[[#This Row],[Hora de llegada]]</f>
        <v>0.13402777777810115</v>
      </c>
      <c r="H278" s="1" t="s">
        <v>2</v>
      </c>
      <c r="I278" s="1" t="s">
        <v>3</v>
      </c>
      <c r="J278" s="1" t="s">
        <v>12</v>
      </c>
      <c r="K278">
        <v>1057</v>
      </c>
      <c r="M278" s="1" t="s">
        <v>5</v>
      </c>
      <c r="N278">
        <v>366</v>
      </c>
      <c r="O278" s="1" t="s">
        <v>68</v>
      </c>
      <c r="P278" s="1" t="s">
        <v>559</v>
      </c>
      <c r="Q278" s="1"/>
      <c r="R278" s="1"/>
      <c r="S278" s="1"/>
    </row>
    <row r="279" spans="1:19" x14ac:dyDescent="0.35">
      <c r="A279" s="3" t="s">
        <v>70</v>
      </c>
      <c r="B279" s="1" t="s">
        <v>560</v>
      </c>
      <c r="C279">
        <v>2</v>
      </c>
      <c r="D279" s="2">
        <v>45020.036805555559</v>
      </c>
      <c r="E279" s="2">
        <v>45020.15625</v>
      </c>
      <c r="F279" s="5">
        <f>sala[[#This Row],[Hora de salida]]-sala[[#This Row],[Hora de llegada]]</f>
        <v>0.11944444444088731</v>
      </c>
      <c r="H279" s="1" t="s">
        <v>2</v>
      </c>
      <c r="I279" s="1" t="s">
        <v>35</v>
      </c>
      <c r="J279" s="1" t="s">
        <v>18</v>
      </c>
      <c r="K279">
        <v>1262</v>
      </c>
      <c r="M279" s="1" t="s">
        <v>19</v>
      </c>
      <c r="N279">
        <v>367</v>
      </c>
      <c r="O279" s="1" t="s">
        <v>68</v>
      </c>
      <c r="P279" s="1" t="s">
        <v>561</v>
      </c>
      <c r="Q279" s="1"/>
      <c r="R279" s="1"/>
      <c r="S279" s="1"/>
    </row>
    <row r="280" spans="1:19" x14ac:dyDescent="0.35">
      <c r="A280" s="3" t="s">
        <v>93</v>
      </c>
      <c r="B280" s="1" t="s">
        <v>562</v>
      </c>
      <c r="C280">
        <v>1</v>
      </c>
      <c r="D280" s="2">
        <v>45020.14166666667</v>
      </c>
      <c r="E280" s="2">
        <v>45020.231249999997</v>
      </c>
      <c r="F280" s="5">
        <f>sala[[#This Row],[Hora de salida]]-sala[[#This Row],[Hora de llegada]]</f>
        <v>8.9583333327027503E-2</v>
      </c>
      <c r="H280" s="1" t="s">
        <v>10</v>
      </c>
      <c r="I280" s="1" t="s">
        <v>11</v>
      </c>
      <c r="J280" s="1" t="s">
        <v>4</v>
      </c>
      <c r="K280">
        <v>3765</v>
      </c>
      <c r="M280" s="1" t="s">
        <v>36</v>
      </c>
      <c r="N280">
        <v>368</v>
      </c>
      <c r="O280" s="1" t="s">
        <v>13</v>
      </c>
      <c r="P280" s="1" t="s">
        <v>563</v>
      </c>
      <c r="Q280" s="1"/>
      <c r="R280" s="1"/>
      <c r="S280" s="1"/>
    </row>
    <row r="281" spans="1:19" x14ac:dyDescent="0.35">
      <c r="A281" s="3" t="s">
        <v>15</v>
      </c>
      <c r="B281" s="1" t="s">
        <v>564</v>
      </c>
      <c r="C281">
        <v>2</v>
      </c>
      <c r="D281" s="2">
        <v>45020.09097222222</v>
      </c>
      <c r="E281" s="2">
        <v>45020.245833333334</v>
      </c>
      <c r="F281" s="5">
        <f>sala[[#This Row],[Hora de salida]]-sala[[#This Row],[Hora de llegada]]</f>
        <v>0.15486111111385981</v>
      </c>
      <c r="H281" s="1" t="s">
        <v>24</v>
      </c>
      <c r="I281" s="1" t="s">
        <v>3</v>
      </c>
      <c r="J281" s="1" t="s">
        <v>18</v>
      </c>
      <c r="K281">
        <v>3483</v>
      </c>
      <c r="M281" s="1" t="s">
        <v>19</v>
      </c>
      <c r="N281">
        <v>369</v>
      </c>
      <c r="O281" s="1" t="s">
        <v>47</v>
      </c>
      <c r="P281" s="1" t="s">
        <v>565</v>
      </c>
      <c r="Q281" s="1"/>
      <c r="R281" s="1"/>
      <c r="S281" s="1"/>
    </row>
    <row r="282" spans="1:19" x14ac:dyDescent="0.35">
      <c r="A282" s="3" t="s">
        <v>83</v>
      </c>
      <c r="B282" s="1" t="s">
        <v>566</v>
      </c>
      <c r="C282">
        <v>3</v>
      </c>
      <c r="D282" s="2">
        <v>45020.052777777775</v>
      </c>
      <c r="E282" s="2">
        <v>45020.188194444447</v>
      </c>
      <c r="F282" s="5">
        <f>sala[[#This Row],[Hora de salida]]-sala[[#This Row],[Hora de llegada]]</f>
        <v>0.13541666667151731</v>
      </c>
      <c r="H282" s="1" t="s">
        <v>29</v>
      </c>
      <c r="I282" s="1" t="s">
        <v>35</v>
      </c>
      <c r="J282" s="1" t="s">
        <v>18</v>
      </c>
      <c r="K282">
        <v>3251</v>
      </c>
      <c r="M282" s="1" t="s">
        <v>36</v>
      </c>
      <c r="N282">
        <v>371</v>
      </c>
      <c r="O282" s="1" t="s">
        <v>61</v>
      </c>
      <c r="P282" s="1" t="s">
        <v>567</v>
      </c>
      <c r="Q282" s="1"/>
      <c r="R282" s="1"/>
      <c r="S282" s="1"/>
    </row>
    <row r="283" spans="1:19" x14ac:dyDescent="0.35">
      <c r="A283" s="3" t="s">
        <v>123</v>
      </c>
      <c r="B283" s="1" t="s">
        <v>568</v>
      </c>
      <c r="C283">
        <v>2</v>
      </c>
      <c r="D283" s="2">
        <v>45020.025694444441</v>
      </c>
      <c r="E283" s="2">
        <v>45020.132638888892</v>
      </c>
      <c r="F283" s="5">
        <f>sala[[#This Row],[Hora de salida]]-sala[[#This Row],[Hora de llegada]]</f>
        <v>0.10694444445107365</v>
      </c>
      <c r="H283" s="1" t="s">
        <v>24</v>
      </c>
      <c r="I283" s="1" t="s">
        <v>11</v>
      </c>
      <c r="J283" s="1" t="s">
        <v>4</v>
      </c>
      <c r="K283">
        <v>2662</v>
      </c>
      <c r="M283" s="1" t="s">
        <v>36</v>
      </c>
      <c r="N283">
        <v>373</v>
      </c>
      <c r="O283" s="1" t="s">
        <v>87</v>
      </c>
      <c r="P283" s="1" t="s">
        <v>569</v>
      </c>
      <c r="Q283" s="1"/>
      <c r="R283" s="1"/>
      <c r="S283" s="1"/>
    </row>
    <row r="284" spans="1:19" x14ac:dyDescent="0.35">
      <c r="A284" s="3" t="s">
        <v>78</v>
      </c>
      <c r="B284" s="1" t="s">
        <v>570</v>
      </c>
      <c r="C284">
        <v>1</v>
      </c>
      <c r="D284" s="2">
        <v>45020.054166666669</v>
      </c>
      <c r="E284" s="2">
        <v>45020.198611111111</v>
      </c>
      <c r="F284" s="5">
        <f>sala[[#This Row],[Hora de salida]]-sala[[#This Row],[Hora de llegada]]</f>
        <v>0.1444444444423425</v>
      </c>
      <c r="H284" s="1" t="s">
        <v>29</v>
      </c>
      <c r="I284" s="1" t="s">
        <v>3</v>
      </c>
      <c r="J284" s="1" t="s">
        <v>18</v>
      </c>
      <c r="K284">
        <v>1496</v>
      </c>
      <c r="M284" s="1" t="s">
        <v>19</v>
      </c>
      <c r="N284">
        <v>377</v>
      </c>
      <c r="O284" s="1" t="s">
        <v>25</v>
      </c>
      <c r="P284" s="1" t="s">
        <v>571</v>
      </c>
      <c r="Q284" s="1"/>
      <c r="R284" s="1"/>
      <c r="S284" s="1"/>
    </row>
    <row r="285" spans="1:19" x14ac:dyDescent="0.35">
      <c r="A285" s="3" t="s">
        <v>22</v>
      </c>
      <c r="B285" s="1" t="s">
        <v>572</v>
      </c>
      <c r="C285">
        <v>1</v>
      </c>
      <c r="D285" s="2">
        <v>45020.163194444445</v>
      </c>
      <c r="E285" s="2">
        <v>45020.220833333333</v>
      </c>
      <c r="F285" s="5">
        <f>sala[[#This Row],[Hora de salida]]-sala[[#This Row],[Hora de llegada]]</f>
        <v>5.7638888887595385E-2</v>
      </c>
      <c r="H285" s="1" t="s">
        <v>10</v>
      </c>
      <c r="I285" s="1" t="s">
        <v>3</v>
      </c>
      <c r="J285" s="1" t="s">
        <v>12</v>
      </c>
      <c r="K285">
        <v>4031</v>
      </c>
      <c r="M285" s="1" t="s">
        <v>19</v>
      </c>
      <c r="N285">
        <v>378</v>
      </c>
      <c r="O285" s="1" t="s">
        <v>30</v>
      </c>
      <c r="P285" s="1" t="s">
        <v>573</v>
      </c>
      <c r="Q285" s="1"/>
      <c r="R285" s="1"/>
      <c r="S285" s="1"/>
    </row>
    <row r="286" spans="1:19" x14ac:dyDescent="0.35">
      <c r="A286" s="3" t="s">
        <v>78</v>
      </c>
      <c r="B286" s="1" t="s">
        <v>279</v>
      </c>
      <c r="C286">
        <v>1</v>
      </c>
      <c r="D286" s="2">
        <v>45020.040277777778</v>
      </c>
      <c r="E286" s="2">
        <v>45020.189583333333</v>
      </c>
      <c r="F286" s="5">
        <f>sala[[#This Row],[Hora de salida]]-sala[[#This Row],[Hora de llegada]]</f>
        <v>0.14930555555474712</v>
      </c>
      <c r="H286" s="1" t="s">
        <v>2</v>
      </c>
      <c r="I286" s="1" t="s">
        <v>35</v>
      </c>
      <c r="J286" s="1" t="s">
        <v>4</v>
      </c>
      <c r="K286">
        <v>2253</v>
      </c>
      <c r="M286" s="1" t="s">
        <v>19</v>
      </c>
      <c r="N286">
        <v>380</v>
      </c>
      <c r="O286" s="1" t="s">
        <v>87</v>
      </c>
      <c r="P286" s="1" t="s">
        <v>574</v>
      </c>
      <c r="Q286" s="1"/>
      <c r="R286" s="1"/>
      <c r="S286" s="1"/>
    </row>
    <row r="287" spans="1:19" x14ac:dyDescent="0.35">
      <c r="A287" s="3" t="s">
        <v>83</v>
      </c>
      <c r="B287" s="1" t="s">
        <v>575</v>
      </c>
      <c r="C287">
        <v>1</v>
      </c>
      <c r="D287" s="2">
        <v>45020.039583333331</v>
      </c>
      <c r="E287" s="2">
        <v>45020.188888888886</v>
      </c>
      <c r="F287" s="5">
        <f>sala[[#This Row],[Hora de salida]]-sala[[#This Row],[Hora de llegada]]</f>
        <v>0.14930555555474712</v>
      </c>
      <c r="H287" s="1" t="s">
        <v>10</v>
      </c>
      <c r="I287" s="1" t="s">
        <v>11</v>
      </c>
      <c r="J287" s="1" t="s">
        <v>4</v>
      </c>
      <c r="K287">
        <v>2769</v>
      </c>
      <c r="M287" s="1" t="s">
        <v>19</v>
      </c>
      <c r="N287">
        <v>381</v>
      </c>
      <c r="O287" s="1" t="s">
        <v>47</v>
      </c>
      <c r="P287" s="1" t="s">
        <v>576</v>
      </c>
      <c r="Q287" s="1"/>
      <c r="R287" s="1"/>
      <c r="S287" s="1"/>
    </row>
    <row r="288" spans="1:19" x14ac:dyDescent="0.35">
      <c r="A288" s="3" t="s">
        <v>75</v>
      </c>
      <c r="B288" s="1" t="s">
        <v>577</v>
      </c>
      <c r="C288">
        <v>5</v>
      </c>
      <c r="D288" s="2">
        <v>45020.007638888892</v>
      </c>
      <c r="E288" s="2">
        <v>45020.106249999997</v>
      </c>
      <c r="F288" s="5">
        <f>sala[[#This Row],[Hora de salida]]-sala[[#This Row],[Hora de llegada]]</f>
        <v>9.8611111105128657E-2</v>
      </c>
      <c r="H288" s="1" t="s">
        <v>10</v>
      </c>
      <c r="I288" s="1" t="s">
        <v>11</v>
      </c>
      <c r="J288" s="1" t="s">
        <v>4</v>
      </c>
      <c r="K288">
        <v>3932</v>
      </c>
      <c r="M288" s="1" t="s">
        <v>5</v>
      </c>
      <c r="N288">
        <v>384</v>
      </c>
      <c r="O288" s="1" t="s">
        <v>37</v>
      </c>
      <c r="P288" s="1" t="s">
        <v>578</v>
      </c>
      <c r="Q288" s="1"/>
      <c r="R288" s="1"/>
      <c r="S288" s="1"/>
    </row>
    <row r="289" spans="1:19" x14ac:dyDescent="0.35">
      <c r="A289" s="3" t="s">
        <v>66</v>
      </c>
      <c r="B289" s="1" t="s">
        <v>579</v>
      </c>
      <c r="C289">
        <v>2</v>
      </c>
      <c r="D289" s="2">
        <v>45021.022916666669</v>
      </c>
      <c r="E289" s="2">
        <v>45021.149305555555</v>
      </c>
      <c r="F289" s="5">
        <f>sala[[#This Row],[Hora de salida]]-sala[[#This Row],[Hora de llegada]]</f>
        <v>0.12638888888614019</v>
      </c>
      <c r="H289" s="1" t="s">
        <v>17</v>
      </c>
      <c r="I289" s="1" t="s">
        <v>3</v>
      </c>
      <c r="J289" s="1" t="s">
        <v>18</v>
      </c>
      <c r="K289">
        <v>2703</v>
      </c>
      <c r="M289" s="1" t="s">
        <v>19</v>
      </c>
      <c r="N289">
        <v>388</v>
      </c>
      <c r="O289" s="1" t="s">
        <v>6</v>
      </c>
      <c r="P289" s="1" t="s">
        <v>580</v>
      </c>
      <c r="Q289" s="1"/>
      <c r="R289" s="1"/>
      <c r="S289" s="1"/>
    </row>
    <row r="290" spans="1:19" x14ac:dyDescent="0.35">
      <c r="A290" s="3" t="s">
        <v>63</v>
      </c>
      <c r="B290" s="1" t="s">
        <v>581</v>
      </c>
      <c r="C290">
        <v>2</v>
      </c>
      <c r="D290" s="2">
        <v>45021.124305555553</v>
      </c>
      <c r="E290" s="2">
        <v>45021.22152777778</v>
      </c>
      <c r="F290" s="5">
        <f>sala[[#This Row],[Hora de salida]]-sala[[#This Row],[Hora de llegada]]</f>
        <v>9.7222222226264421E-2</v>
      </c>
      <c r="H290" s="1" t="s">
        <v>2</v>
      </c>
      <c r="I290" s="1" t="s">
        <v>3</v>
      </c>
      <c r="J290" s="1" t="s">
        <v>18</v>
      </c>
      <c r="K290">
        <v>4268</v>
      </c>
      <c r="M290" s="1" t="s">
        <v>5</v>
      </c>
      <c r="N290">
        <v>390</v>
      </c>
      <c r="O290" s="1" t="s">
        <v>68</v>
      </c>
      <c r="P290" s="1" t="s">
        <v>582</v>
      </c>
      <c r="Q290" s="1"/>
      <c r="R290" s="1"/>
      <c r="S290" s="1"/>
    </row>
    <row r="291" spans="1:19" x14ac:dyDescent="0.35">
      <c r="A291" s="3" t="s">
        <v>49</v>
      </c>
      <c r="B291" s="1" t="s">
        <v>583</v>
      </c>
      <c r="C291">
        <v>3</v>
      </c>
      <c r="D291" s="2">
        <v>45021.022916666669</v>
      </c>
      <c r="E291" s="2">
        <v>45021.172222222223</v>
      </c>
      <c r="F291" s="5">
        <f>sala[[#This Row],[Hora de salida]]-sala[[#This Row],[Hora de llegada]]</f>
        <v>0.14930555555474712</v>
      </c>
      <c r="H291" s="1" t="s">
        <v>17</v>
      </c>
      <c r="I291" s="1" t="s">
        <v>3</v>
      </c>
      <c r="J291" s="1" t="s">
        <v>18</v>
      </c>
      <c r="K291">
        <v>3273</v>
      </c>
      <c r="M291" s="1" t="s">
        <v>36</v>
      </c>
      <c r="N291">
        <v>392</v>
      </c>
      <c r="O291" s="1" t="s">
        <v>44</v>
      </c>
      <c r="P291" s="1" t="s">
        <v>307</v>
      </c>
      <c r="Q291" s="1"/>
      <c r="R291" s="1"/>
      <c r="S291" s="1"/>
    </row>
    <row r="292" spans="1:19" x14ac:dyDescent="0.35">
      <c r="A292" s="3" t="s">
        <v>93</v>
      </c>
      <c r="B292" s="1" t="s">
        <v>584</v>
      </c>
      <c r="C292">
        <v>3</v>
      </c>
      <c r="D292" s="2">
        <v>45021.106249999997</v>
      </c>
      <c r="E292" s="2">
        <v>45021.220138888886</v>
      </c>
      <c r="F292" s="5">
        <f>sala[[#This Row],[Hora de salida]]-sala[[#This Row],[Hora de llegada]]</f>
        <v>0.11388888888905058</v>
      </c>
      <c r="H292" s="1" t="s">
        <v>29</v>
      </c>
      <c r="I292" s="1" t="s">
        <v>3</v>
      </c>
      <c r="J292" s="1" t="s">
        <v>18</v>
      </c>
      <c r="K292">
        <v>1254</v>
      </c>
      <c r="M292" s="1" t="s">
        <v>36</v>
      </c>
      <c r="N292">
        <v>393</v>
      </c>
      <c r="O292" s="1" t="s">
        <v>13</v>
      </c>
      <c r="P292" s="1" t="s">
        <v>585</v>
      </c>
      <c r="Q292" s="1"/>
      <c r="R292" s="1"/>
      <c r="S292" s="1"/>
    </row>
    <row r="293" spans="1:19" x14ac:dyDescent="0.35">
      <c r="A293" s="3" t="s">
        <v>33</v>
      </c>
      <c r="B293" s="1" t="s">
        <v>43</v>
      </c>
      <c r="C293">
        <v>1</v>
      </c>
      <c r="D293" s="2">
        <v>45021.143055555556</v>
      </c>
      <c r="E293" s="2">
        <v>45021.293055555558</v>
      </c>
      <c r="F293" s="5">
        <f>sala[[#This Row],[Hora de salida]]-sala[[#This Row],[Hora de llegada]]</f>
        <v>0.15000000000145519</v>
      </c>
      <c r="H293" s="1" t="s">
        <v>2</v>
      </c>
      <c r="I293" s="1" t="s">
        <v>3</v>
      </c>
      <c r="J293" s="1" t="s">
        <v>18</v>
      </c>
      <c r="K293">
        <v>1805</v>
      </c>
      <c r="M293" s="1" t="s">
        <v>36</v>
      </c>
      <c r="N293">
        <v>394</v>
      </c>
      <c r="O293" s="1" t="s">
        <v>20</v>
      </c>
      <c r="P293" s="1" t="s">
        <v>483</v>
      </c>
      <c r="Q293" s="1"/>
      <c r="R293" s="1"/>
      <c r="S293" s="1"/>
    </row>
    <row r="294" spans="1:19" x14ac:dyDescent="0.35">
      <c r="A294" s="3" t="s">
        <v>39</v>
      </c>
      <c r="B294" s="1" t="s">
        <v>586</v>
      </c>
      <c r="C294">
        <v>1</v>
      </c>
      <c r="D294" s="2">
        <v>45021.022222222222</v>
      </c>
      <c r="E294" s="2">
        <v>45021.15</v>
      </c>
      <c r="F294" s="5">
        <f>sala[[#This Row],[Hora de salida]]-sala[[#This Row],[Hora de llegada]]</f>
        <v>0.12777777777955635</v>
      </c>
      <c r="H294" s="1" t="s">
        <v>17</v>
      </c>
      <c r="I294" s="1" t="s">
        <v>35</v>
      </c>
      <c r="J294" s="1" t="s">
        <v>12</v>
      </c>
      <c r="K294">
        <v>345</v>
      </c>
      <c r="M294" s="1" t="s">
        <v>19</v>
      </c>
      <c r="N294">
        <v>396</v>
      </c>
      <c r="O294" s="1" t="s">
        <v>30</v>
      </c>
      <c r="P294" s="1" t="s">
        <v>587</v>
      </c>
      <c r="Q294" s="1"/>
      <c r="R294" s="1"/>
      <c r="S294" s="1"/>
    </row>
    <row r="295" spans="1:19" x14ac:dyDescent="0.35">
      <c r="A295" s="3" t="s">
        <v>83</v>
      </c>
      <c r="B295" s="1" t="s">
        <v>588</v>
      </c>
      <c r="C295">
        <v>2</v>
      </c>
      <c r="D295" s="2">
        <v>45021.013888888891</v>
      </c>
      <c r="E295" s="2">
        <v>45021.06527777778</v>
      </c>
      <c r="F295" s="5">
        <f>sala[[#This Row],[Hora de salida]]-sala[[#This Row],[Hora de llegada]]</f>
        <v>5.1388888889050577E-2</v>
      </c>
      <c r="H295" s="1" t="s">
        <v>29</v>
      </c>
      <c r="I295" s="1" t="s">
        <v>11</v>
      </c>
      <c r="J295" s="1" t="s">
        <v>4</v>
      </c>
      <c r="K295">
        <v>3779</v>
      </c>
      <c r="M295" s="1" t="s">
        <v>19</v>
      </c>
      <c r="N295">
        <v>397</v>
      </c>
      <c r="O295" s="1" t="s">
        <v>68</v>
      </c>
      <c r="P295" s="1" t="s">
        <v>589</v>
      </c>
      <c r="Q295" s="1"/>
      <c r="R295" s="1"/>
      <c r="S295" s="1"/>
    </row>
    <row r="296" spans="1:19" x14ac:dyDescent="0.35">
      <c r="A296" s="3" t="s">
        <v>63</v>
      </c>
      <c r="B296" s="1" t="s">
        <v>590</v>
      </c>
      <c r="C296">
        <v>5</v>
      </c>
      <c r="D296" s="2">
        <v>45021.131944444445</v>
      </c>
      <c r="E296" s="2">
        <v>45021.295138888891</v>
      </c>
      <c r="F296" s="5">
        <f>sala[[#This Row],[Hora de salida]]-sala[[#This Row],[Hora de llegada]]</f>
        <v>0.16319444444525288</v>
      </c>
      <c r="H296" s="1" t="s">
        <v>10</v>
      </c>
      <c r="I296" s="1" t="s">
        <v>11</v>
      </c>
      <c r="J296" s="1" t="s">
        <v>18</v>
      </c>
      <c r="K296">
        <v>4896</v>
      </c>
      <c r="M296" s="1" t="s">
        <v>19</v>
      </c>
      <c r="N296">
        <v>398</v>
      </c>
      <c r="O296" s="1" t="s">
        <v>30</v>
      </c>
      <c r="P296" s="1" t="s">
        <v>591</v>
      </c>
      <c r="Q296" s="1"/>
      <c r="R296" s="1"/>
      <c r="S296" s="1"/>
    </row>
    <row r="297" spans="1:19" x14ac:dyDescent="0.35">
      <c r="A297" s="3" t="s">
        <v>32</v>
      </c>
      <c r="B297" s="1" t="s">
        <v>592</v>
      </c>
      <c r="C297">
        <v>6</v>
      </c>
      <c r="D297" s="2">
        <v>45021.116666666669</v>
      </c>
      <c r="E297" s="2">
        <v>45021.236111111109</v>
      </c>
      <c r="F297" s="5">
        <f>sala[[#This Row],[Hora de salida]]-sala[[#This Row],[Hora de llegada]]</f>
        <v>0.11944444444088731</v>
      </c>
      <c r="H297" s="1" t="s">
        <v>24</v>
      </c>
      <c r="I297" s="1" t="s">
        <v>3</v>
      </c>
      <c r="J297" s="1" t="s">
        <v>18</v>
      </c>
      <c r="K297">
        <v>2732</v>
      </c>
      <c r="M297" s="1" t="s">
        <v>19</v>
      </c>
      <c r="N297">
        <v>399</v>
      </c>
      <c r="O297" s="1" t="s">
        <v>6</v>
      </c>
      <c r="P297" s="1" t="s">
        <v>593</v>
      </c>
      <c r="Q297" s="1"/>
      <c r="R297" s="1"/>
      <c r="S297" s="1"/>
    </row>
    <row r="298" spans="1:19" x14ac:dyDescent="0.35">
      <c r="A298" s="3" t="s">
        <v>63</v>
      </c>
      <c r="B298" s="1" t="s">
        <v>594</v>
      </c>
      <c r="C298">
        <v>4</v>
      </c>
      <c r="D298" s="2">
        <v>45021.09097222222</v>
      </c>
      <c r="E298" s="2">
        <v>45021.176388888889</v>
      </c>
      <c r="F298" s="5">
        <f>sala[[#This Row],[Hora de salida]]-sala[[#This Row],[Hora de llegada]]</f>
        <v>8.5416666668606922E-2</v>
      </c>
      <c r="H298" s="1" t="s">
        <v>29</v>
      </c>
      <c r="I298" s="1" t="s">
        <v>3</v>
      </c>
      <c r="J298" s="1" t="s">
        <v>18</v>
      </c>
      <c r="K298">
        <v>4296</v>
      </c>
      <c r="M298" s="1" t="s">
        <v>5</v>
      </c>
      <c r="N298">
        <v>400</v>
      </c>
      <c r="O298" s="1" t="s">
        <v>20</v>
      </c>
      <c r="P298" s="1" t="s">
        <v>595</v>
      </c>
      <c r="Q298" s="1"/>
      <c r="R298" s="1"/>
      <c r="S298" s="1"/>
    </row>
    <row r="299" spans="1:19" x14ac:dyDescent="0.35">
      <c r="A299" s="3" t="s">
        <v>66</v>
      </c>
      <c r="B299" s="1" t="s">
        <v>596</v>
      </c>
      <c r="C299">
        <v>1</v>
      </c>
      <c r="D299" s="2">
        <v>45021.111805555556</v>
      </c>
      <c r="E299" s="2">
        <v>45021.213888888888</v>
      </c>
      <c r="F299" s="5">
        <f>sala[[#This Row],[Hora de salida]]-sala[[#This Row],[Hora de llegada]]</f>
        <v>0.10208333333139308</v>
      </c>
      <c r="H299" s="1" t="s">
        <v>2</v>
      </c>
      <c r="I299" s="1" t="s">
        <v>3</v>
      </c>
      <c r="J299" s="1" t="s">
        <v>18</v>
      </c>
      <c r="K299">
        <v>3102</v>
      </c>
      <c r="M299" s="1" t="s">
        <v>5</v>
      </c>
      <c r="N299">
        <v>402</v>
      </c>
      <c r="O299" s="1" t="s">
        <v>13</v>
      </c>
      <c r="P299" s="1" t="s">
        <v>597</v>
      </c>
      <c r="Q299" s="1"/>
      <c r="R299" s="1"/>
      <c r="S299" s="1"/>
    </row>
    <row r="300" spans="1:19" x14ac:dyDescent="0.35">
      <c r="A300" s="3" t="s">
        <v>49</v>
      </c>
      <c r="B300" s="1" t="s">
        <v>598</v>
      </c>
      <c r="C300">
        <v>5</v>
      </c>
      <c r="D300" s="2">
        <v>45021.09375</v>
      </c>
      <c r="E300" s="2">
        <v>45021.21875</v>
      </c>
      <c r="F300" s="5">
        <f>sala[[#This Row],[Hora de salida]]-sala[[#This Row],[Hora de llegada]]</f>
        <v>0.125</v>
      </c>
      <c r="H300" s="1" t="s">
        <v>10</v>
      </c>
      <c r="I300" s="1" t="s">
        <v>3</v>
      </c>
      <c r="J300" s="1" t="s">
        <v>18</v>
      </c>
      <c r="K300">
        <v>1476</v>
      </c>
      <c r="M300" s="1" t="s">
        <v>19</v>
      </c>
      <c r="N300">
        <v>403</v>
      </c>
      <c r="O300" s="1" t="s">
        <v>68</v>
      </c>
      <c r="P300" s="1" t="s">
        <v>599</v>
      </c>
      <c r="Q300" s="1"/>
      <c r="R300" s="1"/>
      <c r="S300" s="1"/>
    </row>
    <row r="301" spans="1:19" x14ac:dyDescent="0.35">
      <c r="A301" s="3" t="s">
        <v>33</v>
      </c>
      <c r="B301" s="1" t="s">
        <v>532</v>
      </c>
      <c r="C301">
        <v>2</v>
      </c>
      <c r="D301" s="2">
        <v>45021.026388888888</v>
      </c>
      <c r="E301" s="2">
        <v>45021.186805555553</v>
      </c>
      <c r="F301" s="5">
        <f>sala[[#This Row],[Hora de salida]]-sala[[#This Row],[Hora de llegada]]</f>
        <v>0.16041666666569654</v>
      </c>
      <c r="H301" s="1" t="s">
        <v>24</v>
      </c>
      <c r="I301" s="1" t="s">
        <v>3</v>
      </c>
      <c r="J301" s="1" t="s">
        <v>18</v>
      </c>
      <c r="K301">
        <v>3256</v>
      </c>
      <c r="M301" s="1" t="s">
        <v>19</v>
      </c>
      <c r="N301">
        <v>404</v>
      </c>
      <c r="O301" s="1" t="s">
        <v>6</v>
      </c>
      <c r="P301" s="1" t="s">
        <v>600</v>
      </c>
      <c r="Q301" s="1"/>
      <c r="R301" s="1"/>
      <c r="S301" s="1"/>
    </row>
    <row r="302" spans="1:19" x14ac:dyDescent="0.35">
      <c r="A302" s="3" t="s">
        <v>78</v>
      </c>
      <c r="B302" s="1" t="s">
        <v>601</v>
      </c>
      <c r="C302">
        <v>6</v>
      </c>
      <c r="D302" s="2">
        <v>45021.11041666667</v>
      </c>
      <c r="E302" s="2">
        <v>45021.207638888889</v>
      </c>
      <c r="F302" s="5">
        <f>sala[[#This Row],[Hora de salida]]-sala[[#This Row],[Hora de llegada]]</f>
        <v>9.7222222218988463E-2</v>
      </c>
      <c r="H302" s="1" t="s">
        <v>17</v>
      </c>
      <c r="I302" s="1" t="s">
        <v>35</v>
      </c>
      <c r="J302" s="1" t="s">
        <v>18</v>
      </c>
      <c r="K302">
        <v>1456</v>
      </c>
      <c r="M302" s="1" t="s">
        <v>5</v>
      </c>
      <c r="N302">
        <v>405</v>
      </c>
      <c r="O302" s="1" t="s">
        <v>87</v>
      </c>
      <c r="P302" s="1" t="s">
        <v>602</v>
      </c>
      <c r="Q302" s="1"/>
      <c r="R302" s="1"/>
      <c r="S302" s="1"/>
    </row>
    <row r="303" spans="1:19" x14ac:dyDescent="0.35">
      <c r="A303" s="3" t="s">
        <v>49</v>
      </c>
      <c r="B303" s="1" t="s">
        <v>402</v>
      </c>
      <c r="C303">
        <v>5</v>
      </c>
      <c r="D303" s="2">
        <v>45021.020138888889</v>
      </c>
      <c r="E303" s="2">
        <v>45021.109027777777</v>
      </c>
      <c r="F303" s="5">
        <f>sala[[#This Row],[Hora de salida]]-sala[[#This Row],[Hora de llegada]]</f>
        <v>8.8888888887595385E-2</v>
      </c>
      <c r="H303" s="1" t="s">
        <v>17</v>
      </c>
      <c r="I303" s="1" t="s">
        <v>35</v>
      </c>
      <c r="J303" s="1" t="s">
        <v>12</v>
      </c>
      <c r="K303">
        <v>3403</v>
      </c>
      <c r="M303" s="1" t="s">
        <v>36</v>
      </c>
      <c r="N303">
        <v>406</v>
      </c>
      <c r="O303" s="1" t="s">
        <v>6</v>
      </c>
      <c r="P303" s="1" t="s">
        <v>603</v>
      </c>
      <c r="Q303" s="1"/>
      <c r="R303" s="1"/>
      <c r="S303" s="1"/>
    </row>
    <row r="304" spans="1:19" x14ac:dyDescent="0.35">
      <c r="A304" s="3" t="s">
        <v>83</v>
      </c>
      <c r="B304" s="1" t="s">
        <v>604</v>
      </c>
      <c r="C304">
        <v>1</v>
      </c>
      <c r="D304" s="2">
        <v>45021.092361111114</v>
      </c>
      <c r="E304" s="2">
        <v>45021.20208333333</v>
      </c>
      <c r="F304" s="5">
        <f>sala[[#This Row],[Hora de salida]]-sala[[#This Row],[Hora de llegada]]</f>
        <v>0.10972222221607808</v>
      </c>
      <c r="H304" s="1" t="s">
        <v>29</v>
      </c>
      <c r="I304" s="1" t="s">
        <v>11</v>
      </c>
      <c r="J304" s="1" t="s">
        <v>4</v>
      </c>
      <c r="K304">
        <v>2298</v>
      </c>
      <c r="M304" s="1" t="s">
        <v>5</v>
      </c>
      <c r="N304">
        <v>407</v>
      </c>
      <c r="O304" s="1" t="s">
        <v>61</v>
      </c>
      <c r="P304" s="1" t="s">
        <v>148</v>
      </c>
      <c r="Q304" s="1"/>
      <c r="R304" s="1"/>
      <c r="S304" s="1"/>
    </row>
    <row r="305" spans="1:19" x14ac:dyDescent="0.35">
      <c r="A305" s="3" t="s">
        <v>33</v>
      </c>
      <c r="B305" s="1" t="s">
        <v>463</v>
      </c>
      <c r="C305">
        <v>3</v>
      </c>
      <c r="D305" s="2">
        <v>45021.038888888892</v>
      </c>
      <c r="E305" s="2">
        <v>45021.170138888891</v>
      </c>
      <c r="F305" s="5">
        <f>sala[[#This Row],[Hora de salida]]-sala[[#This Row],[Hora de llegada]]</f>
        <v>0.13124999999854481</v>
      </c>
      <c r="H305" s="1" t="s">
        <v>17</v>
      </c>
      <c r="I305" s="1" t="s">
        <v>3</v>
      </c>
      <c r="J305" s="1" t="s">
        <v>18</v>
      </c>
      <c r="K305">
        <v>1014</v>
      </c>
      <c r="M305" s="1" t="s">
        <v>36</v>
      </c>
      <c r="N305">
        <v>408</v>
      </c>
      <c r="O305" s="1" t="s">
        <v>68</v>
      </c>
      <c r="P305" s="1" t="s">
        <v>605</v>
      </c>
      <c r="Q305" s="1"/>
      <c r="R305" s="1"/>
      <c r="S305" s="1"/>
    </row>
    <row r="306" spans="1:19" x14ac:dyDescent="0.35">
      <c r="A306" s="3" t="s">
        <v>42</v>
      </c>
      <c r="B306" s="1" t="s">
        <v>606</v>
      </c>
      <c r="C306">
        <v>5</v>
      </c>
      <c r="D306" s="2">
        <v>45021.079861111109</v>
      </c>
      <c r="E306" s="2">
        <v>45021.125694444447</v>
      </c>
      <c r="F306" s="5">
        <f>sala[[#This Row],[Hora de salida]]-sala[[#This Row],[Hora de llegada]]</f>
        <v>4.5833333337213844E-2</v>
      </c>
      <c r="H306" s="1" t="s">
        <v>10</v>
      </c>
      <c r="I306" s="1" t="s">
        <v>3</v>
      </c>
      <c r="J306" s="1" t="s">
        <v>18</v>
      </c>
      <c r="K306">
        <v>487</v>
      </c>
      <c r="M306" s="1" t="s">
        <v>5</v>
      </c>
      <c r="N306">
        <v>409</v>
      </c>
      <c r="O306" s="1" t="s">
        <v>68</v>
      </c>
      <c r="P306" s="1" t="s">
        <v>607</v>
      </c>
      <c r="Q306" s="1"/>
      <c r="R306" s="1"/>
      <c r="S306" s="1"/>
    </row>
    <row r="307" spans="1:19" x14ac:dyDescent="0.35">
      <c r="A307" s="3" t="s">
        <v>75</v>
      </c>
      <c r="B307" s="1" t="s">
        <v>608</v>
      </c>
      <c r="C307">
        <v>3</v>
      </c>
      <c r="D307" s="2">
        <v>45021.115972222222</v>
      </c>
      <c r="E307" s="2">
        <v>45021.224305555559</v>
      </c>
      <c r="F307" s="5">
        <f>sala[[#This Row],[Hora de salida]]-sala[[#This Row],[Hora de llegada]]</f>
        <v>0.10833333333721384</v>
      </c>
      <c r="H307" s="1" t="s">
        <v>29</v>
      </c>
      <c r="I307" s="1" t="s">
        <v>35</v>
      </c>
      <c r="J307" s="1" t="s">
        <v>18</v>
      </c>
      <c r="K307">
        <v>4365</v>
      </c>
      <c r="M307" s="1" t="s">
        <v>5</v>
      </c>
      <c r="N307">
        <v>410</v>
      </c>
      <c r="O307" s="1" t="s">
        <v>30</v>
      </c>
      <c r="P307" s="1" t="s">
        <v>609</v>
      </c>
      <c r="Q307" s="1"/>
      <c r="R307" s="1"/>
      <c r="S307" s="1"/>
    </row>
    <row r="308" spans="1:19" x14ac:dyDescent="0.35">
      <c r="A308" s="3" t="s">
        <v>22</v>
      </c>
      <c r="B308" s="1" t="s">
        <v>355</v>
      </c>
      <c r="C308">
        <v>3</v>
      </c>
      <c r="D308" s="2">
        <v>45021.09097222222</v>
      </c>
      <c r="E308" s="2">
        <v>45021.211111111108</v>
      </c>
      <c r="F308" s="5">
        <f>sala[[#This Row],[Hora de salida]]-sala[[#This Row],[Hora de llegada]]</f>
        <v>0.12013888888759539</v>
      </c>
      <c r="H308" s="1" t="s">
        <v>10</v>
      </c>
      <c r="I308" s="1" t="s">
        <v>3</v>
      </c>
      <c r="J308" s="1" t="s">
        <v>4</v>
      </c>
      <c r="K308">
        <v>2188</v>
      </c>
      <c r="M308" s="1" t="s">
        <v>36</v>
      </c>
      <c r="N308">
        <v>411</v>
      </c>
      <c r="O308" s="1" t="s">
        <v>13</v>
      </c>
      <c r="P308" s="1" t="s">
        <v>610</v>
      </c>
      <c r="Q308" s="1"/>
      <c r="R308" s="1"/>
      <c r="S308" s="1"/>
    </row>
    <row r="309" spans="1:19" x14ac:dyDescent="0.35">
      <c r="A309" s="3" t="s">
        <v>49</v>
      </c>
      <c r="B309" s="1" t="s">
        <v>611</v>
      </c>
      <c r="C309">
        <v>4</v>
      </c>
      <c r="D309" s="2">
        <v>45021.027083333334</v>
      </c>
      <c r="E309" s="2">
        <v>45021.190972222219</v>
      </c>
      <c r="F309" s="5">
        <f>sala[[#This Row],[Hora de salida]]-sala[[#This Row],[Hora de llegada]]</f>
        <v>0.163888888884685</v>
      </c>
      <c r="H309" s="1" t="s">
        <v>29</v>
      </c>
      <c r="I309" s="1" t="s">
        <v>35</v>
      </c>
      <c r="J309" s="1" t="s">
        <v>18</v>
      </c>
      <c r="K309">
        <v>2051</v>
      </c>
      <c r="M309" s="1" t="s">
        <v>36</v>
      </c>
      <c r="N309">
        <v>415</v>
      </c>
      <c r="O309" s="1" t="s">
        <v>20</v>
      </c>
      <c r="P309" s="1" t="s">
        <v>612</v>
      </c>
      <c r="Q309" s="1"/>
      <c r="R309" s="1"/>
      <c r="S309" s="1"/>
    </row>
    <row r="310" spans="1:19" x14ac:dyDescent="0.35">
      <c r="A310" s="3" t="s">
        <v>32</v>
      </c>
      <c r="B310" s="1" t="s">
        <v>613</v>
      </c>
      <c r="C310">
        <v>2</v>
      </c>
      <c r="D310" s="2">
        <v>45021.142361111109</v>
      </c>
      <c r="E310" s="2">
        <v>45021.189583333333</v>
      </c>
      <c r="F310" s="5">
        <f>sala[[#This Row],[Hora de salida]]-sala[[#This Row],[Hora de llegada]]</f>
        <v>4.7222222223354038E-2</v>
      </c>
      <c r="H310" s="1" t="s">
        <v>17</v>
      </c>
      <c r="I310" s="1" t="s">
        <v>35</v>
      </c>
      <c r="J310" s="1" t="s">
        <v>18</v>
      </c>
      <c r="K310">
        <v>3508</v>
      </c>
      <c r="M310" s="1" t="s">
        <v>19</v>
      </c>
      <c r="N310">
        <v>417</v>
      </c>
      <c r="O310" s="1" t="s">
        <v>37</v>
      </c>
      <c r="P310" s="1" t="s">
        <v>614</v>
      </c>
      <c r="Q310" s="1"/>
      <c r="R310" s="1"/>
      <c r="S310" s="1"/>
    </row>
    <row r="311" spans="1:19" x14ac:dyDescent="0.35">
      <c r="A311" s="3" t="s">
        <v>33</v>
      </c>
      <c r="B311" s="1" t="s">
        <v>615</v>
      </c>
      <c r="C311">
        <v>4</v>
      </c>
      <c r="D311" s="2">
        <v>45021.036111111112</v>
      </c>
      <c r="E311" s="2">
        <v>45021.146527777775</v>
      </c>
      <c r="F311" s="5">
        <f>sala[[#This Row],[Hora de salida]]-sala[[#This Row],[Hora de llegada]]</f>
        <v>0.11041666666278616</v>
      </c>
      <c r="H311" s="1" t="s">
        <v>2</v>
      </c>
      <c r="I311" s="1" t="s">
        <v>35</v>
      </c>
      <c r="J311" s="1" t="s">
        <v>18</v>
      </c>
      <c r="K311">
        <v>3551</v>
      </c>
      <c r="M311" s="1" t="s">
        <v>5</v>
      </c>
      <c r="N311">
        <v>418</v>
      </c>
      <c r="O311" s="1" t="s">
        <v>6</v>
      </c>
      <c r="P311" s="1" t="s">
        <v>616</v>
      </c>
      <c r="Q311" s="1"/>
      <c r="R311" s="1"/>
      <c r="S311" s="1"/>
    </row>
    <row r="312" spans="1:19" x14ac:dyDescent="0.35">
      <c r="A312" s="3" t="s">
        <v>39</v>
      </c>
      <c r="B312" s="1" t="s">
        <v>617</v>
      </c>
      <c r="C312">
        <v>4</v>
      </c>
      <c r="D312" s="2">
        <v>45021.134722222225</v>
      </c>
      <c r="E312" s="2">
        <v>45021.238194444442</v>
      </c>
      <c r="F312" s="5">
        <f>sala[[#This Row],[Hora de salida]]-sala[[#This Row],[Hora de llegada]]</f>
        <v>0.10347222221753327</v>
      </c>
      <c r="H312" s="1" t="s">
        <v>24</v>
      </c>
      <c r="I312" s="1" t="s">
        <v>3</v>
      </c>
      <c r="J312" s="1" t="s">
        <v>18</v>
      </c>
      <c r="K312">
        <v>1409</v>
      </c>
      <c r="M312" s="1" t="s">
        <v>36</v>
      </c>
      <c r="N312">
        <v>419</v>
      </c>
      <c r="O312" s="1" t="s">
        <v>87</v>
      </c>
      <c r="P312" s="1" t="s">
        <v>618</v>
      </c>
      <c r="Q312" s="1"/>
      <c r="R312" s="1"/>
      <c r="S312" s="1"/>
    </row>
    <row r="313" spans="1:19" x14ac:dyDescent="0.35">
      <c r="A313" s="3" t="s">
        <v>66</v>
      </c>
      <c r="B313" s="1" t="s">
        <v>46</v>
      </c>
      <c r="C313">
        <v>6</v>
      </c>
      <c r="D313" s="2">
        <v>45021.095833333333</v>
      </c>
      <c r="E313" s="2">
        <v>45021.228472222225</v>
      </c>
      <c r="F313" s="5">
        <f>sala[[#This Row],[Hora de salida]]-sala[[#This Row],[Hora de llegada]]</f>
        <v>0.13263888889196096</v>
      </c>
      <c r="H313" s="1" t="s">
        <v>17</v>
      </c>
      <c r="I313" s="1" t="s">
        <v>3</v>
      </c>
      <c r="J313" s="1" t="s">
        <v>18</v>
      </c>
      <c r="K313">
        <v>3149</v>
      </c>
      <c r="M313" s="1" t="s">
        <v>36</v>
      </c>
      <c r="N313">
        <v>420</v>
      </c>
      <c r="O313" s="1" t="s">
        <v>44</v>
      </c>
      <c r="P313" s="1" t="s">
        <v>619</v>
      </c>
      <c r="Q313" s="1"/>
      <c r="R313" s="1"/>
      <c r="S313" s="1"/>
    </row>
    <row r="314" spans="1:19" x14ac:dyDescent="0.35">
      <c r="A314" s="3" t="s">
        <v>0</v>
      </c>
      <c r="B314" s="1" t="s">
        <v>620</v>
      </c>
      <c r="C314">
        <v>1</v>
      </c>
      <c r="D314" s="2">
        <v>45021.067361111112</v>
      </c>
      <c r="E314" s="2">
        <v>45021.171527777777</v>
      </c>
      <c r="F314" s="5">
        <f>sala[[#This Row],[Hora de salida]]-sala[[#This Row],[Hora de llegada]]</f>
        <v>0.10416666666424135</v>
      </c>
      <c r="H314" s="1" t="s">
        <v>10</v>
      </c>
      <c r="I314" s="1" t="s">
        <v>3</v>
      </c>
      <c r="J314" s="1" t="s">
        <v>18</v>
      </c>
      <c r="K314">
        <v>1757</v>
      </c>
      <c r="M314" s="1" t="s">
        <v>36</v>
      </c>
      <c r="N314">
        <v>421</v>
      </c>
      <c r="O314" s="1" t="s">
        <v>68</v>
      </c>
      <c r="P314" s="1" t="s">
        <v>621</v>
      </c>
      <c r="Q314" s="1"/>
      <c r="R314" s="1"/>
      <c r="S314" s="1"/>
    </row>
    <row r="315" spans="1:19" x14ac:dyDescent="0.35">
      <c r="A315" s="3" t="s">
        <v>70</v>
      </c>
      <c r="B315" s="1" t="s">
        <v>622</v>
      </c>
      <c r="C315">
        <v>6</v>
      </c>
      <c r="D315" s="2">
        <v>45021.025000000001</v>
      </c>
      <c r="E315" s="2">
        <v>45021.131249999999</v>
      </c>
      <c r="F315" s="5">
        <f>sala[[#This Row],[Hora de salida]]-sala[[#This Row],[Hora de llegada]]</f>
        <v>0.10624999999708962</v>
      </c>
      <c r="H315" s="1" t="s">
        <v>17</v>
      </c>
      <c r="I315" s="1" t="s">
        <v>3</v>
      </c>
      <c r="J315" s="1" t="s">
        <v>18</v>
      </c>
      <c r="K315">
        <v>3972</v>
      </c>
      <c r="M315" s="1" t="s">
        <v>5</v>
      </c>
      <c r="N315">
        <v>422</v>
      </c>
      <c r="O315" s="1" t="s">
        <v>6</v>
      </c>
      <c r="P315" s="1" t="s">
        <v>623</v>
      </c>
      <c r="Q315" s="1"/>
      <c r="R315" s="1"/>
      <c r="S315" s="1"/>
    </row>
    <row r="316" spans="1:19" x14ac:dyDescent="0.35">
      <c r="A316" s="3" t="s">
        <v>83</v>
      </c>
      <c r="B316" s="1" t="s">
        <v>332</v>
      </c>
      <c r="C316">
        <v>2</v>
      </c>
      <c r="D316" s="2">
        <v>45021.106944444444</v>
      </c>
      <c r="E316" s="2">
        <v>45021.206250000003</v>
      </c>
      <c r="F316" s="5">
        <f>sala[[#This Row],[Hora de salida]]-sala[[#This Row],[Hora de llegada]]</f>
        <v>9.930555555911269E-2</v>
      </c>
      <c r="H316" s="1" t="s">
        <v>10</v>
      </c>
      <c r="I316" s="1" t="s">
        <v>3</v>
      </c>
      <c r="J316" s="1" t="s">
        <v>12</v>
      </c>
      <c r="K316">
        <v>3413</v>
      </c>
      <c r="M316" s="1" t="s">
        <v>19</v>
      </c>
      <c r="N316">
        <v>423</v>
      </c>
      <c r="O316" s="1" t="s">
        <v>61</v>
      </c>
      <c r="P316" s="1" t="s">
        <v>624</v>
      </c>
      <c r="Q316" s="1"/>
      <c r="R316" s="1"/>
      <c r="S316" s="1"/>
    </row>
    <row r="317" spans="1:19" x14ac:dyDescent="0.35">
      <c r="A317" s="3" t="s">
        <v>93</v>
      </c>
      <c r="B317" s="1" t="s">
        <v>625</v>
      </c>
      <c r="C317">
        <v>3</v>
      </c>
      <c r="D317" s="2">
        <v>45021.047222222223</v>
      </c>
      <c r="E317" s="2">
        <v>45021.136805555558</v>
      </c>
      <c r="F317" s="5">
        <f>sala[[#This Row],[Hora de salida]]-sala[[#This Row],[Hora de llegada]]</f>
        <v>8.9583333334303461E-2</v>
      </c>
      <c r="H317" s="1" t="s">
        <v>17</v>
      </c>
      <c r="I317" s="1" t="s">
        <v>35</v>
      </c>
      <c r="J317" s="1" t="s">
        <v>12</v>
      </c>
      <c r="K317">
        <v>1102</v>
      </c>
      <c r="M317" s="1" t="s">
        <v>5</v>
      </c>
      <c r="N317">
        <v>424</v>
      </c>
      <c r="O317" s="1" t="s">
        <v>13</v>
      </c>
      <c r="P317" s="1" t="s">
        <v>626</v>
      </c>
      <c r="Q317" s="1"/>
      <c r="R317" s="1"/>
      <c r="S317" s="1"/>
    </row>
    <row r="318" spans="1:19" x14ac:dyDescent="0.35">
      <c r="A318" s="3" t="s">
        <v>78</v>
      </c>
      <c r="B318" s="1" t="s">
        <v>627</v>
      </c>
      <c r="C318">
        <v>2</v>
      </c>
      <c r="D318" s="2">
        <v>45021.132638888892</v>
      </c>
      <c r="E318" s="2">
        <v>45021.209722222222</v>
      </c>
      <c r="F318" s="5">
        <f>sala[[#This Row],[Hora de salida]]-sala[[#This Row],[Hora de llegada]]</f>
        <v>7.7083333329937886E-2</v>
      </c>
      <c r="H318" s="1" t="s">
        <v>29</v>
      </c>
      <c r="I318" s="1" t="s">
        <v>3</v>
      </c>
      <c r="J318" s="1" t="s">
        <v>18</v>
      </c>
      <c r="K318">
        <v>478</v>
      </c>
      <c r="M318" s="1" t="s">
        <v>5</v>
      </c>
      <c r="N318">
        <v>426</v>
      </c>
      <c r="O318" s="1" t="s">
        <v>20</v>
      </c>
      <c r="P318" s="1" t="s">
        <v>628</v>
      </c>
      <c r="Q318" s="1"/>
      <c r="R318" s="1"/>
      <c r="S318" s="1"/>
    </row>
    <row r="319" spans="1:19" x14ac:dyDescent="0.35">
      <c r="A319" s="3" t="s">
        <v>54</v>
      </c>
      <c r="B319" s="1" t="s">
        <v>276</v>
      </c>
      <c r="C319">
        <v>4</v>
      </c>
      <c r="D319" s="2">
        <v>45021.106944444444</v>
      </c>
      <c r="E319" s="2">
        <v>45021.154861111114</v>
      </c>
      <c r="F319" s="5">
        <f>sala[[#This Row],[Hora de salida]]-sala[[#This Row],[Hora de llegada]]</f>
        <v>4.7916666670062114E-2</v>
      </c>
      <c r="H319" s="1" t="s">
        <v>17</v>
      </c>
      <c r="I319" s="1" t="s">
        <v>3</v>
      </c>
      <c r="J319" s="1" t="s">
        <v>12</v>
      </c>
      <c r="K319">
        <v>4374</v>
      </c>
      <c r="M319" s="1" t="s">
        <v>19</v>
      </c>
      <c r="N319">
        <v>427</v>
      </c>
      <c r="O319" s="1" t="s">
        <v>44</v>
      </c>
      <c r="P319" s="1" t="s">
        <v>629</v>
      </c>
      <c r="Q319" s="1"/>
      <c r="R319" s="1"/>
      <c r="S319" s="1"/>
    </row>
    <row r="320" spans="1:19" x14ac:dyDescent="0.35">
      <c r="A320" s="3" t="s">
        <v>32</v>
      </c>
      <c r="B320" s="1" t="s">
        <v>630</v>
      </c>
      <c r="C320">
        <v>5</v>
      </c>
      <c r="D320" s="2">
        <v>45021.137499999997</v>
      </c>
      <c r="E320" s="2">
        <v>45021.252083333333</v>
      </c>
      <c r="F320" s="5">
        <f>sala[[#This Row],[Hora de salida]]-sala[[#This Row],[Hora de llegada]]</f>
        <v>0.11458333333575865</v>
      </c>
      <c r="H320" s="1" t="s">
        <v>29</v>
      </c>
      <c r="I320" s="1" t="s">
        <v>11</v>
      </c>
      <c r="J320" s="1" t="s">
        <v>18</v>
      </c>
      <c r="K320">
        <v>156</v>
      </c>
      <c r="M320" s="1" t="s">
        <v>5</v>
      </c>
      <c r="N320">
        <v>428</v>
      </c>
      <c r="O320" s="1" t="s">
        <v>61</v>
      </c>
      <c r="P320" s="1" t="s">
        <v>631</v>
      </c>
      <c r="Q320" s="1"/>
      <c r="R320" s="1"/>
      <c r="S320" s="1"/>
    </row>
    <row r="321" spans="1:19" x14ac:dyDescent="0.35">
      <c r="A321" s="3" t="s">
        <v>0</v>
      </c>
      <c r="B321" s="1" t="s">
        <v>632</v>
      </c>
      <c r="C321">
        <v>2</v>
      </c>
      <c r="D321" s="2">
        <v>45021.146527777775</v>
      </c>
      <c r="E321" s="2">
        <v>45021.245833333334</v>
      </c>
      <c r="F321" s="5">
        <f>sala[[#This Row],[Hora de salida]]-sala[[#This Row],[Hora de llegada]]</f>
        <v>9.930555555911269E-2</v>
      </c>
      <c r="H321" s="1" t="s">
        <v>29</v>
      </c>
      <c r="I321" s="1" t="s">
        <v>35</v>
      </c>
      <c r="J321" s="1" t="s">
        <v>18</v>
      </c>
      <c r="K321">
        <v>1871</v>
      </c>
      <c r="M321" s="1" t="s">
        <v>19</v>
      </c>
      <c r="N321">
        <v>432</v>
      </c>
      <c r="O321" s="1" t="s">
        <v>13</v>
      </c>
      <c r="P321" s="1" t="s">
        <v>633</v>
      </c>
      <c r="Q321" s="1"/>
      <c r="R321" s="1"/>
      <c r="S321" s="1"/>
    </row>
    <row r="322" spans="1:19" x14ac:dyDescent="0.35">
      <c r="A322" s="3" t="s">
        <v>0</v>
      </c>
      <c r="B322" s="1" t="s">
        <v>34</v>
      </c>
      <c r="C322">
        <v>4</v>
      </c>
      <c r="D322" s="2">
        <v>45021.051388888889</v>
      </c>
      <c r="E322" s="2">
        <v>45021.131249999999</v>
      </c>
      <c r="F322" s="5">
        <f>sala[[#This Row],[Hora de salida]]-sala[[#This Row],[Hora de llegada]]</f>
        <v>7.9861111109494232E-2</v>
      </c>
      <c r="H322" s="1" t="s">
        <v>29</v>
      </c>
      <c r="I322" s="1" t="s">
        <v>3</v>
      </c>
      <c r="J322" s="1" t="s">
        <v>18</v>
      </c>
      <c r="K322">
        <v>4577</v>
      </c>
      <c r="M322" s="1" t="s">
        <v>5</v>
      </c>
      <c r="N322">
        <v>433</v>
      </c>
      <c r="O322" s="1" t="s">
        <v>44</v>
      </c>
      <c r="P322" s="1" t="s">
        <v>634</v>
      </c>
      <c r="Q322" s="1"/>
      <c r="R322" s="1"/>
      <c r="S322" s="1"/>
    </row>
    <row r="323" spans="1:19" x14ac:dyDescent="0.35">
      <c r="A323" s="3" t="s">
        <v>42</v>
      </c>
      <c r="B323" s="1" t="s">
        <v>635</v>
      </c>
      <c r="C323">
        <v>4</v>
      </c>
      <c r="D323" s="2">
        <v>45021.010416666664</v>
      </c>
      <c r="E323" s="2">
        <v>45021.163194444445</v>
      </c>
      <c r="F323" s="5">
        <f>sala[[#This Row],[Hora de salida]]-sala[[#This Row],[Hora de llegada]]</f>
        <v>0.15277777778101154</v>
      </c>
      <c r="H323" s="1" t="s">
        <v>29</v>
      </c>
      <c r="I323" s="1" t="s">
        <v>3</v>
      </c>
      <c r="J323" s="1" t="s">
        <v>18</v>
      </c>
      <c r="K323">
        <v>3715</v>
      </c>
      <c r="M323" s="1" t="s">
        <v>5</v>
      </c>
      <c r="N323">
        <v>434</v>
      </c>
      <c r="O323" s="1" t="s">
        <v>44</v>
      </c>
      <c r="P323" s="1" t="s">
        <v>636</v>
      </c>
      <c r="Q323" s="1"/>
      <c r="R323" s="1"/>
      <c r="S323" s="1"/>
    </row>
    <row r="324" spans="1:19" x14ac:dyDescent="0.35">
      <c r="A324" s="3" t="s">
        <v>33</v>
      </c>
      <c r="B324" s="1" t="s">
        <v>637</v>
      </c>
      <c r="C324">
        <v>6</v>
      </c>
      <c r="D324" s="2">
        <v>45021.161805555559</v>
      </c>
      <c r="E324" s="2">
        <v>45021.250694444447</v>
      </c>
      <c r="F324" s="5">
        <f>sala[[#This Row],[Hora de salida]]-sala[[#This Row],[Hora de llegada]]</f>
        <v>8.8888888887595385E-2</v>
      </c>
      <c r="H324" s="1" t="s">
        <v>24</v>
      </c>
      <c r="I324" s="1" t="s">
        <v>3</v>
      </c>
      <c r="J324" s="1" t="s">
        <v>18</v>
      </c>
      <c r="K324">
        <v>3048</v>
      </c>
      <c r="M324" s="1" t="s">
        <v>36</v>
      </c>
      <c r="N324">
        <v>435</v>
      </c>
      <c r="O324" s="1" t="s">
        <v>6</v>
      </c>
      <c r="P324" s="1" t="s">
        <v>638</v>
      </c>
      <c r="Q324" s="1"/>
      <c r="R324" s="1"/>
      <c r="S324" s="1"/>
    </row>
    <row r="325" spans="1:19" x14ac:dyDescent="0.35">
      <c r="A325" s="3" t="s">
        <v>42</v>
      </c>
      <c r="B325" s="1" t="s">
        <v>639</v>
      </c>
      <c r="C325">
        <v>1</v>
      </c>
      <c r="D325" s="2">
        <v>45021</v>
      </c>
      <c r="E325" s="2">
        <v>45021.057638888888</v>
      </c>
      <c r="F325" s="5">
        <f>sala[[#This Row],[Hora de salida]]-sala[[#This Row],[Hora de llegada]]</f>
        <v>5.7638888887595385E-2</v>
      </c>
      <c r="H325" s="1" t="s">
        <v>2</v>
      </c>
      <c r="I325" s="1" t="s">
        <v>35</v>
      </c>
      <c r="J325" s="1" t="s">
        <v>18</v>
      </c>
      <c r="K325">
        <v>2556</v>
      </c>
      <c r="M325" s="1" t="s">
        <v>19</v>
      </c>
      <c r="N325">
        <v>439</v>
      </c>
      <c r="O325" s="1" t="s">
        <v>44</v>
      </c>
      <c r="P325" s="1" t="s">
        <v>640</v>
      </c>
      <c r="Q325" s="1"/>
      <c r="R325" s="1"/>
      <c r="S325" s="1"/>
    </row>
    <row r="326" spans="1:19" x14ac:dyDescent="0.35">
      <c r="A326" s="3" t="s">
        <v>93</v>
      </c>
      <c r="B326" s="1" t="s">
        <v>641</v>
      </c>
      <c r="C326">
        <v>1</v>
      </c>
      <c r="D326" s="2">
        <v>45021.082638888889</v>
      </c>
      <c r="E326" s="2">
        <v>45021.241666666669</v>
      </c>
      <c r="F326" s="5">
        <f>sala[[#This Row],[Hora de salida]]-sala[[#This Row],[Hora de llegada]]</f>
        <v>0.15902777777955635</v>
      </c>
      <c r="H326" s="1" t="s">
        <v>17</v>
      </c>
      <c r="I326" s="1" t="s">
        <v>3</v>
      </c>
      <c r="J326" s="1" t="s">
        <v>18</v>
      </c>
      <c r="K326">
        <v>3885</v>
      </c>
      <c r="M326" s="1" t="s">
        <v>36</v>
      </c>
      <c r="N326">
        <v>440</v>
      </c>
      <c r="O326" s="1" t="s">
        <v>87</v>
      </c>
      <c r="P326" s="1" t="s">
        <v>642</v>
      </c>
      <c r="Q326" s="1"/>
      <c r="R326" s="1"/>
      <c r="S326" s="1"/>
    </row>
    <row r="327" spans="1:19" x14ac:dyDescent="0.35">
      <c r="A327" s="3" t="s">
        <v>93</v>
      </c>
      <c r="B327" s="1" t="s">
        <v>643</v>
      </c>
      <c r="C327">
        <v>6</v>
      </c>
      <c r="D327" s="2">
        <v>45021.044444444444</v>
      </c>
      <c r="E327" s="2">
        <v>45021.140972222223</v>
      </c>
      <c r="F327" s="5">
        <f>sala[[#This Row],[Hora de salida]]-sala[[#This Row],[Hora de llegada]]</f>
        <v>9.6527777779556345E-2</v>
      </c>
      <c r="H327" s="1" t="s">
        <v>17</v>
      </c>
      <c r="I327" s="1" t="s">
        <v>3</v>
      </c>
      <c r="J327" s="1" t="s">
        <v>12</v>
      </c>
      <c r="K327">
        <v>2331</v>
      </c>
      <c r="M327" s="1" t="s">
        <v>36</v>
      </c>
      <c r="N327">
        <v>441</v>
      </c>
      <c r="O327" s="1" t="s">
        <v>6</v>
      </c>
      <c r="P327" s="1" t="s">
        <v>85</v>
      </c>
      <c r="Q327" s="1"/>
      <c r="R327" s="1"/>
      <c r="S327" s="1"/>
    </row>
    <row r="328" spans="1:19" x14ac:dyDescent="0.35">
      <c r="A328" s="3" t="s">
        <v>42</v>
      </c>
      <c r="B328" s="1" t="s">
        <v>644</v>
      </c>
      <c r="C328">
        <v>3</v>
      </c>
      <c r="D328" s="2">
        <v>45021.086111111108</v>
      </c>
      <c r="E328" s="2">
        <v>45021.137499999997</v>
      </c>
      <c r="F328" s="5">
        <f>sala[[#This Row],[Hora de salida]]-sala[[#This Row],[Hora de llegada]]</f>
        <v>5.1388888889050577E-2</v>
      </c>
      <c r="H328" s="1" t="s">
        <v>29</v>
      </c>
      <c r="I328" s="1" t="s">
        <v>35</v>
      </c>
      <c r="J328" s="1" t="s">
        <v>18</v>
      </c>
      <c r="K328">
        <v>2107</v>
      </c>
      <c r="M328" s="1" t="s">
        <v>36</v>
      </c>
      <c r="N328">
        <v>442</v>
      </c>
      <c r="O328" s="1" t="s">
        <v>47</v>
      </c>
      <c r="P328" s="1" t="s">
        <v>645</v>
      </c>
      <c r="Q328" s="1"/>
      <c r="R328" s="1"/>
      <c r="S328" s="1"/>
    </row>
    <row r="329" spans="1:19" x14ac:dyDescent="0.35">
      <c r="A329" s="3" t="s">
        <v>83</v>
      </c>
      <c r="B329" s="1" t="s">
        <v>646</v>
      </c>
      <c r="C329">
        <v>2</v>
      </c>
      <c r="D329" s="2">
        <v>45021.052083333336</v>
      </c>
      <c r="E329" s="2">
        <v>45021.134722222225</v>
      </c>
      <c r="F329" s="5">
        <f>sala[[#This Row],[Hora de salida]]-sala[[#This Row],[Hora de llegada]]</f>
        <v>8.2638888889050577E-2</v>
      </c>
      <c r="H329" s="1" t="s">
        <v>17</v>
      </c>
      <c r="I329" s="1" t="s">
        <v>3</v>
      </c>
      <c r="J329" s="1" t="s">
        <v>4</v>
      </c>
      <c r="K329">
        <v>1448</v>
      </c>
      <c r="M329" s="1" t="s">
        <v>19</v>
      </c>
      <c r="N329">
        <v>443</v>
      </c>
      <c r="O329" s="1" t="s">
        <v>37</v>
      </c>
      <c r="P329" s="1" t="s">
        <v>647</v>
      </c>
      <c r="Q329" s="1"/>
      <c r="R329" s="1"/>
      <c r="S329" s="1"/>
    </row>
    <row r="330" spans="1:19" x14ac:dyDescent="0.35">
      <c r="A330" s="3" t="s">
        <v>27</v>
      </c>
      <c r="B330" s="1" t="s">
        <v>128</v>
      </c>
      <c r="C330">
        <v>5</v>
      </c>
      <c r="D330" s="2">
        <v>45021.140972222223</v>
      </c>
      <c r="E330" s="2">
        <v>45021.255555555559</v>
      </c>
      <c r="F330" s="5">
        <f>sala[[#This Row],[Hora de salida]]-sala[[#This Row],[Hora de llegada]]</f>
        <v>0.11458333333575865</v>
      </c>
      <c r="H330" s="1" t="s">
        <v>10</v>
      </c>
      <c r="I330" s="1" t="s">
        <v>3</v>
      </c>
      <c r="J330" s="1" t="s">
        <v>18</v>
      </c>
      <c r="K330">
        <v>2526</v>
      </c>
      <c r="M330" s="1" t="s">
        <v>19</v>
      </c>
      <c r="N330">
        <v>444</v>
      </c>
      <c r="O330" s="1" t="s">
        <v>87</v>
      </c>
      <c r="P330" s="1" t="s">
        <v>648</v>
      </c>
      <c r="Q330" s="1"/>
      <c r="R330" s="1"/>
      <c r="S330" s="1"/>
    </row>
    <row r="331" spans="1:19" x14ac:dyDescent="0.35">
      <c r="A331" s="3" t="s">
        <v>27</v>
      </c>
      <c r="B331" s="1" t="s">
        <v>649</v>
      </c>
      <c r="C331">
        <v>2</v>
      </c>
      <c r="D331" s="2">
        <v>45021.161805555559</v>
      </c>
      <c r="E331" s="2">
        <v>45021.308333333334</v>
      </c>
      <c r="F331" s="5">
        <f>sala[[#This Row],[Hora de salida]]-sala[[#This Row],[Hora de llegada]]</f>
        <v>0.14652777777519077</v>
      </c>
      <c r="H331" s="1" t="s">
        <v>29</v>
      </c>
      <c r="I331" s="1" t="s">
        <v>35</v>
      </c>
      <c r="J331" s="1" t="s">
        <v>18</v>
      </c>
      <c r="K331">
        <v>2868</v>
      </c>
      <c r="M331" s="1" t="s">
        <v>19</v>
      </c>
      <c r="N331">
        <v>447</v>
      </c>
      <c r="O331" s="1" t="s">
        <v>6</v>
      </c>
      <c r="P331" s="1" t="s">
        <v>650</v>
      </c>
      <c r="Q331" s="1"/>
      <c r="R331" s="1"/>
      <c r="S331" s="1"/>
    </row>
    <row r="332" spans="1:19" x14ac:dyDescent="0.35">
      <c r="A332" s="3" t="s">
        <v>83</v>
      </c>
      <c r="B332" s="1" t="s">
        <v>516</v>
      </c>
      <c r="C332">
        <v>5</v>
      </c>
      <c r="D332" s="2">
        <v>45021.004861111112</v>
      </c>
      <c r="E332" s="2">
        <v>45021.149305555555</v>
      </c>
      <c r="F332" s="5">
        <f>sala[[#This Row],[Hora de salida]]-sala[[#This Row],[Hora de llegada]]</f>
        <v>0.1444444444423425</v>
      </c>
      <c r="H332" s="1" t="s">
        <v>29</v>
      </c>
      <c r="I332" s="1" t="s">
        <v>35</v>
      </c>
      <c r="J332" s="1" t="s">
        <v>18</v>
      </c>
      <c r="K332">
        <v>3568</v>
      </c>
      <c r="M332" s="1" t="s">
        <v>36</v>
      </c>
      <c r="N332">
        <v>448</v>
      </c>
      <c r="O332" s="1" t="s">
        <v>37</v>
      </c>
      <c r="P332" s="1" t="s">
        <v>651</v>
      </c>
      <c r="Q332" s="1"/>
      <c r="R332" s="1"/>
      <c r="S332" s="1"/>
    </row>
    <row r="333" spans="1:19" x14ac:dyDescent="0.35">
      <c r="A333" s="3" t="s">
        <v>63</v>
      </c>
      <c r="B333" s="1" t="s">
        <v>652</v>
      </c>
      <c r="C333">
        <v>6</v>
      </c>
      <c r="D333" s="2">
        <v>45021.160416666666</v>
      </c>
      <c r="E333" s="2">
        <v>45021.209027777775</v>
      </c>
      <c r="F333" s="5">
        <f>sala[[#This Row],[Hora de salida]]-sala[[#This Row],[Hora de llegada]]</f>
        <v>4.8611111109494232E-2</v>
      </c>
      <c r="H333" s="1" t="s">
        <v>2</v>
      </c>
      <c r="I333" s="1" t="s">
        <v>3</v>
      </c>
      <c r="J333" s="1" t="s">
        <v>18</v>
      </c>
      <c r="K333">
        <v>489</v>
      </c>
      <c r="M333" s="1" t="s">
        <v>36</v>
      </c>
      <c r="N333">
        <v>450</v>
      </c>
      <c r="O333" s="1" t="s">
        <v>44</v>
      </c>
      <c r="P333" s="1" t="s">
        <v>653</v>
      </c>
      <c r="Q333" s="1"/>
      <c r="R333" s="1"/>
      <c r="S333" s="1"/>
    </row>
    <row r="334" spans="1:19" x14ac:dyDescent="0.35">
      <c r="A334" s="3" t="s">
        <v>22</v>
      </c>
      <c r="B334" s="1" t="s">
        <v>364</v>
      </c>
      <c r="C334">
        <v>1</v>
      </c>
      <c r="D334" s="2">
        <v>45021.053472222222</v>
      </c>
      <c r="E334" s="2">
        <v>45021.101388888892</v>
      </c>
      <c r="F334" s="5">
        <f>sala[[#This Row],[Hora de salida]]-sala[[#This Row],[Hora de llegada]]</f>
        <v>4.7916666670062114E-2</v>
      </c>
      <c r="H334" s="1" t="s">
        <v>24</v>
      </c>
      <c r="I334" s="1" t="s">
        <v>11</v>
      </c>
      <c r="J334" s="1" t="s">
        <v>18</v>
      </c>
      <c r="K334">
        <v>4637</v>
      </c>
      <c r="M334" s="1" t="s">
        <v>19</v>
      </c>
      <c r="N334">
        <v>451</v>
      </c>
      <c r="O334" s="1" t="s">
        <v>44</v>
      </c>
      <c r="P334" s="1" t="s">
        <v>654</v>
      </c>
      <c r="Q334" s="1"/>
      <c r="R334" s="1"/>
      <c r="S334" s="1"/>
    </row>
    <row r="335" spans="1:19" x14ac:dyDescent="0.35">
      <c r="A335" s="3" t="s">
        <v>63</v>
      </c>
      <c r="B335" s="1" t="s">
        <v>655</v>
      </c>
      <c r="C335">
        <v>1</v>
      </c>
      <c r="D335" s="2">
        <v>45021.120138888888</v>
      </c>
      <c r="E335" s="2">
        <v>45021.22152777778</v>
      </c>
      <c r="F335" s="5">
        <f>sala[[#This Row],[Hora de salida]]-sala[[#This Row],[Hora de llegada]]</f>
        <v>0.10138888889196096</v>
      </c>
      <c r="H335" s="1" t="s">
        <v>29</v>
      </c>
      <c r="I335" s="1" t="s">
        <v>3</v>
      </c>
      <c r="J335" s="1" t="s">
        <v>18</v>
      </c>
      <c r="K335">
        <v>4348</v>
      </c>
      <c r="M335" s="1" t="s">
        <v>5</v>
      </c>
      <c r="N335">
        <v>452</v>
      </c>
      <c r="O335" s="1" t="s">
        <v>47</v>
      </c>
      <c r="P335" s="1" t="s">
        <v>656</v>
      </c>
      <c r="Q335" s="1"/>
      <c r="R335" s="1"/>
      <c r="S335" s="1"/>
    </row>
    <row r="336" spans="1:19" x14ac:dyDescent="0.35">
      <c r="A336" s="3" t="s">
        <v>8</v>
      </c>
      <c r="B336" s="1" t="s">
        <v>657</v>
      </c>
      <c r="C336">
        <v>1</v>
      </c>
      <c r="D336" s="2">
        <v>45021.154166666667</v>
      </c>
      <c r="E336" s="2">
        <v>45021.213194444441</v>
      </c>
      <c r="F336" s="5">
        <f>sala[[#This Row],[Hora de salida]]-sala[[#This Row],[Hora de llegada]]</f>
        <v>5.9027777773735579E-2</v>
      </c>
      <c r="H336" s="1" t="s">
        <v>17</v>
      </c>
      <c r="I336" s="1" t="s">
        <v>11</v>
      </c>
      <c r="J336" s="1" t="s">
        <v>18</v>
      </c>
      <c r="K336">
        <v>3683</v>
      </c>
      <c r="M336" s="1" t="s">
        <v>19</v>
      </c>
      <c r="N336">
        <v>453</v>
      </c>
      <c r="O336" s="1" t="s">
        <v>68</v>
      </c>
      <c r="P336" s="1" t="s">
        <v>571</v>
      </c>
      <c r="Q336" s="1"/>
      <c r="R336" s="1"/>
      <c r="S336" s="1"/>
    </row>
    <row r="337" spans="1:19" x14ac:dyDescent="0.35">
      <c r="A337" s="3" t="s">
        <v>75</v>
      </c>
      <c r="B337" s="1" t="s">
        <v>625</v>
      </c>
      <c r="C337">
        <v>3</v>
      </c>
      <c r="D337" s="2">
        <v>45021.143055555556</v>
      </c>
      <c r="E337" s="2">
        <v>45021.203472222223</v>
      </c>
      <c r="F337" s="5">
        <f>sala[[#This Row],[Hora de salida]]-sala[[#This Row],[Hora de llegada]]</f>
        <v>6.0416666667151731E-2</v>
      </c>
      <c r="H337" s="1" t="s">
        <v>10</v>
      </c>
      <c r="I337" s="1" t="s">
        <v>3</v>
      </c>
      <c r="J337" s="1" t="s">
        <v>18</v>
      </c>
      <c r="K337">
        <v>3962</v>
      </c>
      <c r="M337" s="1" t="s">
        <v>19</v>
      </c>
      <c r="N337">
        <v>454</v>
      </c>
      <c r="O337" s="1" t="s">
        <v>13</v>
      </c>
      <c r="P337" s="1" t="s">
        <v>658</v>
      </c>
      <c r="Q337" s="1"/>
      <c r="R337" s="1"/>
      <c r="S337" s="1"/>
    </row>
    <row r="338" spans="1:19" x14ac:dyDescent="0.35">
      <c r="A338" s="3" t="s">
        <v>93</v>
      </c>
      <c r="B338" s="1" t="s">
        <v>659</v>
      </c>
      <c r="C338">
        <v>6</v>
      </c>
      <c r="D338" s="2">
        <v>45021.091666666667</v>
      </c>
      <c r="E338" s="2">
        <v>45021.21875</v>
      </c>
      <c r="F338" s="5">
        <f>sala[[#This Row],[Hora de salida]]-sala[[#This Row],[Hora de llegada]]</f>
        <v>0.12708333333284827</v>
      </c>
      <c r="H338" s="1" t="s">
        <v>29</v>
      </c>
      <c r="I338" s="1" t="s">
        <v>3</v>
      </c>
      <c r="J338" s="1" t="s">
        <v>18</v>
      </c>
      <c r="K338">
        <v>2194</v>
      </c>
      <c r="M338" s="1" t="s">
        <v>19</v>
      </c>
      <c r="N338">
        <v>456</v>
      </c>
      <c r="O338" s="1" t="s">
        <v>87</v>
      </c>
      <c r="P338" s="1" t="s">
        <v>660</v>
      </c>
      <c r="Q338" s="1"/>
      <c r="R338" s="1"/>
      <c r="S338" s="1"/>
    </row>
    <row r="339" spans="1:19" x14ac:dyDescent="0.35">
      <c r="A339" s="3" t="s">
        <v>66</v>
      </c>
      <c r="B339" s="1" t="s">
        <v>661</v>
      </c>
      <c r="C339">
        <v>6</v>
      </c>
      <c r="D339" s="2">
        <v>45021.158333333333</v>
      </c>
      <c r="E339" s="2">
        <v>45021.313888888886</v>
      </c>
      <c r="F339" s="5">
        <f>sala[[#This Row],[Hora de salida]]-sala[[#This Row],[Hora de llegada]]</f>
        <v>0.15555555555329192</v>
      </c>
      <c r="H339" s="1" t="s">
        <v>17</v>
      </c>
      <c r="I339" s="1" t="s">
        <v>3</v>
      </c>
      <c r="J339" s="1" t="s">
        <v>12</v>
      </c>
      <c r="K339">
        <v>1726</v>
      </c>
      <c r="M339" s="1" t="s">
        <v>5</v>
      </c>
      <c r="N339">
        <v>457</v>
      </c>
      <c r="O339" s="1" t="s">
        <v>44</v>
      </c>
      <c r="P339" s="1" t="s">
        <v>574</v>
      </c>
      <c r="Q339" s="1"/>
      <c r="R339" s="1"/>
      <c r="S339" s="1"/>
    </row>
    <row r="340" spans="1:19" x14ac:dyDescent="0.35">
      <c r="A340" s="3" t="s">
        <v>83</v>
      </c>
      <c r="B340" s="1" t="s">
        <v>662</v>
      </c>
      <c r="C340">
        <v>3</v>
      </c>
      <c r="D340" s="2">
        <v>45021.111805555556</v>
      </c>
      <c r="E340" s="2">
        <v>45021.181250000001</v>
      </c>
      <c r="F340" s="5">
        <f>sala[[#This Row],[Hora de salida]]-sala[[#This Row],[Hora de llegada]]</f>
        <v>6.9444444445252884E-2</v>
      </c>
      <c r="H340" s="1" t="s">
        <v>29</v>
      </c>
      <c r="I340" s="1" t="s">
        <v>3</v>
      </c>
      <c r="J340" s="1" t="s">
        <v>18</v>
      </c>
      <c r="K340">
        <v>1521</v>
      </c>
      <c r="M340" s="1" t="s">
        <v>36</v>
      </c>
      <c r="N340">
        <v>458</v>
      </c>
      <c r="O340" s="1" t="s">
        <v>44</v>
      </c>
      <c r="P340" s="1" t="s">
        <v>663</v>
      </c>
      <c r="Q340" s="1"/>
      <c r="R340" s="1"/>
      <c r="S340" s="1"/>
    </row>
    <row r="341" spans="1:19" x14ac:dyDescent="0.35">
      <c r="A341" s="3" t="s">
        <v>123</v>
      </c>
      <c r="B341" s="1" t="s">
        <v>279</v>
      </c>
      <c r="C341">
        <v>6</v>
      </c>
      <c r="D341" s="2">
        <v>45021.143750000003</v>
      </c>
      <c r="E341" s="2">
        <v>45021.288888888892</v>
      </c>
      <c r="F341" s="5">
        <f>sala[[#This Row],[Hora de salida]]-sala[[#This Row],[Hora de llegada]]</f>
        <v>0.14513888888905058</v>
      </c>
      <c r="H341" s="1" t="s">
        <v>29</v>
      </c>
      <c r="I341" s="1" t="s">
        <v>35</v>
      </c>
      <c r="J341" s="1" t="s">
        <v>18</v>
      </c>
      <c r="K341">
        <v>496</v>
      </c>
      <c r="M341" s="1" t="s">
        <v>19</v>
      </c>
      <c r="N341">
        <v>460</v>
      </c>
      <c r="O341" s="1" t="s">
        <v>61</v>
      </c>
      <c r="P341" s="1" t="s">
        <v>664</v>
      </c>
      <c r="Q341" s="1"/>
      <c r="R341" s="1"/>
      <c r="S341" s="1"/>
    </row>
    <row r="342" spans="1:19" x14ac:dyDescent="0.35">
      <c r="A342" s="3" t="s">
        <v>83</v>
      </c>
      <c r="B342" s="1" t="s">
        <v>665</v>
      </c>
      <c r="C342">
        <v>3</v>
      </c>
      <c r="D342" s="2">
        <v>45021.113194444442</v>
      </c>
      <c r="E342" s="2">
        <v>45021.246527777781</v>
      </c>
      <c r="F342" s="5">
        <f>sala[[#This Row],[Hora de salida]]-sala[[#This Row],[Hora de llegada]]</f>
        <v>0.13333333333866904</v>
      </c>
      <c r="H342" s="1" t="s">
        <v>24</v>
      </c>
      <c r="I342" s="1" t="s">
        <v>35</v>
      </c>
      <c r="J342" s="1" t="s">
        <v>12</v>
      </c>
      <c r="K342">
        <v>2151</v>
      </c>
      <c r="M342" s="1" t="s">
        <v>19</v>
      </c>
      <c r="N342">
        <v>461</v>
      </c>
      <c r="O342" s="1" t="s">
        <v>30</v>
      </c>
      <c r="P342" s="1" t="s">
        <v>666</v>
      </c>
      <c r="Q342" s="1"/>
      <c r="R342" s="1"/>
      <c r="S342" s="1"/>
    </row>
    <row r="343" spans="1:19" x14ac:dyDescent="0.35">
      <c r="A343" s="3" t="s">
        <v>55</v>
      </c>
      <c r="B343" s="1" t="s">
        <v>163</v>
      </c>
      <c r="C343">
        <v>1</v>
      </c>
      <c r="D343" s="2">
        <v>45021.056250000001</v>
      </c>
      <c r="E343" s="2">
        <v>45021.193749999999</v>
      </c>
      <c r="F343" s="5">
        <f>sala[[#This Row],[Hora de salida]]-sala[[#This Row],[Hora de llegada]]</f>
        <v>0.13749999999708962</v>
      </c>
      <c r="H343" s="1" t="s">
        <v>29</v>
      </c>
      <c r="I343" s="1" t="s">
        <v>3</v>
      </c>
      <c r="J343" s="1" t="s">
        <v>18</v>
      </c>
      <c r="K343">
        <v>485</v>
      </c>
      <c r="M343" s="1" t="s">
        <v>5</v>
      </c>
      <c r="N343">
        <v>464</v>
      </c>
      <c r="O343" s="1" t="s">
        <v>68</v>
      </c>
      <c r="P343" s="1" t="s">
        <v>667</v>
      </c>
      <c r="Q343" s="1"/>
      <c r="R343" s="1"/>
      <c r="S343" s="1"/>
    </row>
    <row r="344" spans="1:19" x14ac:dyDescent="0.35">
      <c r="A344" s="3" t="s">
        <v>83</v>
      </c>
      <c r="B344" s="1" t="s">
        <v>668</v>
      </c>
      <c r="C344">
        <v>2</v>
      </c>
      <c r="D344" s="2">
        <v>45021.049305555556</v>
      </c>
      <c r="E344" s="2">
        <v>45021.151388888888</v>
      </c>
      <c r="F344" s="5">
        <f>sala[[#This Row],[Hora de salida]]-sala[[#This Row],[Hora de llegada]]</f>
        <v>0.10208333333139308</v>
      </c>
      <c r="H344" s="1" t="s">
        <v>10</v>
      </c>
      <c r="I344" s="1" t="s">
        <v>3</v>
      </c>
      <c r="J344" s="1" t="s">
        <v>18</v>
      </c>
      <c r="K344">
        <v>449</v>
      </c>
      <c r="M344" s="1" t="s">
        <v>36</v>
      </c>
      <c r="N344">
        <v>465</v>
      </c>
      <c r="O344" s="1" t="s">
        <v>47</v>
      </c>
      <c r="P344" s="1" t="s">
        <v>669</v>
      </c>
      <c r="Q344" s="1"/>
      <c r="R344" s="1"/>
      <c r="S344" s="1"/>
    </row>
    <row r="345" spans="1:19" x14ac:dyDescent="0.35">
      <c r="A345" s="3" t="s">
        <v>83</v>
      </c>
      <c r="B345" s="1" t="s">
        <v>670</v>
      </c>
      <c r="C345">
        <v>1</v>
      </c>
      <c r="D345" s="2">
        <v>45021.07916666667</v>
      </c>
      <c r="E345" s="2">
        <v>45021.180555555555</v>
      </c>
      <c r="F345" s="5">
        <f>sala[[#This Row],[Hora de salida]]-sala[[#This Row],[Hora de llegada]]</f>
        <v>0.101388888884685</v>
      </c>
      <c r="H345" s="1" t="s">
        <v>10</v>
      </c>
      <c r="I345" s="1" t="s">
        <v>3</v>
      </c>
      <c r="J345" s="1" t="s">
        <v>18</v>
      </c>
      <c r="K345">
        <v>2663</v>
      </c>
      <c r="M345" s="1" t="s">
        <v>19</v>
      </c>
      <c r="N345">
        <v>466</v>
      </c>
      <c r="O345" s="1" t="s">
        <v>44</v>
      </c>
      <c r="P345" s="1" t="s">
        <v>671</v>
      </c>
      <c r="Q345" s="1"/>
      <c r="R345" s="1"/>
      <c r="S345" s="1"/>
    </row>
    <row r="346" spans="1:19" x14ac:dyDescent="0.35">
      <c r="A346" s="3" t="s">
        <v>42</v>
      </c>
      <c r="B346" s="1" t="s">
        <v>672</v>
      </c>
      <c r="C346">
        <v>3</v>
      </c>
      <c r="D346" s="2">
        <v>45021.112500000003</v>
      </c>
      <c r="E346" s="2">
        <v>45021.176388888889</v>
      </c>
      <c r="F346" s="5">
        <f>sala[[#This Row],[Hora de salida]]-sala[[#This Row],[Hora de llegada]]</f>
        <v>6.3888888886140194E-2</v>
      </c>
      <c r="H346" s="1" t="s">
        <v>10</v>
      </c>
      <c r="I346" s="1" t="s">
        <v>3</v>
      </c>
      <c r="J346" s="1" t="s">
        <v>4</v>
      </c>
      <c r="K346">
        <v>4231</v>
      </c>
      <c r="M346" s="1" t="s">
        <v>5</v>
      </c>
      <c r="N346">
        <v>467</v>
      </c>
      <c r="O346" s="1" t="s">
        <v>30</v>
      </c>
      <c r="P346" s="1" t="s">
        <v>673</v>
      </c>
      <c r="Q346" s="1"/>
      <c r="R346" s="1"/>
      <c r="S346" s="1"/>
    </row>
    <row r="347" spans="1:19" x14ac:dyDescent="0.35">
      <c r="A347" s="3" t="s">
        <v>49</v>
      </c>
      <c r="B347" s="1" t="s">
        <v>674</v>
      </c>
      <c r="C347">
        <v>6</v>
      </c>
      <c r="D347" s="2">
        <v>45021.124305555553</v>
      </c>
      <c r="E347" s="2">
        <v>45021.239583333336</v>
      </c>
      <c r="F347" s="5">
        <f>sala[[#This Row],[Hora de salida]]-sala[[#This Row],[Hora de llegada]]</f>
        <v>0.11527777778246673</v>
      </c>
      <c r="H347" s="1" t="s">
        <v>17</v>
      </c>
      <c r="I347" s="1" t="s">
        <v>11</v>
      </c>
      <c r="J347" s="1" t="s">
        <v>18</v>
      </c>
      <c r="K347">
        <v>1428</v>
      </c>
      <c r="M347" s="1" t="s">
        <v>5</v>
      </c>
      <c r="N347">
        <v>468</v>
      </c>
      <c r="O347" s="1" t="s">
        <v>87</v>
      </c>
      <c r="P347" s="1" t="s">
        <v>675</v>
      </c>
      <c r="Q347" s="1"/>
      <c r="R347" s="1"/>
      <c r="S347" s="1"/>
    </row>
    <row r="348" spans="1:19" x14ac:dyDescent="0.35">
      <c r="A348" s="3" t="s">
        <v>75</v>
      </c>
      <c r="B348" s="1" t="s">
        <v>676</v>
      </c>
      <c r="C348">
        <v>2</v>
      </c>
      <c r="D348" s="2">
        <v>45021.122916666667</v>
      </c>
      <c r="E348" s="2">
        <v>45021.223611111112</v>
      </c>
      <c r="F348" s="5">
        <f>sala[[#This Row],[Hora de salida]]-sala[[#This Row],[Hora de llegada]]</f>
        <v>0.10069444444525288</v>
      </c>
      <c r="H348" s="1" t="s">
        <v>10</v>
      </c>
      <c r="I348" s="1" t="s">
        <v>35</v>
      </c>
      <c r="J348" s="1" t="s">
        <v>18</v>
      </c>
      <c r="K348">
        <v>2526</v>
      </c>
      <c r="M348" s="1" t="s">
        <v>5</v>
      </c>
      <c r="N348">
        <v>469</v>
      </c>
      <c r="O348" s="1" t="s">
        <v>13</v>
      </c>
      <c r="P348" s="1" t="s">
        <v>677</v>
      </c>
      <c r="Q348" s="1"/>
      <c r="R348" s="1"/>
      <c r="S348" s="1"/>
    </row>
    <row r="349" spans="1:19" x14ac:dyDescent="0.35">
      <c r="A349" s="3" t="s">
        <v>33</v>
      </c>
      <c r="B349" s="1" t="s">
        <v>678</v>
      </c>
      <c r="C349">
        <v>3</v>
      </c>
      <c r="D349" s="2">
        <v>45021.070138888892</v>
      </c>
      <c r="E349" s="2">
        <v>45021.178472222222</v>
      </c>
      <c r="F349" s="5">
        <f>sala[[#This Row],[Hora de salida]]-sala[[#This Row],[Hora de llegada]]</f>
        <v>0.10833333332993789</v>
      </c>
      <c r="H349" s="1" t="s">
        <v>29</v>
      </c>
      <c r="I349" s="1" t="s">
        <v>3</v>
      </c>
      <c r="J349" s="1" t="s">
        <v>18</v>
      </c>
      <c r="K349">
        <v>4746</v>
      </c>
      <c r="M349" s="1" t="s">
        <v>36</v>
      </c>
      <c r="N349">
        <v>470</v>
      </c>
      <c r="O349" s="1" t="s">
        <v>47</v>
      </c>
      <c r="P349" s="1" t="s">
        <v>679</v>
      </c>
      <c r="Q349" s="1"/>
      <c r="R349" s="1"/>
      <c r="S349" s="1"/>
    </row>
    <row r="350" spans="1:19" x14ac:dyDescent="0.35">
      <c r="A350" s="3" t="s">
        <v>15</v>
      </c>
      <c r="B350" s="1" t="s">
        <v>680</v>
      </c>
      <c r="C350">
        <v>2</v>
      </c>
      <c r="D350" s="2">
        <v>45021.164583333331</v>
      </c>
      <c r="E350" s="2">
        <v>45021.286111111112</v>
      </c>
      <c r="F350" s="5">
        <f>sala[[#This Row],[Hora de salida]]-sala[[#This Row],[Hora de llegada]]</f>
        <v>0.12152777778101154</v>
      </c>
      <c r="H350" s="1" t="s">
        <v>17</v>
      </c>
      <c r="I350" s="1" t="s">
        <v>3</v>
      </c>
      <c r="J350" s="1" t="s">
        <v>12</v>
      </c>
      <c r="K350">
        <v>3679</v>
      </c>
      <c r="M350" s="1" t="s">
        <v>36</v>
      </c>
      <c r="N350">
        <v>472</v>
      </c>
      <c r="O350" s="1" t="s">
        <v>47</v>
      </c>
      <c r="P350" s="1" t="s">
        <v>681</v>
      </c>
      <c r="Q350" s="1"/>
      <c r="R350" s="1"/>
      <c r="S350" s="1"/>
    </row>
    <row r="351" spans="1:19" x14ac:dyDescent="0.35">
      <c r="A351" s="3" t="s">
        <v>93</v>
      </c>
      <c r="B351" s="1" t="s">
        <v>682</v>
      </c>
      <c r="C351">
        <v>4</v>
      </c>
      <c r="D351" s="2">
        <v>45022.15</v>
      </c>
      <c r="E351" s="2">
        <v>45022.294444444444</v>
      </c>
      <c r="F351" s="5">
        <f>sala[[#This Row],[Hora de salida]]-sala[[#This Row],[Hora de llegada]]</f>
        <v>0.1444444444423425</v>
      </c>
      <c r="H351" s="1" t="s">
        <v>17</v>
      </c>
      <c r="I351" s="1" t="s">
        <v>3</v>
      </c>
      <c r="J351" s="1" t="s">
        <v>4</v>
      </c>
      <c r="K351">
        <v>1563</v>
      </c>
      <c r="M351" s="1" t="s">
        <v>36</v>
      </c>
      <c r="N351">
        <v>473</v>
      </c>
      <c r="O351" s="1" t="s">
        <v>25</v>
      </c>
      <c r="P351" s="1" t="s">
        <v>683</v>
      </c>
      <c r="Q351" s="1"/>
      <c r="R351" s="1"/>
      <c r="S351" s="1"/>
    </row>
    <row r="352" spans="1:19" x14ac:dyDescent="0.35">
      <c r="A352" s="3" t="s">
        <v>54</v>
      </c>
      <c r="B352" s="1" t="s">
        <v>684</v>
      </c>
      <c r="C352">
        <v>6</v>
      </c>
      <c r="D352" s="2">
        <v>45022.077777777777</v>
      </c>
      <c r="E352" s="2">
        <v>45022.147222222222</v>
      </c>
      <c r="F352" s="5">
        <f>sala[[#This Row],[Hora de salida]]-sala[[#This Row],[Hora de llegada]]</f>
        <v>6.9444444445252884E-2</v>
      </c>
      <c r="H352" s="1" t="s">
        <v>29</v>
      </c>
      <c r="I352" s="1" t="s">
        <v>3</v>
      </c>
      <c r="J352" s="1" t="s">
        <v>18</v>
      </c>
      <c r="K352">
        <v>2166</v>
      </c>
      <c r="M352" s="1" t="s">
        <v>19</v>
      </c>
      <c r="N352">
        <v>474</v>
      </c>
      <c r="O352" s="1" t="s">
        <v>30</v>
      </c>
      <c r="P352" s="1" t="s">
        <v>685</v>
      </c>
      <c r="Q352" s="1"/>
      <c r="R352" s="1"/>
      <c r="S352" s="1"/>
    </row>
    <row r="353" spans="1:19" x14ac:dyDescent="0.35">
      <c r="A353" s="3" t="s">
        <v>66</v>
      </c>
      <c r="B353" s="1" t="s">
        <v>588</v>
      </c>
      <c r="C353">
        <v>4</v>
      </c>
      <c r="D353" s="2">
        <v>45022.136805555558</v>
      </c>
      <c r="E353" s="2">
        <v>45022.243055555555</v>
      </c>
      <c r="F353" s="5">
        <f>sala[[#This Row],[Hora de salida]]-sala[[#This Row],[Hora de llegada]]</f>
        <v>0.10624999999708962</v>
      </c>
      <c r="H353" s="1" t="s">
        <v>24</v>
      </c>
      <c r="I353" s="1" t="s">
        <v>35</v>
      </c>
      <c r="J353" s="1" t="s">
        <v>4</v>
      </c>
      <c r="K353">
        <v>1955</v>
      </c>
      <c r="M353" s="1" t="s">
        <v>36</v>
      </c>
      <c r="N353">
        <v>475</v>
      </c>
      <c r="O353" s="1" t="s">
        <v>25</v>
      </c>
      <c r="P353" s="1" t="s">
        <v>686</v>
      </c>
      <c r="Q353" s="1"/>
      <c r="R353" s="1"/>
      <c r="S353" s="1"/>
    </row>
    <row r="354" spans="1:19" x14ac:dyDescent="0.35">
      <c r="A354" s="3" t="s">
        <v>93</v>
      </c>
      <c r="B354" s="1" t="s">
        <v>687</v>
      </c>
      <c r="C354">
        <v>2</v>
      </c>
      <c r="D354" s="2">
        <v>45022.002083333333</v>
      </c>
      <c r="E354" s="2">
        <v>45022.074305555558</v>
      </c>
      <c r="F354" s="5">
        <f>sala[[#This Row],[Hora de salida]]-sala[[#This Row],[Hora de llegada]]</f>
        <v>7.2222222224809229E-2</v>
      </c>
      <c r="H354" s="1" t="s">
        <v>2</v>
      </c>
      <c r="I354" s="1" t="s">
        <v>11</v>
      </c>
      <c r="J354" s="1" t="s">
        <v>4</v>
      </c>
      <c r="K354">
        <v>4353</v>
      </c>
      <c r="M354" s="1" t="s">
        <v>36</v>
      </c>
      <c r="N354">
        <v>476</v>
      </c>
      <c r="O354" s="1" t="s">
        <v>25</v>
      </c>
      <c r="P354" s="1" t="s">
        <v>688</v>
      </c>
      <c r="Q354" s="1"/>
      <c r="R354" s="1"/>
      <c r="S354" s="1"/>
    </row>
    <row r="355" spans="1:19" x14ac:dyDescent="0.35">
      <c r="A355" s="3" t="s">
        <v>27</v>
      </c>
      <c r="B355" s="1" t="s">
        <v>689</v>
      </c>
      <c r="C355">
        <v>6</v>
      </c>
      <c r="D355" s="2">
        <v>45022.068749999999</v>
      </c>
      <c r="E355" s="2">
        <v>45022.123611111114</v>
      </c>
      <c r="F355" s="5">
        <f>sala[[#This Row],[Hora de salida]]-sala[[#This Row],[Hora de llegada]]</f>
        <v>5.4861111115314998E-2</v>
      </c>
      <c r="H355" s="1" t="s">
        <v>29</v>
      </c>
      <c r="I355" s="1" t="s">
        <v>11</v>
      </c>
      <c r="J355" s="1" t="s">
        <v>18</v>
      </c>
      <c r="K355">
        <v>3385</v>
      </c>
      <c r="M355" s="1" t="s">
        <v>5</v>
      </c>
      <c r="N355">
        <v>477</v>
      </c>
      <c r="O355" s="1" t="s">
        <v>13</v>
      </c>
      <c r="P355" s="1" t="s">
        <v>690</v>
      </c>
      <c r="Q355" s="1"/>
      <c r="R355" s="1"/>
      <c r="S355" s="1"/>
    </row>
    <row r="356" spans="1:19" x14ac:dyDescent="0.35">
      <c r="A356" s="3" t="s">
        <v>32</v>
      </c>
      <c r="B356" s="1" t="s">
        <v>202</v>
      </c>
      <c r="C356">
        <v>5</v>
      </c>
      <c r="D356" s="2">
        <v>45022.000694444447</v>
      </c>
      <c r="E356" s="2">
        <v>45022.144444444442</v>
      </c>
      <c r="F356" s="5">
        <f>sala[[#This Row],[Hora de salida]]-sala[[#This Row],[Hora de llegada]]</f>
        <v>0.14374999999563443</v>
      </c>
      <c r="H356" s="1" t="s">
        <v>10</v>
      </c>
      <c r="I356" s="1" t="s">
        <v>3</v>
      </c>
      <c r="J356" s="1" t="s">
        <v>12</v>
      </c>
      <c r="K356">
        <v>3278</v>
      </c>
      <c r="M356" s="1" t="s">
        <v>36</v>
      </c>
      <c r="N356">
        <v>478</v>
      </c>
      <c r="O356" s="1" t="s">
        <v>44</v>
      </c>
      <c r="P356" s="1" t="s">
        <v>691</v>
      </c>
      <c r="Q356" s="1"/>
      <c r="R356" s="1"/>
      <c r="S356" s="1"/>
    </row>
    <row r="357" spans="1:19" x14ac:dyDescent="0.35">
      <c r="A357" s="3" t="s">
        <v>75</v>
      </c>
      <c r="B357" s="1" t="s">
        <v>124</v>
      </c>
      <c r="C357">
        <v>3</v>
      </c>
      <c r="D357" s="2">
        <v>45022.029166666667</v>
      </c>
      <c r="E357" s="2">
        <v>45022.1875</v>
      </c>
      <c r="F357" s="5">
        <f>sala[[#This Row],[Hora de salida]]-sala[[#This Row],[Hora de llegada]]</f>
        <v>0.15833333333284827</v>
      </c>
      <c r="H357" s="1" t="s">
        <v>2</v>
      </c>
      <c r="I357" s="1" t="s">
        <v>3</v>
      </c>
      <c r="J357" s="1" t="s">
        <v>4</v>
      </c>
      <c r="K357">
        <v>3958</v>
      </c>
      <c r="M357" s="1" t="s">
        <v>5</v>
      </c>
      <c r="N357">
        <v>479</v>
      </c>
      <c r="O357" s="1" t="s">
        <v>87</v>
      </c>
      <c r="P357" s="1" t="s">
        <v>692</v>
      </c>
      <c r="Q357" s="1"/>
      <c r="R357" s="1"/>
      <c r="S357" s="1"/>
    </row>
    <row r="358" spans="1:19" x14ac:dyDescent="0.35">
      <c r="A358" s="3" t="s">
        <v>75</v>
      </c>
      <c r="B358" s="1" t="s">
        <v>693</v>
      </c>
      <c r="C358">
        <v>5</v>
      </c>
      <c r="D358" s="2">
        <v>45022.143055555556</v>
      </c>
      <c r="E358" s="2">
        <v>45022.304861111108</v>
      </c>
      <c r="F358" s="5">
        <f>sala[[#This Row],[Hora de salida]]-sala[[#This Row],[Hora de llegada]]</f>
        <v>0.16180555555183673</v>
      </c>
      <c r="H358" s="1" t="s">
        <v>24</v>
      </c>
      <c r="I358" s="1" t="s">
        <v>11</v>
      </c>
      <c r="J358" s="1" t="s">
        <v>12</v>
      </c>
      <c r="K358">
        <v>1863</v>
      </c>
      <c r="M358" s="1" t="s">
        <v>5</v>
      </c>
      <c r="N358">
        <v>480</v>
      </c>
      <c r="O358" s="1" t="s">
        <v>47</v>
      </c>
      <c r="P358" s="1" t="s">
        <v>694</v>
      </c>
      <c r="Q358" s="1"/>
      <c r="R358" s="1"/>
      <c r="S358" s="1"/>
    </row>
    <row r="359" spans="1:19" x14ac:dyDescent="0.35">
      <c r="A359" s="3" t="s">
        <v>8</v>
      </c>
      <c r="B359" s="1" t="s">
        <v>520</v>
      </c>
      <c r="C359">
        <v>5</v>
      </c>
      <c r="D359" s="2">
        <v>45022.041666666664</v>
      </c>
      <c r="E359" s="2">
        <v>45022.119444444441</v>
      </c>
      <c r="F359" s="5">
        <f>sala[[#This Row],[Hora de salida]]-sala[[#This Row],[Hora de llegada]]</f>
        <v>7.7777777776645962E-2</v>
      </c>
      <c r="H359" s="1" t="s">
        <v>24</v>
      </c>
      <c r="I359" s="1" t="s">
        <v>35</v>
      </c>
      <c r="J359" s="1" t="s">
        <v>18</v>
      </c>
      <c r="K359">
        <v>3907</v>
      </c>
      <c r="M359" s="1" t="s">
        <v>5</v>
      </c>
      <c r="N359">
        <v>485</v>
      </c>
      <c r="O359" s="1" t="s">
        <v>44</v>
      </c>
      <c r="P359" s="1" t="s">
        <v>695</v>
      </c>
      <c r="Q359" s="1"/>
      <c r="R359" s="1"/>
      <c r="S359" s="1"/>
    </row>
    <row r="360" spans="1:19" x14ac:dyDescent="0.35">
      <c r="A360" s="3" t="s">
        <v>42</v>
      </c>
      <c r="B360" s="1" t="s">
        <v>696</v>
      </c>
      <c r="C360">
        <v>3</v>
      </c>
      <c r="D360" s="2">
        <v>45022.115972222222</v>
      </c>
      <c r="E360" s="2">
        <v>45022.258333333331</v>
      </c>
      <c r="F360" s="5">
        <f>sala[[#This Row],[Hora de salida]]-sala[[#This Row],[Hora de llegada]]</f>
        <v>0.14236111110949423</v>
      </c>
      <c r="H360" s="1" t="s">
        <v>10</v>
      </c>
      <c r="I360" s="1" t="s">
        <v>11</v>
      </c>
      <c r="J360" s="1" t="s">
        <v>4</v>
      </c>
      <c r="K360">
        <v>1266</v>
      </c>
      <c r="M360" s="1" t="s">
        <v>36</v>
      </c>
      <c r="N360">
        <v>486</v>
      </c>
      <c r="O360" s="1" t="s">
        <v>13</v>
      </c>
      <c r="P360" s="1" t="s">
        <v>697</v>
      </c>
      <c r="Q360" s="1"/>
      <c r="R360" s="1"/>
      <c r="S360" s="1"/>
    </row>
    <row r="361" spans="1:19" x14ac:dyDescent="0.35">
      <c r="A361" s="3" t="s">
        <v>33</v>
      </c>
      <c r="B361" s="1" t="s">
        <v>151</v>
      </c>
      <c r="C361">
        <v>1</v>
      </c>
      <c r="D361" s="2">
        <v>45022.06527777778</v>
      </c>
      <c r="E361" s="2">
        <v>45022.159722222219</v>
      </c>
      <c r="F361" s="5">
        <f>sala[[#This Row],[Hora de salida]]-sala[[#This Row],[Hora de llegada]]</f>
        <v>9.4444444439432118E-2</v>
      </c>
      <c r="H361" s="1" t="s">
        <v>10</v>
      </c>
      <c r="I361" s="1" t="s">
        <v>3</v>
      </c>
      <c r="J361" s="1" t="s">
        <v>18</v>
      </c>
      <c r="K361">
        <v>4576</v>
      </c>
      <c r="M361" s="1" t="s">
        <v>36</v>
      </c>
      <c r="N361">
        <v>487</v>
      </c>
      <c r="O361" s="1" t="s">
        <v>25</v>
      </c>
      <c r="P361" s="1" t="s">
        <v>698</v>
      </c>
      <c r="Q361" s="1"/>
      <c r="R361" s="1"/>
      <c r="S361" s="1"/>
    </row>
    <row r="362" spans="1:19" x14ac:dyDescent="0.35">
      <c r="A362" s="3" t="s">
        <v>0</v>
      </c>
      <c r="B362" s="1" t="s">
        <v>699</v>
      </c>
      <c r="C362">
        <v>4</v>
      </c>
      <c r="D362" s="2">
        <v>45022</v>
      </c>
      <c r="E362" s="2">
        <v>45022.081944444442</v>
      </c>
      <c r="F362" s="5">
        <f>sala[[#This Row],[Hora de salida]]-sala[[#This Row],[Hora de llegada]]</f>
        <v>8.1944444442342501E-2</v>
      </c>
      <c r="H362" s="1" t="s">
        <v>2</v>
      </c>
      <c r="I362" s="1" t="s">
        <v>3</v>
      </c>
      <c r="J362" s="1" t="s">
        <v>4</v>
      </c>
      <c r="K362">
        <v>3738</v>
      </c>
      <c r="M362" s="1" t="s">
        <v>19</v>
      </c>
      <c r="N362">
        <v>488</v>
      </c>
      <c r="O362" s="1" t="s">
        <v>87</v>
      </c>
      <c r="P362" s="1" t="s">
        <v>700</v>
      </c>
      <c r="Q362" s="1"/>
      <c r="R362" s="1"/>
      <c r="S362" s="1"/>
    </row>
    <row r="363" spans="1:19" x14ac:dyDescent="0.35">
      <c r="A363" s="3" t="s">
        <v>22</v>
      </c>
      <c r="B363" s="1" t="s">
        <v>701</v>
      </c>
      <c r="C363">
        <v>1</v>
      </c>
      <c r="D363" s="2">
        <v>45022.122916666667</v>
      </c>
      <c r="E363" s="2">
        <v>45022.227083333331</v>
      </c>
      <c r="F363" s="5">
        <f>sala[[#This Row],[Hora de salida]]-sala[[#This Row],[Hora de llegada]]</f>
        <v>0.10416666666424135</v>
      </c>
      <c r="H363" s="1" t="s">
        <v>2</v>
      </c>
      <c r="I363" s="1" t="s">
        <v>11</v>
      </c>
      <c r="J363" s="1" t="s">
        <v>18</v>
      </c>
      <c r="K363">
        <v>2227</v>
      </c>
      <c r="M363" s="1" t="s">
        <v>36</v>
      </c>
      <c r="N363">
        <v>489</v>
      </c>
      <c r="O363" s="1" t="s">
        <v>87</v>
      </c>
      <c r="P363" s="1" t="s">
        <v>170</v>
      </c>
      <c r="Q363" s="1"/>
      <c r="R363" s="1"/>
      <c r="S363" s="1"/>
    </row>
    <row r="364" spans="1:19" x14ac:dyDescent="0.35">
      <c r="A364" s="3" t="s">
        <v>75</v>
      </c>
      <c r="B364" s="1" t="s">
        <v>702</v>
      </c>
      <c r="C364">
        <v>2</v>
      </c>
      <c r="D364" s="2">
        <v>45022.138888888891</v>
      </c>
      <c r="E364" s="2">
        <v>45022.206250000003</v>
      </c>
      <c r="F364" s="5">
        <f>sala[[#This Row],[Hora de salida]]-sala[[#This Row],[Hora de llegada]]</f>
        <v>6.7361111112404615E-2</v>
      </c>
      <c r="H364" s="1" t="s">
        <v>24</v>
      </c>
      <c r="I364" s="1" t="s">
        <v>3</v>
      </c>
      <c r="J364" s="1" t="s">
        <v>18</v>
      </c>
      <c r="K364">
        <v>2679</v>
      </c>
      <c r="M364" s="1" t="s">
        <v>19</v>
      </c>
      <c r="N364">
        <v>490</v>
      </c>
      <c r="O364" s="1" t="s">
        <v>13</v>
      </c>
      <c r="P364" s="1" t="s">
        <v>703</v>
      </c>
      <c r="Q364" s="1"/>
      <c r="R364" s="1"/>
      <c r="S364" s="1"/>
    </row>
    <row r="365" spans="1:19" x14ac:dyDescent="0.35">
      <c r="A365" s="3" t="s">
        <v>32</v>
      </c>
      <c r="B365" s="1" t="s">
        <v>620</v>
      </c>
      <c r="C365">
        <v>4</v>
      </c>
      <c r="D365" s="2">
        <v>45022.004861111112</v>
      </c>
      <c r="E365" s="2">
        <v>45022.109027777777</v>
      </c>
      <c r="F365" s="5">
        <f>sala[[#This Row],[Hora de salida]]-sala[[#This Row],[Hora de llegada]]</f>
        <v>0.10416666666424135</v>
      </c>
      <c r="H365" s="1" t="s">
        <v>29</v>
      </c>
      <c r="I365" s="1" t="s">
        <v>11</v>
      </c>
      <c r="J365" s="1" t="s">
        <v>18</v>
      </c>
      <c r="K365">
        <v>3468</v>
      </c>
      <c r="M365" s="1" t="s">
        <v>36</v>
      </c>
      <c r="N365">
        <v>491</v>
      </c>
      <c r="O365" s="1" t="s">
        <v>6</v>
      </c>
      <c r="P365" s="1" t="s">
        <v>704</v>
      </c>
      <c r="Q365" s="1"/>
      <c r="R365" s="1"/>
      <c r="S365" s="1"/>
    </row>
    <row r="366" spans="1:19" x14ac:dyDescent="0.35">
      <c r="A366" s="3" t="s">
        <v>83</v>
      </c>
      <c r="B366" s="1" t="s">
        <v>705</v>
      </c>
      <c r="C366">
        <v>4</v>
      </c>
      <c r="D366" s="2">
        <v>45022.043749999997</v>
      </c>
      <c r="E366" s="2">
        <v>45022.191666666666</v>
      </c>
      <c r="F366" s="5">
        <f>sala[[#This Row],[Hora de salida]]-sala[[#This Row],[Hora de llegada]]</f>
        <v>0.14791666666860692</v>
      </c>
      <c r="H366" s="1" t="s">
        <v>10</v>
      </c>
      <c r="I366" s="1" t="s">
        <v>3</v>
      </c>
      <c r="J366" s="1" t="s">
        <v>18</v>
      </c>
      <c r="K366">
        <v>1662</v>
      </c>
      <c r="M366" s="1" t="s">
        <v>5</v>
      </c>
      <c r="N366">
        <v>492</v>
      </c>
      <c r="O366" s="1" t="s">
        <v>13</v>
      </c>
      <c r="P366" s="1" t="s">
        <v>706</v>
      </c>
      <c r="Q366" s="1"/>
      <c r="R366" s="1"/>
      <c r="S366" s="1"/>
    </row>
    <row r="367" spans="1:19" x14ac:dyDescent="0.35">
      <c r="A367" s="3" t="s">
        <v>15</v>
      </c>
      <c r="B367" s="1" t="s">
        <v>518</v>
      </c>
      <c r="C367">
        <v>5</v>
      </c>
      <c r="D367" s="2">
        <v>45022.061111111114</v>
      </c>
      <c r="E367" s="2">
        <v>45022.200694444444</v>
      </c>
      <c r="F367" s="5">
        <f>sala[[#This Row],[Hora de salida]]-sala[[#This Row],[Hora de llegada]]</f>
        <v>0.13958333332993789</v>
      </c>
      <c r="H367" s="1" t="s">
        <v>10</v>
      </c>
      <c r="I367" s="1" t="s">
        <v>11</v>
      </c>
      <c r="J367" s="1" t="s">
        <v>18</v>
      </c>
      <c r="K367">
        <v>1185</v>
      </c>
      <c r="M367" s="1" t="s">
        <v>5</v>
      </c>
      <c r="N367">
        <v>494</v>
      </c>
      <c r="O367" s="1" t="s">
        <v>25</v>
      </c>
      <c r="P367" s="1" t="s">
        <v>38</v>
      </c>
      <c r="Q367" s="1"/>
      <c r="R367" s="1"/>
      <c r="S367" s="1"/>
    </row>
    <row r="368" spans="1:19" x14ac:dyDescent="0.35">
      <c r="A368" s="3" t="s">
        <v>39</v>
      </c>
      <c r="B368" s="1" t="s">
        <v>707</v>
      </c>
      <c r="C368">
        <v>6</v>
      </c>
      <c r="D368" s="2">
        <v>45022.125694444447</v>
      </c>
      <c r="E368" s="2">
        <v>45022.284722222219</v>
      </c>
      <c r="F368" s="5">
        <f>sala[[#This Row],[Hora de salida]]-sala[[#This Row],[Hora de llegada]]</f>
        <v>0.15902777777228039</v>
      </c>
      <c r="H368" s="1" t="s">
        <v>17</v>
      </c>
      <c r="I368" s="1" t="s">
        <v>11</v>
      </c>
      <c r="J368" s="1" t="s">
        <v>18</v>
      </c>
      <c r="K368">
        <v>3396</v>
      </c>
      <c r="M368" s="1" t="s">
        <v>19</v>
      </c>
      <c r="N368">
        <v>495</v>
      </c>
      <c r="O368" s="1" t="s">
        <v>37</v>
      </c>
      <c r="P368" s="1" t="s">
        <v>708</v>
      </c>
      <c r="Q368" s="1"/>
      <c r="R368" s="1"/>
      <c r="S368" s="1"/>
    </row>
    <row r="369" spans="1:19" x14ac:dyDescent="0.35">
      <c r="A369" s="3" t="s">
        <v>75</v>
      </c>
      <c r="B369" s="1" t="s">
        <v>270</v>
      </c>
      <c r="C369">
        <v>3</v>
      </c>
      <c r="D369" s="2">
        <v>45022.106944444444</v>
      </c>
      <c r="E369" s="2">
        <v>45022.265277777777</v>
      </c>
      <c r="F369" s="5">
        <f>sala[[#This Row],[Hora de salida]]-sala[[#This Row],[Hora de llegada]]</f>
        <v>0.15833333333284827</v>
      </c>
      <c r="H369" s="1" t="s">
        <v>10</v>
      </c>
      <c r="I369" s="1" t="s">
        <v>3</v>
      </c>
      <c r="J369" s="1" t="s">
        <v>18</v>
      </c>
      <c r="K369">
        <v>3942</v>
      </c>
      <c r="M369" s="1" t="s">
        <v>5</v>
      </c>
      <c r="N369">
        <v>496</v>
      </c>
      <c r="O369" s="1" t="s">
        <v>87</v>
      </c>
      <c r="P369" s="1" t="s">
        <v>709</v>
      </c>
      <c r="Q369" s="1"/>
      <c r="R369" s="1"/>
      <c r="S369" s="1"/>
    </row>
    <row r="370" spans="1:19" x14ac:dyDescent="0.35">
      <c r="A370" s="3" t="s">
        <v>93</v>
      </c>
      <c r="B370" s="1" t="s">
        <v>157</v>
      </c>
      <c r="C370">
        <v>6</v>
      </c>
      <c r="D370" s="2">
        <v>45022.145833333336</v>
      </c>
      <c r="E370" s="2">
        <v>45022.290277777778</v>
      </c>
      <c r="F370" s="5">
        <f>sala[[#This Row],[Hora de salida]]-sala[[#This Row],[Hora de llegada]]</f>
        <v>0.1444444444423425</v>
      </c>
      <c r="H370" s="1" t="s">
        <v>2</v>
      </c>
      <c r="I370" s="1" t="s">
        <v>3</v>
      </c>
      <c r="J370" s="1" t="s">
        <v>4</v>
      </c>
      <c r="K370">
        <v>2993</v>
      </c>
      <c r="M370" s="1" t="s">
        <v>5</v>
      </c>
      <c r="N370">
        <v>497</v>
      </c>
      <c r="O370" s="1" t="s">
        <v>87</v>
      </c>
      <c r="P370" s="1" t="s">
        <v>710</v>
      </c>
      <c r="Q370" s="1"/>
      <c r="R370" s="1"/>
      <c r="S370" s="1"/>
    </row>
    <row r="371" spans="1:19" x14ac:dyDescent="0.35">
      <c r="A371" s="3" t="s">
        <v>78</v>
      </c>
      <c r="B371" s="1" t="s">
        <v>611</v>
      </c>
      <c r="C371">
        <v>5</v>
      </c>
      <c r="D371" s="2">
        <v>45022.056250000001</v>
      </c>
      <c r="E371" s="2">
        <v>45022.186111111114</v>
      </c>
      <c r="F371" s="5">
        <f>sala[[#This Row],[Hora de salida]]-sala[[#This Row],[Hora de llegada]]</f>
        <v>0.12986111111240461</v>
      </c>
      <c r="H371" s="1" t="s">
        <v>17</v>
      </c>
      <c r="I371" s="1" t="s">
        <v>35</v>
      </c>
      <c r="J371" s="1" t="s">
        <v>4</v>
      </c>
      <c r="K371">
        <v>2269</v>
      </c>
      <c r="M371" s="1" t="s">
        <v>5</v>
      </c>
      <c r="N371">
        <v>499</v>
      </c>
      <c r="O371" s="1" t="s">
        <v>20</v>
      </c>
      <c r="P371" s="1" t="s">
        <v>711</v>
      </c>
      <c r="Q371" s="1"/>
      <c r="R371" s="1"/>
      <c r="S371" s="1"/>
    </row>
    <row r="372" spans="1:19" x14ac:dyDescent="0.35">
      <c r="A372" s="3" t="s">
        <v>83</v>
      </c>
      <c r="B372" s="1" t="s">
        <v>701</v>
      </c>
      <c r="C372">
        <v>5</v>
      </c>
      <c r="D372" s="2">
        <v>45022.053472222222</v>
      </c>
      <c r="E372" s="2">
        <v>45022.21875</v>
      </c>
      <c r="F372" s="5">
        <f>sala[[#This Row],[Hora de salida]]-sala[[#This Row],[Hora de llegada]]</f>
        <v>0.16527777777810115</v>
      </c>
      <c r="H372" s="1" t="s">
        <v>29</v>
      </c>
      <c r="I372" s="1" t="s">
        <v>11</v>
      </c>
      <c r="J372" s="1" t="s">
        <v>4</v>
      </c>
      <c r="K372">
        <v>3762</v>
      </c>
      <c r="M372" s="1" t="s">
        <v>36</v>
      </c>
      <c r="N372">
        <v>500</v>
      </c>
      <c r="O372" s="1" t="s">
        <v>87</v>
      </c>
      <c r="P372" s="1" t="s">
        <v>712</v>
      </c>
      <c r="Q372" s="1"/>
      <c r="R372" s="1"/>
      <c r="S372" s="1"/>
    </row>
    <row r="373" spans="1:19" x14ac:dyDescent="0.35">
      <c r="A373" s="3" t="s">
        <v>32</v>
      </c>
      <c r="B373" s="1" t="s">
        <v>713</v>
      </c>
      <c r="C373">
        <v>1</v>
      </c>
      <c r="D373" s="2">
        <v>45022.155555555553</v>
      </c>
      <c r="E373" s="2">
        <v>45022.271527777775</v>
      </c>
      <c r="F373" s="5">
        <f>sala[[#This Row],[Hora de salida]]-sala[[#This Row],[Hora de llegada]]</f>
        <v>0.11597222222189885</v>
      </c>
      <c r="H373" s="1" t="s">
        <v>10</v>
      </c>
      <c r="I373" s="1" t="s">
        <v>35</v>
      </c>
      <c r="J373" s="1" t="s">
        <v>18</v>
      </c>
      <c r="K373">
        <v>2838</v>
      </c>
      <c r="M373" s="1" t="s">
        <v>36</v>
      </c>
      <c r="N373">
        <v>501</v>
      </c>
      <c r="O373" s="1" t="s">
        <v>37</v>
      </c>
      <c r="P373" s="1" t="s">
        <v>714</v>
      </c>
      <c r="Q373" s="1"/>
      <c r="R373" s="1"/>
      <c r="S373" s="1"/>
    </row>
    <row r="374" spans="1:19" x14ac:dyDescent="0.35">
      <c r="A374" s="3" t="s">
        <v>78</v>
      </c>
      <c r="B374" s="1" t="s">
        <v>366</v>
      </c>
      <c r="C374">
        <v>2</v>
      </c>
      <c r="D374" s="2">
        <v>45022.03125</v>
      </c>
      <c r="E374" s="2">
        <v>45022.081250000003</v>
      </c>
      <c r="F374" s="5">
        <f>sala[[#This Row],[Hora de salida]]-sala[[#This Row],[Hora de llegada]]</f>
        <v>5.0000000002910383E-2</v>
      </c>
      <c r="H374" s="1" t="s">
        <v>24</v>
      </c>
      <c r="I374" s="1" t="s">
        <v>3</v>
      </c>
      <c r="J374" s="1" t="s">
        <v>18</v>
      </c>
      <c r="K374">
        <v>329</v>
      </c>
      <c r="M374" s="1" t="s">
        <v>5</v>
      </c>
      <c r="N374">
        <v>502</v>
      </c>
      <c r="O374" s="1" t="s">
        <v>44</v>
      </c>
      <c r="P374" s="1" t="s">
        <v>715</v>
      </c>
      <c r="Q374" s="1"/>
      <c r="R374" s="1"/>
      <c r="S374" s="1"/>
    </row>
    <row r="375" spans="1:19" x14ac:dyDescent="0.35">
      <c r="A375" s="3" t="s">
        <v>22</v>
      </c>
      <c r="B375" s="1" t="s">
        <v>716</v>
      </c>
      <c r="C375">
        <v>1</v>
      </c>
      <c r="D375" s="2">
        <v>45022.097222222219</v>
      </c>
      <c r="E375" s="2">
        <v>45022.168055555558</v>
      </c>
      <c r="F375" s="5">
        <f>sala[[#This Row],[Hora de salida]]-sala[[#This Row],[Hora de llegada]]</f>
        <v>7.0833333338669036E-2</v>
      </c>
      <c r="H375" s="1" t="s">
        <v>2</v>
      </c>
      <c r="I375" s="1" t="s">
        <v>3</v>
      </c>
      <c r="J375" s="1" t="s">
        <v>18</v>
      </c>
      <c r="K375">
        <v>3584</v>
      </c>
      <c r="M375" s="1" t="s">
        <v>5</v>
      </c>
      <c r="N375">
        <v>503</v>
      </c>
      <c r="O375" s="1" t="s">
        <v>6</v>
      </c>
      <c r="P375" s="1" t="s">
        <v>396</v>
      </c>
      <c r="Q375" s="1"/>
      <c r="R375" s="1"/>
      <c r="S375" s="1"/>
    </row>
    <row r="376" spans="1:19" x14ac:dyDescent="0.35">
      <c r="A376" s="3" t="s">
        <v>78</v>
      </c>
      <c r="B376" s="1" t="s">
        <v>717</v>
      </c>
      <c r="C376">
        <v>1</v>
      </c>
      <c r="D376" s="2">
        <v>45022.109722222223</v>
      </c>
      <c r="E376" s="2">
        <v>45022.254861111112</v>
      </c>
      <c r="F376" s="5">
        <f>sala[[#This Row],[Hora de salida]]-sala[[#This Row],[Hora de llegada]]</f>
        <v>0.14513888888905058</v>
      </c>
      <c r="H376" s="1" t="s">
        <v>17</v>
      </c>
      <c r="I376" s="1" t="s">
        <v>35</v>
      </c>
      <c r="J376" s="1" t="s">
        <v>18</v>
      </c>
      <c r="K376">
        <v>2576</v>
      </c>
      <c r="M376" s="1" t="s">
        <v>5</v>
      </c>
      <c r="N376">
        <v>505</v>
      </c>
      <c r="O376" s="1" t="s">
        <v>13</v>
      </c>
      <c r="P376" s="1" t="s">
        <v>718</v>
      </c>
      <c r="Q376" s="1"/>
      <c r="R376" s="1"/>
      <c r="S376" s="1"/>
    </row>
    <row r="377" spans="1:19" x14ac:dyDescent="0.35">
      <c r="A377" s="3" t="s">
        <v>66</v>
      </c>
      <c r="B377" s="1" t="s">
        <v>719</v>
      </c>
      <c r="C377">
        <v>4</v>
      </c>
      <c r="D377" s="2">
        <v>45022.143055555556</v>
      </c>
      <c r="E377" s="2">
        <v>45022.1875</v>
      </c>
      <c r="F377" s="5">
        <f>sala[[#This Row],[Hora de salida]]-sala[[#This Row],[Hora de llegada]]</f>
        <v>4.4444444443797693E-2</v>
      </c>
      <c r="H377" s="1" t="s">
        <v>17</v>
      </c>
      <c r="I377" s="1" t="s">
        <v>11</v>
      </c>
      <c r="J377" s="1" t="s">
        <v>18</v>
      </c>
      <c r="K377">
        <v>4342</v>
      </c>
      <c r="M377" s="1" t="s">
        <v>19</v>
      </c>
      <c r="N377">
        <v>507</v>
      </c>
      <c r="O377" s="1" t="s">
        <v>44</v>
      </c>
      <c r="P377" s="1" t="s">
        <v>720</v>
      </c>
      <c r="Q377" s="1"/>
      <c r="R377" s="1"/>
      <c r="S377" s="1"/>
    </row>
    <row r="378" spans="1:19" x14ac:dyDescent="0.35">
      <c r="A378" s="3" t="s">
        <v>54</v>
      </c>
      <c r="B378" s="1" t="s">
        <v>721</v>
      </c>
      <c r="C378">
        <v>1</v>
      </c>
      <c r="D378" s="2">
        <v>45022.068055555559</v>
      </c>
      <c r="E378" s="2">
        <v>45022.140972222223</v>
      </c>
      <c r="F378" s="5">
        <f>sala[[#This Row],[Hora de salida]]-sala[[#This Row],[Hora de llegada]]</f>
        <v>7.2916666664241347E-2</v>
      </c>
      <c r="H378" s="1" t="s">
        <v>10</v>
      </c>
      <c r="I378" s="1" t="s">
        <v>3</v>
      </c>
      <c r="J378" s="1" t="s">
        <v>18</v>
      </c>
      <c r="K378">
        <v>3595</v>
      </c>
      <c r="M378" s="1" t="s">
        <v>19</v>
      </c>
      <c r="N378">
        <v>511</v>
      </c>
      <c r="O378" s="1" t="s">
        <v>87</v>
      </c>
      <c r="P378" s="1" t="s">
        <v>722</v>
      </c>
      <c r="Q378" s="1"/>
      <c r="R378" s="1"/>
      <c r="S378" s="1"/>
    </row>
    <row r="379" spans="1:19" x14ac:dyDescent="0.35">
      <c r="A379" s="3" t="s">
        <v>54</v>
      </c>
      <c r="B379" s="1" t="s">
        <v>594</v>
      </c>
      <c r="C379">
        <v>1</v>
      </c>
      <c r="D379" s="2">
        <v>45022.054861111108</v>
      </c>
      <c r="E379" s="2">
        <v>45022.101388888892</v>
      </c>
      <c r="F379" s="5">
        <f>sala[[#This Row],[Hora de salida]]-sala[[#This Row],[Hora de llegada]]</f>
        <v>4.652777778392192E-2</v>
      </c>
      <c r="H379" s="1" t="s">
        <v>24</v>
      </c>
      <c r="I379" s="1" t="s">
        <v>3</v>
      </c>
      <c r="J379" s="1" t="s">
        <v>18</v>
      </c>
      <c r="K379">
        <v>3737</v>
      </c>
      <c r="M379" s="1" t="s">
        <v>36</v>
      </c>
      <c r="N379">
        <v>512</v>
      </c>
      <c r="O379" s="1" t="s">
        <v>6</v>
      </c>
      <c r="P379" s="1" t="s">
        <v>609</v>
      </c>
      <c r="Q379" s="1"/>
      <c r="R379" s="1"/>
      <c r="S379" s="1"/>
    </row>
    <row r="380" spans="1:19" x14ac:dyDescent="0.35">
      <c r="A380" s="3" t="s">
        <v>66</v>
      </c>
      <c r="B380" s="1" t="s">
        <v>723</v>
      </c>
      <c r="C380">
        <v>5</v>
      </c>
      <c r="D380" s="2">
        <v>45022.054861111108</v>
      </c>
      <c r="E380" s="2">
        <v>45022.191666666666</v>
      </c>
      <c r="F380" s="5">
        <f>sala[[#This Row],[Hora de salida]]-sala[[#This Row],[Hora de llegada]]</f>
        <v>0.1368055555576575</v>
      </c>
      <c r="H380" s="1" t="s">
        <v>29</v>
      </c>
      <c r="I380" s="1" t="s">
        <v>3</v>
      </c>
      <c r="J380" s="1" t="s">
        <v>18</v>
      </c>
      <c r="K380">
        <v>3884</v>
      </c>
      <c r="M380" s="1" t="s">
        <v>19</v>
      </c>
      <c r="N380">
        <v>514</v>
      </c>
      <c r="O380" s="1" t="s">
        <v>68</v>
      </c>
      <c r="P380" s="1" t="s">
        <v>724</v>
      </c>
      <c r="Q380" s="1"/>
      <c r="R380" s="1"/>
      <c r="S380" s="1"/>
    </row>
    <row r="381" spans="1:19" x14ac:dyDescent="0.35">
      <c r="A381" s="3" t="s">
        <v>32</v>
      </c>
      <c r="B381" s="1" t="s">
        <v>725</v>
      </c>
      <c r="C381">
        <v>2</v>
      </c>
      <c r="D381" s="2">
        <v>45022.163194444445</v>
      </c>
      <c r="E381" s="2">
        <v>45022.207638888889</v>
      </c>
      <c r="F381" s="5">
        <f>sala[[#This Row],[Hora de salida]]-sala[[#This Row],[Hora de llegada]]</f>
        <v>4.4444444443797693E-2</v>
      </c>
      <c r="H381" s="1" t="s">
        <v>29</v>
      </c>
      <c r="I381" s="1" t="s">
        <v>3</v>
      </c>
      <c r="J381" s="1" t="s">
        <v>18</v>
      </c>
      <c r="K381">
        <v>2085</v>
      </c>
      <c r="M381" s="1" t="s">
        <v>5</v>
      </c>
      <c r="N381">
        <v>516</v>
      </c>
      <c r="O381" s="1" t="s">
        <v>25</v>
      </c>
      <c r="P381" s="1" t="s">
        <v>726</v>
      </c>
      <c r="Q381" s="1"/>
      <c r="R381" s="1"/>
      <c r="S381" s="1"/>
    </row>
    <row r="382" spans="1:19" x14ac:dyDescent="0.35">
      <c r="A382" s="3" t="s">
        <v>83</v>
      </c>
      <c r="B382" s="1" t="s">
        <v>727</v>
      </c>
      <c r="C382">
        <v>5</v>
      </c>
      <c r="D382" s="2">
        <v>45022.065972222219</v>
      </c>
      <c r="E382" s="2">
        <v>45022.229166666664</v>
      </c>
      <c r="F382" s="5">
        <f>sala[[#This Row],[Hora de salida]]-sala[[#This Row],[Hora de llegada]]</f>
        <v>0.16319444444525288</v>
      </c>
      <c r="H382" s="1" t="s">
        <v>29</v>
      </c>
      <c r="I382" s="1" t="s">
        <v>3</v>
      </c>
      <c r="J382" s="1" t="s">
        <v>12</v>
      </c>
      <c r="K382">
        <v>2392</v>
      </c>
      <c r="M382" s="1" t="s">
        <v>5</v>
      </c>
      <c r="N382">
        <v>517</v>
      </c>
      <c r="O382" s="1" t="s">
        <v>61</v>
      </c>
      <c r="P382" s="1" t="s">
        <v>728</v>
      </c>
      <c r="Q382" s="1"/>
      <c r="R382" s="1"/>
      <c r="S382" s="1"/>
    </row>
    <row r="383" spans="1:19" x14ac:dyDescent="0.35">
      <c r="A383" s="3" t="s">
        <v>78</v>
      </c>
      <c r="B383" s="1" t="s">
        <v>245</v>
      </c>
      <c r="C383">
        <v>6</v>
      </c>
      <c r="D383" s="2">
        <v>45022.088888888888</v>
      </c>
      <c r="E383" s="2">
        <v>45022.251388888886</v>
      </c>
      <c r="F383" s="5">
        <f>sala[[#This Row],[Hora de salida]]-sala[[#This Row],[Hora de llegada]]</f>
        <v>0.16249999999854481</v>
      </c>
      <c r="H383" s="1" t="s">
        <v>29</v>
      </c>
      <c r="I383" s="1" t="s">
        <v>11</v>
      </c>
      <c r="J383" s="1" t="s">
        <v>18</v>
      </c>
      <c r="K383">
        <v>1848</v>
      </c>
      <c r="M383" s="1" t="s">
        <v>36</v>
      </c>
      <c r="N383">
        <v>518</v>
      </c>
      <c r="O383" s="1" t="s">
        <v>13</v>
      </c>
      <c r="P383" s="1" t="s">
        <v>673</v>
      </c>
      <c r="Q383" s="1"/>
      <c r="R383" s="1"/>
      <c r="S383" s="1"/>
    </row>
    <row r="384" spans="1:19" x14ac:dyDescent="0.35">
      <c r="A384" s="3" t="s">
        <v>8</v>
      </c>
      <c r="B384" s="1" t="s">
        <v>729</v>
      </c>
      <c r="C384">
        <v>2</v>
      </c>
      <c r="D384" s="2">
        <v>45022.033333333333</v>
      </c>
      <c r="E384" s="2">
        <v>45022.15902777778</v>
      </c>
      <c r="F384" s="5">
        <f>sala[[#This Row],[Hora de salida]]-sala[[#This Row],[Hora de llegada]]</f>
        <v>0.12569444444670808</v>
      </c>
      <c r="H384" s="1" t="s">
        <v>24</v>
      </c>
      <c r="I384" s="1" t="s">
        <v>3</v>
      </c>
      <c r="J384" s="1" t="s">
        <v>18</v>
      </c>
      <c r="K384">
        <v>3459</v>
      </c>
      <c r="M384" s="1" t="s">
        <v>19</v>
      </c>
      <c r="N384">
        <v>519</v>
      </c>
      <c r="O384" s="1" t="s">
        <v>25</v>
      </c>
      <c r="P384" s="1" t="s">
        <v>730</v>
      </c>
      <c r="Q384" s="1"/>
      <c r="R384" s="1"/>
      <c r="S384" s="1"/>
    </row>
    <row r="385" spans="1:19" x14ac:dyDescent="0.35">
      <c r="A385" s="3" t="s">
        <v>83</v>
      </c>
      <c r="B385" s="1" t="s">
        <v>731</v>
      </c>
      <c r="C385">
        <v>4</v>
      </c>
      <c r="D385" s="2">
        <v>45022.149305555555</v>
      </c>
      <c r="E385" s="2">
        <v>45022.265972222223</v>
      </c>
      <c r="F385" s="5">
        <f>sala[[#This Row],[Hora de salida]]-sala[[#This Row],[Hora de llegada]]</f>
        <v>0.11666666666860692</v>
      </c>
      <c r="H385" s="1" t="s">
        <v>29</v>
      </c>
      <c r="I385" s="1" t="s">
        <v>35</v>
      </c>
      <c r="J385" s="1" t="s">
        <v>18</v>
      </c>
      <c r="K385">
        <v>4399</v>
      </c>
      <c r="M385" s="1" t="s">
        <v>19</v>
      </c>
      <c r="N385">
        <v>520</v>
      </c>
      <c r="O385" s="1" t="s">
        <v>13</v>
      </c>
      <c r="P385" s="1" t="s">
        <v>732</v>
      </c>
      <c r="Q385" s="1"/>
      <c r="R385" s="1"/>
      <c r="S385" s="1"/>
    </row>
    <row r="386" spans="1:19" x14ac:dyDescent="0.35">
      <c r="A386" s="3" t="s">
        <v>66</v>
      </c>
      <c r="B386" s="1" t="s">
        <v>733</v>
      </c>
      <c r="C386">
        <v>2</v>
      </c>
      <c r="D386" s="2">
        <v>45022.029861111114</v>
      </c>
      <c r="E386" s="2">
        <v>45022.120833333334</v>
      </c>
      <c r="F386" s="5">
        <f>sala[[#This Row],[Hora de salida]]-sala[[#This Row],[Hora de llegada]]</f>
        <v>9.0972222220443655E-2</v>
      </c>
      <c r="H386" s="1" t="s">
        <v>29</v>
      </c>
      <c r="I386" s="1" t="s">
        <v>3</v>
      </c>
      <c r="J386" s="1" t="s">
        <v>18</v>
      </c>
      <c r="K386">
        <v>1518</v>
      </c>
      <c r="M386" s="1" t="s">
        <v>19</v>
      </c>
      <c r="N386">
        <v>521</v>
      </c>
      <c r="O386" s="1" t="s">
        <v>44</v>
      </c>
      <c r="P386" s="1" t="s">
        <v>734</v>
      </c>
      <c r="Q386" s="1"/>
      <c r="R386" s="1"/>
      <c r="S386" s="1"/>
    </row>
    <row r="387" spans="1:19" x14ac:dyDescent="0.35">
      <c r="A387" s="3" t="s">
        <v>55</v>
      </c>
      <c r="B387" s="1" t="s">
        <v>735</v>
      </c>
      <c r="C387">
        <v>4</v>
      </c>
      <c r="D387" s="2">
        <v>45022.002083333333</v>
      </c>
      <c r="E387" s="2">
        <v>45022.105555555558</v>
      </c>
      <c r="F387" s="5">
        <f>sala[[#This Row],[Hora de salida]]-sala[[#This Row],[Hora de llegada]]</f>
        <v>0.10347222222480923</v>
      </c>
      <c r="H387" s="1" t="s">
        <v>2</v>
      </c>
      <c r="I387" s="1" t="s">
        <v>3</v>
      </c>
      <c r="J387" s="1" t="s">
        <v>18</v>
      </c>
      <c r="K387">
        <v>2691</v>
      </c>
      <c r="M387" s="1" t="s">
        <v>36</v>
      </c>
      <c r="N387">
        <v>524</v>
      </c>
      <c r="O387" s="1" t="s">
        <v>30</v>
      </c>
      <c r="P387" s="1" t="s">
        <v>626</v>
      </c>
      <c r="Q387" s="1"/>
      <c r="R387" s="1"/>
      <c r="S387" s="1"/>
    </row>
    <row r="388" spans="1:19" x14ac:dyDescent="0.35">
      <c r="A388" s="3" t="s">
        <v>55</v>
      </c>
      <c r="B388" s="1" t="s">
        <v>736</v>
      </c>
      <c r="C388">
        <v>3</v>
      </c>
      <c r="D388" s="2">
        <v>45022.143750000003</v>
      </c>
      <c r="E388" s="2">
        <v>45022.301388888889</v>
      </c>
      <c r="F388" s="5">
        <f>sala[[#This Row],[Hora de salida]]-sala[[#This Row],[Hora de llegada]]</f>
        <v>0.15763888888614019</v>
      </c>
      <c r="H388" s="1" t="s">
        <v>2</v>
      </c>
      <c r="I388" s="1" t="s">
        <v>3</v>
      </c>
      <c r="J388" s="1" t="s">
        <v>18</v>
      </c>
      <c r="K388">
        <v>3287</v>
      </c>
      <c r="M388" s="1" t="s">
        <v>36</v>
      </c>
      <c r="N388">
        <v>525</v>
      </c>
      <c r="O388" s="1" t="s">
        <v>37</v>
      </c>
      <c r="P388" s="1" t="s">
        <v>737</v>
      </c>
      <c r="Q388" s="1"/>
      <c r="R388" s="1"/>
      <c r="S388" s="1"/>
    </row>
    <row r="389" spans="1:19" x14ac:dyDescent="0.35">
      <c r="A389" s="3" t="s">
        <v>49</v>
      </c>
      <c r="B389" s="1" t="s">
        <v>738</v>
      </c>
      <c r="C389">
        <v>2</v>
      </c>
      <c r="D389" s="2">
        <v>45022.074305555558</v>
      </c>
      <c r="E389" s="2">
        <v>45022.158333333333</v>
      </c>
      <c r="F389" s="5">
        <f>sala[[#This Row],[Hora de salida]]-sala[[#This Row],[Hora de llegada]]</f>
        <v>8.4027777775190771E-2</v>
      </c>
      <c r="H389" s="1" t="s">
        <v>17</v>
      </c>
      <c r="I389" s="1" t="s">
        <v>3</v>
      </c>
      <c r="J389" s="1" t="s">
        <v>4</v>
      </c>
      <c r="K389">
        <v>1562</v>
      </c>
      <c r="M389" s="1" t="s">
        <v>5</v>
      </c>
      <c r="N389">
        <v>528</v>
      </c>
      <c r="O389" s="1" t="s">
        <v>44</v>
      </c>
      <c r="P389" s="1" t="s">
        <v>739</v>
      </c>
      <c r="Q389" s="1"/>
      <c r="R389" s="1"/>
      <c r="S389" s="1"/>
    </row>
    <row r="390" spans="1:19" x14ac:dyDescent="0.35">
      <c r="A390" s="3" t="s">
        <v>75</v>
      </c>
      <c r="B390" s="1" t="s">
        <v>740</v>
      </c>
      <c r="C390">
        <v>2</v>
      </c>
      <c r="D390" s="2">
        <v>45022.081944444442</v>
      </c>
      <c r="E390" s="2">
        <v>45022.195833333331</v>
      </c>
      <c r="F390" s="5">
        <f>sala[[#This Row],[Hora de salida]]-sala[[#This Row],[Hora de llegada]]</f>
        <v>0.11388888888905058</v>
      </c>
      <c r="H390" s="1" t="s">
        <v>2</v>
      </c>
      <c r="I390" s="1" t="s">
        <v>3</v>
      </c>
      <c r="J390" s="1" t="s">
        <v>18</v>
      </c>
      <c r="K390">
        <v>2591</v>
      </c>
      <c r="M390" s="1" t="s">
        <v>36</v>
      </c>
      <c r="N390">
        <v>529</v>
      </c>
      <c r="O390" s="1" t="s">
        <v>6</v>
      </c>
      <c r="P390" s="1" t="s">
        <v>741</v>
      </c>
      <c r="Q390" s="1"/>
      <c r="R390" s="1"/>
      <c r="S390" s="1"/>
    </row>
    <row r="391" spans="1:19" x14ac:dyDescent="0.35">
      <c r="A391" s="3" t="s">
        <v>32</v>
      </c>
      <c r="B391" s="1" t="s">
        <v>742</v>
      </c>
      <c r="C391">
        <v>5</v>
      </c>
      <c r="D391" s="2">
        <v>45022.092361111114</v>
      </c>
      <c r="E391" s="2">
        <v>45022.254861111112</v>
      </c>
      <c r="F391" s="5">
        <f>sala[[#This Row],[Hora de salida]]-sala[[#This Row],[Hora de llegada]]</f>
        <v>0.16249999999854481</v>
      </c>
      <c r="H391" s="1" t="s">
        <v>24</v>
      </c>
      <c r="I391" s="1" t="s">
        <v>3</v>
      </c>
      <c r="J391" s="1" t="s">
        <v>18</v>
      </c>
      <c r="K391">
        <v>3019</v>
      </c>
      <c r="M391" s="1" t="s">
        <v>36</v>
      </c>
      <c r="N391">
        <v>530</v>
      </c>
      <c r="O391" s="1" t="s">
        <v>25</v>
      </c>
      <c r="P391" s="1" t="s">
        <v>743</v>
      </c>
      <c r="Q391" s="1"/>
      <c r="R391" s="1"/>
      <c r="S391" s="1"/>
    </row>
    <row r="392" spans="1:19" x14ac:dyDescent="0.35">
      <c r="A392" s="3" t="s">
        <v>63</v>
      </c>
      <c r="B392" s="1" t="s">
        <v>568</v>
      </c>
      <c r="C392">
        <v>6</v>
      </c>
      <c r="D392" s="2">
        <v>45022.127083333333</v>
      </c>
      <c r="E392" s="2">
        <v>45022.211111111108</v>
      </c>
      <c r="F392" s="5">
        <f>sala[[#This Row],[Hora de salida]]-sala[[#This Row],[Hora de llegada]]</f>
        <v>8.4027777775190771E-2</v>
      </c>
      <c r="H392" s="1" t="s">
        <v>17</v>
      </c>
      <c r="I392" s="1" t="s">
        <v>35</v>
      </c>
      <c r="J392" s="1" t="s">
        <v>12</v>
      </c>
      <c r="K392">
        <v>3439</v>
      </c>
      <c r="M392" s="1" t="s">
        <v>19</v>
      </c>
      <c r="N392">
        <v>531</v>
      </c>
      <c r="O392" s="1" t="s">
        <v>25</v>
      </c>
      <c r="P392" s="1" t="s">
        <v>744</v>
      </c>
      <c r="Q392" s="1"/>
      <c r="R392" s="1"/>
      <c r="S392" s="1"/>
    </row>
    <row r="393" spans="1:19" x14ac:dyDescent="0.35">
      <c r="A393" s="3" t="s">
        <v>93</v>
      </c>
      <c r="B393" s="1" t="s">
        <v>130</v>
      </c>
      <c r="C393">
        <v>3</v>
      </c>
      <c r="D393" s="2">
        <v>45022.074999999997</v>
      </c>
      <c r="E393" s="2">
        <v>45022.226388888892</v>
      </c>
      <c r="F393" s="5">
        <f>sala[[#This Row],[Hora de salida]]-sala[[#This Row],[Hora de llegada]]</f>
        <v>0.15138888889487134</v>
      </c>
      <c r="H393" s="1" t="s">
        <v>2</v>
      </c>
      <c r="I393" s="1" t="s">
        <v>11</v>
      </c>
      <c r="J393" s="1" t="s">
        <v>4</v>
      </c>
      <c r="K393">
        <v>1795</v>
      </c>
      <c r="M393" s="1" t="s">
        <v>5</v>
      </c>
      <c r="N393">
        <v>532</v>
      </c>
      <c r="O393" s="1" t="s">
        <v>87</v>
      </c>
      <c r="P393" s="1" t="s">
        <v>745</v>
      </c>
      <c r="Q393" s="1"/>
      <c r="R393" s="1"/>
      <c r="S393" s="1"/>
    </row>
    <row r="394" spans="1:19" x14ac:dyDescent="0.35">
      <c r="A394" s="3" t="s">
        <v>75</v>
      </c>
      <c r="B394" s="1" t="s">
        <v>335</v>
      </c>
      <c r="C394">
        <v>3</v>
      </c>
      <c r="D394" s="2">
        <v>45022.134722222225</v>
      </c>
      <c r="E394" s="2">
        <v>45022.222222222219</v>
      </c>
      <c r="F394" s="5">
        <f>sala[[#This Row],[Hora de salida]]-sala[[#This Row],[Hora de llegada]]</f>
        <v>8.7499999994179234E-2</v>
      </c>
      <c r="H394" s="1" t="s">
        <v>24</v>
      </c>
      <c r="I394" s="1" t="s">
        <v>35</v>
      </c>
      <c r="J394" s="1" t="s">
        <v>4</v>
      </c>
      <c r="K394">
        <v>2009</v>
      </c>
      <c r="M394" s="1" t="s">
        <v>19</v>
      </c>
      <c r="N394">
        <v>533</v>
      </c>
      <c r="O394" s="1" t="s">
        <v>61</v>
      </c>
      <c r="P394" s="1" t="s">
        <v>587</v>
      </c>
      <c r="Q394" s="1"/>
      <c r="R394" s="1"/>
      <c r="S394" s="1"/>
    </row>
    <row r="395" spans="1:19" x14ac:dyDescent="0.35">
      <c r="A395" s="3" t="s">
        <v>75</v>
      </c>
      <c r="B395" s="1" t="s">
        <v>746</v>
      </c>
      <c r="C395">
        <v>6</v>
      </c>
      <c r="D395" s="2">
        <v>45022.043055555558</v>
      </c>
      <c r="E395" s="2">
        <v>45022.186805555553</v>
      </c>
      <c r="F395" s="5">
        <f>sala[[#This Row],[Hora de salida]]-sala[[#This Row],[Hora de llegada]]</f>
        <v>0.14374999999563443</v>
      </c>
      <c r="H395" s="1" t="s">
        <v>29</v>
      </c>
      <c r="I395" s="1" t="s">
        <v>35</v>
      </c>
      <c r="J395" s="1" t="s">
        <v>18</v>
      </c>
      <c r="K395">
        <v>2359</v>
      </c>
      <c r="M395" s="1" t="s">
        <v>5</v>
      </c>
      <c r="N395">
        <v>534</v>
      </c>
      <c r="O395" s="1" t="s">
        <v>20</v>
      </c>
      <c r="P395" s="1" t="s">
        <v>747</v>
      </c>
      <c r="Q395" s="1"/>
      <c r="R395" s="1"/>
      <c r="S395" s="1"/>
    </row>
    <row r="396" spans="1:19" x14ac:dyDescent="0.35">
      <c r="A396" s="3" t="s">
        <v>42</v>
      </c>
      <c r="B396" s="1" t="s">
        <v>748</v>
      </c>
      <c r="C396">
        <v>3</v>
      </c>
      <c r="D396" s="2">
        <v>45022.039583333331</v>
      </c>
      <c r="E396" s="2">
        <v>45022.147222222222</v>
      </c>
      <c r="F396" s="5">
        <f>sala[[#This Row],[Hora de salida]]-sala[[#This Row],[Hora de llegada]]</f>
        <v>0.10763888889050577</v>
      </c>
      <c r="H396" s="1" t="s">
        <v>10</v>
      </c>
      <c r="I396" s="1" t="s">
        <v>11</v>
      </c>
      <c r="J396" s="1" t="s">
        <v>18</v>
      </c>
      <c r="K396">
        <v>3945</v>
      </c>
      <c r="M396" s="1" t="s">
        <v>19</v>
      </c>
      <c r="N396">
        <v>535</v>
      </c>
      <c r="O396" s="1" t="s">
        <v>68</v>
      </c>
      <c r="P396" s="1" t="s">
        <v>749</v>
      </c>
      <c r="Q396" s="1"/>
      <c r="R396" s="1"/>
      <c r="S396" s="1"/>
    </row>
    <row r="397" spans="1:19" x14ac:dyDescent="0.35">
      <c r="A397" s="3" t="s">
        <v>63</v>
      </c>
      <c r="B397" s="1" t="s">
        <v>750</v>
      </c>
      <c r="C397">
        <v>2</v>
      </c>
      <c r="D397" s="2">
        <v>45022.104861111111</v>
      </c>
      <c r="E397" s="2">
        <v>45022.193749999999</v>
      </c>
      <c r="F397" s="5">
        <f>sala[[#This Row],[Hora de salida]]-sala[[#This Row],[Hora de llegada]]</f>
        <v>8.8888888887595385E-2</v>
      </c>
      <c r="H397" s="1" t="s">
        <v>29</v>
      </c>
      <c r="I397" s="1" t="s">
        <v>3</v>
      </c>
      <c r="J397" s="1" t="s">
        <v>18</v>
      </c>
      <c r="K397">
        <v>460</v>
      </c>
      <c r="M397" s="1" t="s">
        <v>5</v>
      </c>
      <c r="N397">
        <v>536</v>
      </c>
      <c r="O397" s="1" t="s">
        <v>68</v>
      </c>
      <c r="P397" s="1" t="s">
        <v>751</v>
      </c>
      <c r="Q397" s="1"/>
      <c r="R397" s="1"/>
      <c r="S397" s="1"/>
    </row>
    <row r="398" spans="1:19" x14ac:dyDescent="0.35">
      <c r="A398" s="3" t="s">
        <v>49</v>
      </c>
      <c r="B398" s="1" t="s">
        <v>424</v>
      </c>
      <c r="C398">
        <v>4</v>
      </c>
      <c r="D398" s="2">
        <v>45022.138194444444</v>
      </c>
      <c r="E398" s="2">
        <v>45022.231249999997</v>
      </c>
      <c r="F398" s="5">
        <f>sala[[#This Row],[Hora de salida]]-sala[[#This Row],[Hora de llegada]]</f>
        <v>9.3055555553291924E-2</v>
      </c>
      <c r="H398" s="1" t="s">
        <v>29</v>
      </c>
      <c r="I398" s="1" t="s">
        <v>35</v>
      </c>
      <c r="J398" s="1" t="s">
        <v>4</v>
      </c>
      <c r="K398">
        <v>4135</v>
      </c>
      <c r="M398" s="1" t="s">
        <v>19</v>
      </c>
      <c r="N398">
        <v>538</v>
      </c>
      <c r="O398" s="1" t="s">
        <v>13</v>
      </c>
      <c r="P398" s="1" t="s">
        <v>752</v>
      </c>
      <c r="Q398" s="1"/>
      <c r="R398" s="1"/>
      <c r="S398" s="1"/>
    </row>
    <row r="399" spans="1:19" x14ac:dyDescent="0.35">
      <c r="A399" s="3" t="s">
        <v>66</v>
      </c>
      <c r="B399" s="1" t="s">
        <v>753</v>
      </c>
      <c r="C399">
        <v>3</v>
      </c>
      <c r="D399" s="2">
        <v>45022.160416666666</v>
      </c>
      <c r="E399" s="2">
        <v>45022.291666666664</v>
      </c>
      <c r="F399" s="5">
        <f>sala[[#This Row],[Hora de salida]]-sala[[#This Row],[Hora de llegada]]</f>
        <v>0.13124999999854481</v>
      </c>
      <c r="H399" s="1" t="s">
        <v>17</v>
      </c>
      <c r="I399" s="1" t="s">
        <v>11</v>
      </c>
      <c r="J399" s="1" t="s">
        <v>12</v>
      </c>
      <c r="K399">
        <v>209</v>
      </c>
      <c r="M399" s="1" t="s">
        <v>19</v>
      </c>
      <c r="N399">
        <v>539</v>
      </c>
      <c r="O399" s="1" t="s">
        <v>13</v>
      </c>
      <c r="P399" s="1" t="s">
        <v>754</v>
      </c>
      <c r="Q399" s="1"/>
      <c r="R399" s="1"/>
      <c r="S399" s="1"/>
    </row>
    <row r="400" spans="1:19" x14ac:dyDescent="0.35">
      <c r="A400" s="3" t="s">
        <v>8</v>
      </c>
      <c r="B400" s="1" t="s">
        <v>755</v>
      </c>
      <c r="C400">
        <v>4</v>
      </c>
      <c r="D400" s="2">
        <v>45022.156944444447</v>
      </c>
      <c r="E400" s="2">
        <v>45022.288888888892</v>
      </c>
      <c r="F400" s="5">
        <f>sala[[#This Row],[Hora de salida]]-sala[[#This Row],[Hora de llegada]]</f>
        <v>0.13194444444525288</v>
      </c>
      <c r="H400" s="1" t="s">
        <v>10</v>
      </c>
      <c r="I400" s="1" t="s">
        <v>3</v>
      </c>
      <c r="J400" s="1" t="s">
        <v>18</v>
      </c>
      <c r="K400">
        <v>4785</v>
      </c>
      <c r="M400" s="1" t="s">
        <v>5</v>
      </c>
      <c r="N400">
        <v>540</v>
      </c>
      <c r="O400" s="1" t="s">
        <v>47</v>
      </c>
      <c r="P400" s="1" t="s">
        <v>756</v>
      </c>
      <c r="Q400" s="1"/>
      <c r="R400" s="1"/>
      <c r="S400" s="1"/>
    </row>
    <row r="401" spans="1:19" x14ac:dyDescent="0.35">
      <c r="A401" s="3" t="s">
        <v>123</v>
      </c>
      <c r="B401" s="1" t="s">
        <v>76</v>
      </c>
      <c r="C401">
        <v>2</v>
      </c>
      <c r="D401" s="2">
        <v>45022.022916666669</v>
      </c>
      <c r="E401" s="2">
        <v>45022.188888888886</v>
      </c>
      <c r="F401" s="5">
        <f>sala[[#This Row],[Hora de salida]]-sala[[#This Row],[Hora de llegada]]</f>
        <v>0.16597222221753327</v>
      </c>
      <c r="H401" s="1" t="s">
        <v>10</v>
      </c>
      <c r="I401" s="1" t="s">
        <v>11</v>
      </c>
      <c r="J401" s="1" t="s">
        <v>4</v>
      </c>
      <c r="K401">
        <v>337</v>
      </c>
      <c r="M401" s="1" t="s">
        <v>5</v>
      </c>
      <c r="N401">
        <v>541</v>
      </c>
      <c r="O401" s="1" t="s">
        <v>13</v>
      </c>
      <c r="P401" s="1" t="s">
        <v>757</v>
      </c>
      <c r="Q401" s="1"/>
      <c r="R401" s="1"/>
      <c r="S401" s="1"/>
    </row>
    <row r="402" spans="1:19" x14ac:dyDescent="0.35">
      <c r="A402" s="3" t="s">
        <v>63</v>
      </c>
      <c r="B402" s="1" t="s">
        <v>239</v>
      </c>
      <c r="C402">
        <v>5</v>
      </c>
      <c r="D402" s="2">
        <v>45022.115972222222</v>
      </c>
      <c r="E402" s="2">
        <v>45022.196527777778</v>
      </c>
      <c r="F402" s="5">
        <f>sala[[#This Row],[Hora de salida]]-sala[[#This Row],[Hora de llegada]]</f>
        <v>8.0555555556202307E-2</v>
      </c>
      <c r="H402" s="1" t="s">
        <v>2</v>
      </c>
      <c r="I402" s="1" t="s">
        <v>11</v>
      </c>
      <c r="J402" s="1" t="s">
        <v>18</v>
      </c>
      <c r="K402">
        <v>4905</v>
      </c>
      <c r="M402" s="1" t="s">
        <v>5</v>
      </c>
      <c r="N402">
        <v>542</v>
      </c>
      <c r="O402" s="1" t="s">
        <v>68</v>
      </c>
      <c r="P402" s="1" t="s">
        <v>758</v>
      </c>
      <c r="Q402" s="1"/>
      <c r="R402" s="1"/>
      <c r="S402" s="1"/>
    </row>
    <row r="403" spans="1:19" x14ac:dyDescent="0.35">
      <c r="A403" s="3" t="s">
        <v>123</v>
      </c>
      <c r="B403" s="1" t="s">
        <v>759</v>
      </c>
      <c r="C403">
        <v>5</v>
      </c>
      <c r="D403" s="2">
        <v>45022.032638888886</v>
      </c>
      <c r="E403" s="2">
        <v>45022.150694444441</v>
      </c>
      <c r="F403" s="5">
        <f>sala[[#This Row],[Hora de salida]]-sala[[#This Row],[Hora de llegada]]</f>
        <v>0.11805555555474712</v>
      </c>
      <c r="H403" s="1" t="s">
        <v>29</v>
      </c>
      <c r="I403" s="1" t="s">
        <v>35</v>
      </c>
      <c r="J403" s="1" t="s">
        <v>18</v>
      </c>
      <c r="K403">
        <v>4937</v>
      </c>
      <c r="M403" s="1" t="s">
        <v>5</v>
      </c>
      <c r="N403">
        <v>543</v>
      </c>
      <c r="O403" s="1" t="s">
        <v>25</v>
      </c>
      <c r="P403" s="1" t="s">
        <v>760</v>
      </c>
      <c r="Q403" s="1"/>
      <c r="R403" s="1"/>
      <c r="S403" s="1"/>
    </row>
    <row r="404" spans="1:19" x14ac:dyDescent="0.35">
      <c r="A404" s="3" t="s">
        <v>15</v>
      </c>
      <c r="B404" s="1" t="s">
        <v>761</v>
      </c>
      <c r="C404">
        <v>5</v>
      </c>
      <c r="D404" s="2">
        <v>45022.11041666667</v>
      </c>
      <c r="E404" s="2">
        <v>45022.18472222222</v>
      </c>
      <c r="F404" s="5">
        <f>sala[[#This Row],[Hora de salida]]-sala[[#This Row],[Hora de llegada]]</f>
        <v>7.4305555550381541E-2</v>
      </c>
      <c r="H404" s="1" t="s">
        <v>17</v>
      </c>
      <c r="I404" s="1" t="s">
        <v>3</v>
      </c>
      <c r="J404" s="1" t="s">
        <v>12</v>
      </c>
      <c r="K404">
        <v>1218</v>
      </c>
      <c r="M404" s="1" t="s">
        <v>36</v>
      </c>
      <c r="N404">
        <v>545</v>
      </c>
      <c r="O404" s="1" t="s">
        <v>68</v>
      </c>
      <c r="P404" s="1" t="s">
        <v>762</v>
      </c>
      <c r="Q404" s="1"/>
      <c r="R404" s="1"/>
      <c r="S404" s="1"/>
    </row>
    <row r="405" spans="1:19" x14ac:dyDescent="0.35">
      <c r="A405" s="3" t="s">
        <v>78</v>
      </c>
      <c r="B405" s="1" t="s">
        <v>763</v>
      </c>
      <c r="C405">
        <v>2</v>
      </c>
      <c r="D405" s="2">
        <v>45022.134722222225</v>
      </c>
      <c r="E405" s="2">
        <v>45022.228472222225</v>
      </c>
      <c r="F405" s="5">
        <f>sala[[#This Row],[Hora de salida]]-sala[[#This Row],[Hora de llegada]]</f>
        <v>9.375E-2</v>
      </c>
      <c r="H405" s="1" t="s">
        <v>29</v>
      </c>
      <c r="I405" s="1" t="s">
        <v>3</v>
      </c>
      <c r="J405" s="1" t="s">
        <v>4</v>
      </c>
      <c r="K405">
        <v>4781</v>
      </c>
      <c r="M405" s="1" t="s">
        <v>5</v>
      </c>
      <c r="N405">
        <v>546</v>
      </c>
      <c r="O405" s="1" t="s">
        <v>44</v>
      </c>
      <c r="P405" s="1" t="s">
        <v>764</v>
      </c>
      <c r="Q405" s="1"/>
      <c r="R405" s="1"/>
      <c r="S405" s="1"/>
    </row>
    <row r="406" spans="1:19" x14ac:dyDescent="0.35">
      <c r="A406" s="3" t="s">
        <v>63</v>
      </c>
      <c r="B406" s="1" t="s">
        <v>765</v>
      </c>
      <c r="C406">
        <v>3</v>
      </c>
      <c r="D406" s="2">
        <v>45022.113194444442</v>
      </c>
      <c r="E406" s="2">
        <v>45022.191666666666</v>
      </c>
      <c r="F406" s="5">
        <f>sala[[#This Row],[Hora de salida]]-sala[[#This Row],[Hora de llegada]]</f>
        <v>7.8472222223354038E-2</v>
      </c>
      <c r="H406" s="1" t="s">
        <v>24</v>
      </c>
      <c r="I406" s="1" t="s">
        <v>35</v>
      </c>
      <c r="J406" s="1" t="s">
        <v>18</v>
      </c>
      <c r="K406">
        <v>2004</v>
      </c>
      <c r="M406" s="1" t="s">
        <v>36</v>
      </c>
      <c r="N406">
        <v>547</v>
      </c>
      <c r="O406" s="1" t="s">
        <v>13</v>
      </c>
      <c r="P406" s="1" t="s">
        <v>766</v>
      </c>
      <c r="Q406" s="1"/>
      <c r="R406" s="1"/>
      <c r="S406" s="1"/>
    </row>
    <row r="407" spans="1:19" x14ac:dyDescent="0.35">
      <c r="A407" s="3" t="s">
        <v>83</v>
      </c>
      <c r="B407" s="1" t="s">
        <v>767</v>
      </c>
      <c r="C407">
        <v>2</v>
      </c>
      <c r="D407" s="2">
        <v>45022.038194444445</v>
      </c>
      <c r="E407" s="2">
        <v>45022.168749999997</v>
      </c>
      <c r="F407" s="5">
        <f>sala[[#This Row],[Hora de salida]]-sala[[#This Row],[Hora de llegada]]</f>
        <v>0.13055555555183673</v>
      </c>
      <c r="H407" s="1" t="s">
        <v>17</v>
      </c>
      <c r="I407" s="1" t="s">
        <v>3</v>
      </c>
      <c r="J407" s="1" t="s">
        <v>18</v>
      </c>
      <c r="K407">
        <v>2888</v>
      </c>
      <c r="M407" s="1" t="s">
        <v>19</v>
      </c>
      <c r="N407">
        <v>548</v>
      </c>
      <c r="O407" s="1" t="s">
        <v>68</v>
      </c>
      <c r="P407" s="1" t="s">
        <v>768</v>
      </c>
      <c r="Q407" s="1"/>
      <c r="R407" s="1"/>
      <c r="S407" s="1"/>
    </row>
    <row r="408" spans="1:19" x14ac:dyDescent="0.35">
      <c r="A408" s="3" t="s">
        <v>70</v>
      </c>
      <c r="B408" s="1" t="s">
        <v>463</v>
      </c>
      <c r="C408">
        <v>2</v>
      </c>
      <c r="D408" s="2">
        <v>45022.064583333333</v>
      </c>
      <c r="E408" s="2">
        <v>45022.226388888892</v>
      </c>
      <c r="F408" s="5">
        <f>sala[[#This Row],[Hora de salida]]-sala[[#This Row],[Hora de llegada]]</f>
        <v>0.16180555555911269</v>
      </c>
      <c r="H408" s="1" t="s">
        <v>10</v>
      </c>
      <c r="I408" s="1" t="s">
        <v>3</v>
      </c>
      <c r="J408" s="1" t="s">
        <v>18</v>
      </c>
      <c r="K408">
        <v>3534</v>
      </c>
      <c r="M408" s="1" t="s">
        <v>19</v>
      </c>
      <c r="N408">
        <v>549</v>
      </c>
      <c r="O408" s="1" t="s">
        <v>13</v>
      </c>
      <c r="P408" s="1" t="s">
        <v>769</v>
      </c>
      <c r="Q408" s="1"/>
      <c r="R408" s="1"/>
      <c r="S408" s="1"/>
    </row>
    <row r="409" spans="1:19" x14ac:dyDescent="0.35">
      <c r="A409" s="3" t="s">
        <v>75</v>
      </c>
      <c r="B409" s="1" t="s">
        <v>641</v>
      </c>
      <c r="C409">
        <v>6</v>
      </c>
      <c r="D409" s="2">
        <v>45022.047222222223</v>
      </c>
      <c r="E409" s="2">
        <v>45022.11041666667</v>
      </c>
      <c r="F409" s="5">
        <f>sala[[#This Row],[Hora de salida]]-sala[[#This Row],[Hora de llegada]]</f>
        <v>6.3194444446708076E-2</v>
      </c>
      <c r="H409" s="1" t="s">
        <v>2</v>
      </c>
      <c r="I409" s="1" t="s">
        <v>3</v>
      </c>
      <c r="J409" s="1" t="s">
        <v>18</v>
      </c>
      <c r="K409">
        <v>2833</v>
      </c>
      <c r="M409" s="1" t="s">
        <v>36</v>
      </c>
      <c r="N409">
        <v>550</v>
      </c>
      <c r="O409" s="1" t="s">
        <v>20</v>
      </c>
      <c r="P409" s="1" t="s">
        <v>770</v>
      </c>
      <c r="Q409" s="1"/>
      <c r="R409" s="1"/>
      <c r="S409" s="1"/>
    </row>
    <row r="410" spans="1:19" x14ac:dyDescent="0.35">
      <c r="A410" s="3" t="s">
        <v>83</v>
      </c>
      <c r="B410" s="1" t="s">
        <v>771</v>
      </c>
      <c r="C410">
        <v>2</v>
      </c>
      <c r="D410" s="2">
        <v>45022.123611111114</v>
      </c>
      <c r="E410" s="2">
        <v>45022.173611111109</v>
      </c>
      <c r="F410" s="5">
        <f>sala[[#This Row],[Hora de salida]]-sala[[#This Row],[Hora de llegada]]</f>
        <v>4.9999999995634425E-2</v>
      </c>
      <c r="H410" s="1" t="s">
        <v>2</v>
      </c>
      <c r="I410" s="1" t="s">
        <v>11</v>
      </c>
      <c r="J410" s="1" t="s">
        <v>18</v>
      </c>
      <c r="K410">
        <v>1754</v>
      </c>
      <c r="M410" s="1" t="s">
        <v>5</v>
      </c>
      <c r="N410">
        <v>551</v>
      </c>
      <c r="O410" s="1" t="s">
        <v>25</v>
      </c>
      <c r="P410" s="1" t="s">
        <v>772</v>
      </c>
      <c r="Q410" s="1"/>
      <c r="R410" s="1"/>
      <c r="S410" s="1"/>
    </row>
    <row r="411" spans="1:19" x14ac:dyDescent="0.35">
      <c r="A411" s="3" t="s">
        <v>39</v>
      </c>
      <c r="B411" s="1" t="s">
        <v>773</v>
      </c>
      <c r="C411">
        <v>6</v>
      </c>
      <c r="D411" s="2">
        <v>45022.018055555556</v>
      </c>
      <c r="E411" s="2">
        <v>45022.162499999999</v>
      </c>
      <c r="F411" s="5">
        <f>sala[[#This Row],[Hora de salida]]-sala[[#This Row],[Hora de llegada]]</f>
        <v>0.1444444444423425</v>
      </c>
      <c r="H411" s="1" t="s">
        <v>2</v>
      </c>
      <c r="I411" s="1" t="s">
        <v>35</v>
      </c>
      <c r="J411" s="1" t="s">
        <v>4</v>
      </c>
      <c r="K411">
        <v>1028</v>
      </c>
      <c r="M411" s="1" t="s">
        <v>19</v>
      </c>
      <c r="N411">
        <v>552</v>
      </c>
      <c r="O411" s="1" t="s">
        <v>6</v>
      </c>
      <c r="P411" s="1" t="s">
        <v>774</v>
      </c>
      <c r="Q411" s="1"/>
      <c r="R411" s="1"/>
      <c r="S411" s="1"/>
    </row>
    <row r="412" spans="1:19" x14ac:dyDescent="0.35">
      <c r="A412" s="3" t="s">
        <v>49</v>
      </c>
      <c r="B412" s="1" t="s">
        <v>775</v>
      </c>
      <c r="C412">
        <v>2</v>
      </c>
      <c r="D412" s="2">
        <v>45022.114583333336</v>
      </c>
      <c r="E412" s="2">
        <v>45022.224999999999</v>
      </c>
      <c r="F412" s="5">
        <f>sala[[#This Row],[Hora de salida]]-sala[[#This Row],[Hora de llegada]]</f>
        <v>0.11041666666278616</v>
      </c>
      <c r="H412" s="1" t="s">
        <v>2</v>
      </c>
      <c r="I412" s="1" t="s">
        <v>3</v>
      </c>
      <c r="J412" s="1" t="s">
        <v>18</v>
      </c>
      <c r="K412">
        <v>4438</v>
      </c>
      <c r="M412" s="1" t="s">
        <v>19</v>
      </c>
      <c r="N412">
        <v>553</v>
      </c>
      <c r="O412" s="1" t="s">
        <v>20</v>
      </c>
      <c r="P412" s="1" t="s">
        <v>776</v>
      </c>
      <c r="Q412" s="1"/>
      <c r="R412" s="1"/>
      <c r="S412" s="1"/>
    </row>
    <row r="413" spans="1:19" x14ac:dyDescent="0.35">
      <c r="A413" s="3" t="s">
        <v>0</v>
      </c>
      <c r="B413" s="1" t="s">
        <v>777</v>
      </c>
      <c r="C413">
        <v>6</v>
      </c>
      <c r="D413" s="2">
        <v>45022.0625</v>
      </c>
      <c r="E413" s="2">
        <v>45022.121527777781</v>
      </c>
      <c r="F413" s="5">
        <f>sala[[#This Row],[Hora de salida]]-sala[[#This Row],[Hora de llegada]]</f>
        <v>5.9027777781011537E-2</v>
      </c>
      <c r="H413" s="1" t="s">
        <v>2</v>
      </c>
      <c r="I413" s="1" t="s">
        <v>3</v>
      </c>
      <c r="J413" s="1" t="s">
        <v>4</v>
      </c>
      <c r="K413">
        <v>196</v>
      </c>
      <c r="M413" s="1" t="s">
        <v>36</v>
      </c>
      <c r="N413">
        <v>554</v>
      </c>
      <c r="O413" s="1" t="s">
        <v>6</v>
      </c>
      <c r="P413" s="1" t="s">
        <v>778</v>
      </c>
      <c r="Q413" s="1"/>
      <c r="R413" s="1"/>
      <c r="S413" s="1"/>
    </row>
    <row r="414" spans="1:19" x14ac:dyDescent="0.35">
      <c r="A414" s="3" t="s">
        <v>63</v>
      </c>
      <c r="B414" s="1" t="s">
        <v>112</v>
      </c>
      <c r="C414">
        <v>6</v>
      </c>
      <c r="D414" s="2">
        <v>45022.164583333331</v>
      </c>
      <c r="E414" s="2">
        <v>45022.320138888892</v>
      </c>
      <c r="F414" s="5">
        <f>sala[[#This Row],[Hora de salida]]-sala[[#This Row],[Hora de llegada]]</f>
        <v>0.15555555556056788</v>
      </c>
      <c r="H414" s="1" t="s">
        <v>17</v>
      </c>
      <c r="I414" s="1" t="s">
        <v>3</v>
      </c>
      <c r="J414" s="1" t="s">
        <v>4</v>
      </c>
      <c r="K414">
        <v>1409</v>
      </c>
      <c r="M414" s="1" t="s">
        <v>19</v>
      </c>
      <c r="N414">
        <v>556</v>
      </c>
      <c r="O414" s="1" t="s">
        <v>25</v>
      </c>
      <c r="P414" s="1" t="s">
        <v>403</v>
      </c>
      <c r="Q414" s="1"/>
      <c r="R414" s="1"/>
      <c r="S414" s="1"/>
    </row>
    <row r="415" spans="1:19" x14ac:dyDescent="0.35">
      <c r="A415" s="3" t="s">
        <v>32</v>
      </c>
      <c r="B415" s="1" t="s">
        <v>779</v>
      </c>
      <c r="C415">
        <v>5</v>
      </c>
      <c r="D415" s="2">
        <v>45022.161111111112</v>
      </c>
      <c r="E415" s="2">
        <v>45022.318749999999</v>
      </c>
      <c r="F415" s="5">
        <f>sala[[#This Row],[Hora de salida]]-sala[[#This Row],[Hora de llegada]]</f>
        <v>0.15763888888614019</v>
      </c>
      <c r="H415" s="1" t="s">
        <v>17</v>
      </c>
      <c r="I415" s="1" t="s">
        <v>3</v>
      </c>
      <c r="J415" s="1" t="s">
        <v>12</v>
      </c>
      <c r="K415">
        <v>3588</v>
      </c>
      <c r="M415" s="1" t="s">
        <v>36</v>
      </c>
      <c r="N415">
        <v>557</v>
      </c>
      <c r="O415" s="1" t="s">
        <v>61</v>
      </c>
      <c r="P415" s="1" t="s">
        <v>780</v>
      </c>
      <c r="Q415" s="1"/>
      <c r="R415" s="1"/>
      <c r="S415" s="1"/>
    </row>
    <row r="416" spans="1:19" x14ac:dyDescent="0.35">
      <c r="A416" s="3" t="s">
        <v>8</v>
      </c>
      <c r="B416" s="1" t="s">
        <v>657</v>
      </c>
      <c r="C416">
        <v>4</v>
      </c>
      <c r="D416" s="2">
        <v>45022.012499999997</v>
      </c>
      <c r="E416" s="2">
        <v>45022.129166666666</v>
      </c>
      <c r="F416" s="5">
        <f>sala[[#This Row],[Hora de salida]]-sala[[#This Row],[Hora de llegada]]</f>
        <v>0.11666666666860692</v>
      </c>
      <c r="H416" s="1" t="s">
        <v>10</v>
      </c>
      <c r="I416" s="1" t="s">
        <v>3</v>
      </c>
      <c r="J416" s="1" t="s">
        <v>18</v>
      </c>
      <c r="K416">
        <v>4526</v>
      </c>
      <c r="M416" s="1" t="s">
        <v>5</v>
      </c>
      <c r="N416">
        <v>558</v>
      </c>
      <c r="O416" s="1" t="s">
        <v>25</v>
      </c>
      <c r="P416" s="1" t="s">
        <v>781</v>
      </c>
      <c r="Q416" s="1"/>
      <c r="R416" s="1"/>
      <c r="S416" s="1"/>
    </row>
    <row r="417" spans="1:19" x14ac:dyDescent="0.35">
      <c r="A417" s="3" t="s">
        <v>8</v>
      </c>
      <c r="B417" s="1" t="s">
        <v>308</v>
      </c>
      <c r="C417">
        <v>6</v>
      </c>
      <c r="D417" s="2">
        <v>45022.010416666664</v>
      </c>
      <c r="E417" s="2">
        <v>45022.136805555558</v>
      </c>
      <c r="F417" s="5">
        <f>sala[[#This Row],[Hora de salida]]-sala[[#This Row],[Hora de llegada]]</f>
        <v>0.12638888889341615</v>
      </c>
      <c r="H417" s="1" t="s">
        <v>24</v>
      </c>
      <c r="I417" s="1" t="s">
        <v>35</v>
      </c>
      <c r="J417" s="1" t="s">
        <v>4</v>
      </c>
      <c r="K417">
        <v>3153</v>
      </c>
      <c r="M417" s="1" t="s">
        <v>5</v>
      </c>
      <c r="N417">
        <v>560</v>
      </c>
      <c r="O417" s="1" t="s">
        <v>87</v>
      </c>
      <c r="P417" s="1" t="s">
        <v>782</v>
      </c>
      <c r="Q417" s="1"/>
      <c r="R417" s="1"/>
      <c r="S417" s="1"/>
    </row>
    <row r="418" spans="1:19" x14ac:dyDescent="0.35">
      <c r="A418" s="3" t="s">
        <v>83</v>
      </c>
      <c r="B418" s="1" t="s">
        <v>64</v>
      </c>
      <c r="C418">
        <v>2</v>
      </c>
      <c r="D418" s="2">
        <v>45022.050694444442</v>
      </c>
      <c r="E418" s="2">
        <v>45022.152083333334</v>
      </c>
      <c r="F418" s="5">
        <f>sala[[#This Row],[Hora de salida]]-sala[[#This Row],[Hora de llegada]]</f>
        <v>0.10138888889196096</v>
      </c>
      <c r="H418" s="1" t="s">
        <v>10</v>
      </c>
      <c r="I418" s="1" t="s">
        <v>3</v>
      </c>
      <c r="J418" s="1" t="s">
        <v>18</v>
      </c>
      <c r="K418">
        <v>4424</v>
      </c>
      <c r="M418" s="1" t="s">
        <v>5</v>
      </c>
      <c r="N418">
        <v>561</v>
      </c>
      <c r="O418" s="1" t="s">
        <v>68</v>
      </c>
      <c r="P418" s="1" t="s">
        <v>783</v>
      </c>
      <c r="Q418" s="1"/>
      <c r="R418" s="1"/>
      <c r="S418" s="1"/>
    </row>
    <row r="419" spans="1:19" x14ac:dyDescent="0.35">
      <c r="A419" s="3" t="s">
        <v>15</v>
      </c>
      <c r="B419" s="1" t="s">
        <v>784</v>
      </c>
      <c r="C419">
        <v>3</v>
      </c>
      <c r="D419" s="2">
        <v>45022.10833333333</v>
      </c>
      <c r="E419" s="2">
        <v>45022.263888888891</v>
      </c>
      <c r="F419" s="5">
        <f>sala[[#This Row],[Hora de salida]]-sala[[#This Row],[Hora de llegada]]</f>
        <v>0.15555555556056788</v>
      </c>
      <c r="H419" s="1" t="s">
        <v>10</v>
      </c>
      <c r="I419" s="1" t="s">
        <v>35</v>
      </c>
      <c r="J419" s="1" t="s">
        <v>18</v>
      </c>
      <c r="K419">
        <v>2149</v>
      </c>
      <c r="M419" s="1" t="s">
        <v>19</v>
      </c>
      <c r="N419">
        <v>562</v>
      </c>
      <c r="O419" s="1" t="s">
        <v>37</v>
      </c>
      <c r="P419" s="1" t="s">
        <v>785</v>
      </c>
      <c r="Q419" s="1"/>
      <c r="R419" s="1"/>
      <c r="S419" s="1"/>
    </row>
    <row r="420" spans="1:19" x14ac:dyDescent="0.35">
      <c r="A420" s="3" t="s">
        <v>63</v>
      </c>
      <c r="B420" s="1" t="s">
        <v>786</v>
      </c>
      <c r="C420">
        <v>3</v>
      </c>
      <c r="D420" s="2">
        <v>45022.021527777775</v>
      </c>
      <c r="E420" s="2">
        <v>45022.099305555559</v>
      </c>
      <c r="F420" s="5">
        <f>sala[[#This Row],[Hora de salida]]-sala[[#This Row],[Hora de llegada]]</f>
        <v>7.777777778392192E-2</v>
      </c>
      <c r="H420" s="1" t="s">
        <v>24</v>
      </c>
      <c r="I420" s="1" t="s">
        <v>35</v>
      </c>
      <c r="J420" s="1" t="s">
        <v>12</v>
      </c>
      <c r="K420">
        <v>3308</v>
      </c>
      <c r="M420" s="1" t="s">
        <v>5</v>
      </c>
      <c r="N420">
        <v>564</v>
      </c>
      <c r="O420" s="1" t="s">
        <v>37</v>
      </c>
      <c r="P420" s="1" t="s">
        <v>787</v>
      </c>
      <c r="Q420" s="1"/>
      <c r="R420" s="1"/>
      <c r="S420" s="1"/>
    </row>
    <row r="421" spans="1:19" x14ac:dyDescent="0.35">
      <c r="A421" s="3" t="s">
        <v>22</v>
      </c>
      <c r="B421" s="1" t="s">
        <v>788</v>
      </c>
      <c r="C421">
        <v>6</v>
      </c>
      <c r="D421" s="2">
        <v>45022.11041666667</v>
      </c>
      <c r="E421" s="2">
        <v>45022.228472222225</v>
      </c>
      <c r="F421" s="5">
        <f>sala[[#This Row],[Hora de salida]]-sala[[#This Row],[Hora de llegada]]</f>
        <v>0.11805555555474712</v>
      </c>
      <c r="H421" s="1" t="s">
        <v>10</v>
      </c>
      <c r="I421" s="1" t="s">
        <v>3</v>
      </c>
      <c r="J421" s="1" t="s">
        <v>18</v>
      </c>
      <c r="K421">
        <v>1511</v>
      </c>
      <c r="M421" s="1" t="s">
        <v>19</v>
      </c>
      <c r="N421">
        <v>565</v>
      </c>
      <c r="O421" s="1" t="s">
        <v>37</v>
      </c>
      <c r="P421" s="1" t="s">
        <v>789</v>
      </c>
      <c r="Q421" s="1"/>
      <c r="R421" s="1"/>
      <c r="S421" s="1"/>
    </row>
    <row r="422" spans="1:19" x14ac:dyDescent="0.35">
      <c r="A422" s="3" t="s">
        <v>42</v>
      </c>
      <c r="B422" s="1" t="s">
        <v>572</v>
      </c>
      <c r="C422">
        <v>4</v>
      </c>
      <c r="D422" s="2">
        <v>45022.082638888889</v>
      </c>
      <c r="E422" s="2">
        <v>45022.219444444447</v>
      </c>
      <c r="F422" s="5">
        <f>sala[[#This Row],[Hora de salida]]-sala[[#This Row],[Hora de llegada]]</f>
        <v>0.1368055555576575</v>
      </c>
      <c r="H422" s="1" t="s">
        <v>29</v>
      </c>
      <c r="I422" s="1" t="s">
        <v>3</v>
      </c>
      <c r="J422" s="1" t="s">
        <v>4</v>
      </c>
      <c r="K422">
        <v>4283</v>
      </c>
      <c r="M422" s="1" t="s">
        <v>36</v>
      </c>
      <c r="N422">
        <v>567</v>
      </c>
      <c r="O422" s="1" t="s">
        <v>68</v>
      </c>
      <c r="P422" s="1" t="s">
        <v>790</v>
      </c>
      <c r="Q422" s="1"/>
      <c r="R422" s="1"/>
      <c r="S422" s="1"/>
    </row>
    <row r="423" spans="1:19" x14ac:dyDescent="0.35">
      <c r="A423" s="3" t="s">
        <v>78</v>
      </c>
      <c r="B423" s="1" t="s">
        <v>130</v>
      </c>
      <c r="C423">
        <v>1</v>
      </c>
      <c r="D423" s="2">
        <v>45022.068749999999</v>
      </c>
      <c r="E423" s="2">
        <v>45022.144444444442</v>
      </c>
      <c r="F423" s="5">
        <f>sala[[#This Row],[Hora de salida]]-sala[[#This Row],[Hora de llegada]]</f>
        <v>7.5694444443797693E-2</v>
      </c>
      <c r="H423" s="1" t="s">
        <v>29</v>
      </c>
      <c r="I423" s="1" t="s">
        <v>3</v>
      </c>
      <c r="J423" s="1" t="s">
        <v>4</v>
      </c>
      <c r="K423">
        <v>2113</v>
      </c>
      <c r="M423" s="1" t="s">
        <v>36</v>
      </c>
      <c r="N423">
        <v>568</v>
      </c>
      <c r="O423" s="1" t="s">
        <v>13</v>
      </c>
      <c r="P423" s="1" t="s">
        <v>48</v>
      </c>
      <c r="Q423" s="1"/>
      <c r="R423" s="1"/>
      <c r="S423" s="1"/>
    </row>
    <row r="424" spans="1:19" x14ac:dyDescent="0.35">
      <c r="A424" s="3" t="s">
        <v>70</v>
      </c>
      <c r="B424" s="1" t="s">
        <v>791</v>
      </c>
      <c r="C424">
        <v>5</v>
      </c>
      <c r="D424" s="2">
        <v>45022.061111111114</v>
      </c>
      <c r="E424" s="2">
        <v>45022.128472222219</v>
      </c>
      <c r="F424" s="5">
        <f>sala[[#This Row],[Hora de salida]]-sala[[#This Row],[Hora de llegada]]</f>
        <v>6.7361111105128657E-2</v>
      </c>
      <c r="H424" s="1" t="s">
        <v>10</v>
      </c>
      <c r="I424" s="1" t="s">
        <v>3</v>
      </c>
      <c r="J424" s="1" t="s">
        <v>18</v>
      </c>
      <c r="K424">
        <v>2852</v>
      </c>
      <c r="M424" s="1" t="s">
        <v>5</v>
      </c>
      <c r="N424">
        <v>569</v>
      </c>
      <c r="O424" s="1" t="s">
        <v>44</v>
      </c>
      <c r="P424" s="1" t="s">
        <v>792</v>
      </c>
      <c r="Q424" s="1"/>
      <c r="R424" s="1"/>
      <c r="S424" s="1"/>
    </row>
    <row r="425" spans="1:19" x14ac:dyDescent="0.35">
      <c r="A425" s="3" t="s">
        <v>75</v>
      </c>
      <c r="B425" s="1" t="s">
        <v>793</v>
      </c>
      <c r="C425">
        <v>6</v>
      </c>
      <c r="D425" s="2">
        <v>45022.111111111109</v>
      </c>
      <c r="E425" s="2">
        <v>45022.185416666667</v>
      </c>
      <c r="F425" s="5">
        <f>sala[[#This Row],[Hora de salida]]-sala[[#This Row],[Hora de llegada]]</f>
        <v>7.4305555557657499E-2</v>
      </c>
      <c r="H425" s="1" t="s">
        <v>24</v>
      </c>
      <c r="I425" s="1" t="s">
        <v>3</v>
      </c>
      <c r="J425" s="1" t="s">
        <v>18</v>
      </c>
      <c r="K425">
        <v>384</v>
      </c>
      <c r="M425" s="1" t="s">
        <v>19</v>
      </c>
      <c r="N425">
        <v>570</v>
      </c>
      <c r="O425" s="1" t="s">
        <v>13</v>
      </c>
      <c r="P425" s="1" t="s">
        <v>640</v>
      </c>
      <c r="Q425" s="1"/>
      <c r="R425" s="1"/>
      <c r="S425" s="1"/>
    </row>
    <row r="426" spans="1:19" x14ac:dyDescent="0.35">
      <c r="A426" s="3" t="s">
        <v>123</v>
      </c>
      <c r="B426" s="1" t="s">
        <v>794</v>
      </c>
      <c r="C426">
        <v>3</v>
      </c>
      <c r="D426" s="2">
        <v>45022.120138888888</v>
      </c>
      <c r="E426" s="2">
        <v>45022.268750000003</v>
      </c>
      <c r="F426" s="5">
        <f>sala[[#This Row],[Hora de salida]]-sala[[#This Row],[Hora de llegada]]</f>
        <v>0.148611111115315</v>
      </c>
      <c r="H426" s="1" t="s">
        <v>29</v>
      </c>
      <c r="I426" s="1" t="s">
        <v>3</v>
      </c>
      <c r="J426" s="1" t="s">
        <v>12</v>
      </c>
      <c r="K426">
        <v>4621</v>
      </c>
      <c r="M426" s="1" t="s">
        <v>36</v>
      </c>
      <c r="N426">
        <v>572</v>
      </c>
      <c r="O426" s="1" t="s">
        <v>20</v>
      </c>
      <c r="P426" s="1" t="s">
        <v>795</v>
      </c>
      <c r="Q426" s="1"/>
      <c r="R426" s="1"/>
      <c r="S426" s="1"/>
    </row>
    <row r="427" spans="1:19" x14ac:dyDescent="0.35">
      <c r="A427" s="3" t="s">
        <v>32</v>
      </c>
      <c r="B427" s="1" t="s">
        <v>796</v>
      </c>
      <c r="C427">
        <v>3</v>
      </c>
      <c r="D427" s="2">
        <v>45022.133333333331</v>
      </c>
      <c r="E427" s="2">
        <v>45022.29791666667</v>
      </c>
      <c r="F427" s="5">
        <f>sala[[#This Row],[Hora de salida]]-sala[[#This Row],[Hora de llegada]]</f>
        <v>0.16458333333866904</v>
      </c>
      <c r="H427" s="1" t="s">
        <v>2</v>
      </c>
      <c r="I427" s="1" t="s">
        <v>3</v>
      </c>
      <c r="J427" s="1" t="s">
        <v>18</v>
      </c>
      <c r="K427">
        <v>4708</v>
      </c>
      <c r="M427" s="1" t="s">
        <v>36</v>
      </c>
      <c r="N427">
        <v>573</v>
      </c>
      <c r="O427" s="1" t="s">
        <v>68</v>
      </c>
      <c r="P427" s="1" t="s">
        <v>797</v>
      </c>
      <c r="Q427" s="1"/>
      <c r="R427" s="1"/>
      <c r="S427" s="1"/>
    </row>
    <row r="428" spans="1:19" x14ac:dyDescent="0.35">
      <c r="A428" s="3" t="s">
        <v>15</v>
      </c>
      <c r="B428" s="1" t="s">
        <v>798</v>
      </c>
      <c r="C428">
        <v>3</v>
      </c>
      <c r="D428" s="2">
        <v>45022.021527777775</v>
      </c>
      <c r="E428" s="2">
        <v>45022.130555555559</v>
      </c>
      <c r="F428" s="5">
        <f>sala[[#This Row],[Hora de salida]]-sala[[#This Row],[Hora de llegada]]</f>
        <v>0.10902777778392192</v>
      </c>
      <c r="H428" s="1" t="s">
        <v>24</v>
      </c>
      <c r="I428" s="1" t="s">
        <v>3</v>
      </c>
      <c r="J428" s="1" t="s">
        <v>18</v>
      </c>
      <c r="K428">
        <v>4257</v>
      </c>
      <c r="M428" s="1" t="s">
        <v>19</v>
      </c>
      <c r="N428">
        <v>574</v>
      </c>
      <c r="O428" s="1" t="s">
        <v>20</v>
      </c>
      <c r="P428" s="1" t="s">
        <v>799</v>
      </c>
      <c r="Q428" s="1"/>
      <c r="R428" s="1"/>
      <c r="S428" s="1"/>
    </row>
    <row r="429" spans="1:19" x14ac:dyDescent="0.35">
      <c r="A429" s="3" t="s">
        <v>63</v>
      </c>
      <c r="B429" s="1" t="s">
        <v>800</v>
      </c>
      <c r="C429">
        <v>1</v>
      </c>
      <c r="D429" s="2">
        <v>45022.164583333331</v>
      </c>
      <c r="E429" s="2">
        <v>45022.29583333333</v>
      </c>
      <c r="F429" s="5">
        <f>sala[[#This Row],[Hora de salida]]-sala[[#This Row],[Hora de llegada]]</f>
        <v>0.13124999999854481</v>
      </c>
      <c r="H429" s="1" t="s">
        <v>29</v>
      </c>
      <c r="I429" s="1" t="s">
        <v>35</v>
      </c>
      <c r="J429" s="1" t="s">
        <v>12</v>
      </c>
      <c r="K429">
        <v>2171</v>
      </c>
      <c r="M429" s="1" t="s">
        <v>5</v>
      </c>
      <c r="N429">
        <v>576</v>
      </c>
      <c r="O429" s="1" t="s">
        <v>47</v>
      </c>
      <c r="P429" s="1" t="s">
        <v>801</v>
      </c>
      <c r="Q429" s="1"/>
      <c r="R429" s="1"/>
      <c r="S429" s="1"/>
    </row>
    <row r="430" spans="1:19" x14ac:dyDescent="0.35">
      <c r="A430" s="3" t="s">
        <v>78</v>
      </c>
      <c r="B430" s="1" t="s">
        <v>802</v>
      </c>
      <c r="C430">
        <v>4</v>
      </c>
      <c r="D430" s="2">
        <v>45022.134027777778</v>
      </c>
      <c r="E430" s="2">
        <v>45022.277777777781</v>
      </c>
      <c r="F430" s="5">
        <f>sala[[#This Row],[Hora de salida]]-sala[[#This Row],[Hora de llegada]]</f>
        <v>0.14375000000291038</v>
      </c>
      <c r="H430" s="1" t="s">
        <v>29</v>
      </c>
      <c r="I430" s="1" t="s">
        <v>3</v>
      </c>
      <c r="J430" s="1" t="s">
        <v>18</v>
      </c>
      <c r="K430">
        <v>3412</v>
      </c>
      <c r="M430" s="1" t="s">
        <v>19</v>
      </c>
      <c r="N430">
        <v>577</v>
      </c>
      <c r="O430" s="1" t="s">
        <v>30</v>
      </c>
      <c r="P430" s="1" t="s">
        <v>803</v>
      </c>
      <c r="Q430" s="1"/>
      <c r="R430" s="1"/>
      <c r="S430" s="1"/>
    </row>
    <row r="431" spans="1:19" x14ac:dyDescent="0.35">
      <c r="A431" s="3" t="s">
        <v>66</v>
      </c>
      <c r="B431" s="1" t="s">
        <v>214</v>
      </c>
      <c r="C431">
        <v>5</v>
      </c>
      <c r="D431" s="2">
        <v>45022.147916666669</v>
      </c>
      <c r="E431" s="2">
        <v>45022.213888888888</v>
      </c>
      <c r="F431" s="5">
        <f>sala[[#This Row],[Hora de salida]]-sala[[#This Row],[Hora de llegada]]</f>
        <v>6.5972222218988463E-2</v>
      </c>
      <c r="H431" s="1" t="s">
        <v>29</v>
      </c>
      <c r="I431" s="1" t="s">
        <v>3</v>
      </c>
      <c r="J431" s="1" t="s">
        <v>18</v>
      </c>
      <c r="K431">
        <v>1327</v>
      </c>
      <c r="M431" s="1" t="s">
        <v>36</v>
      </c>
      <c r="N431">
        <v>581</v>
      </c>
      <c r="O431" s="1" t="s">
        <v>30</v>
      </c>
      <c r="P431" s="1" t="s">
        <v>333</v>
      </c>
      <c r="Q431" s="1"/>
      <c r="R431" s="1"/>
      <c r="S431" s="1"/>
    </row>
    <row r="432" spans="1:19" x14ac:dyDescent="0.35">
      <c r="A432" s="3" t="s">
        <v>63</v>
      </c>
      <c r="B432" s="1" t="s">
        <v>804</v>
      </c>
      <c r="C432">
        <v>2</v>
      </c>
      <c r="D432" s="2">
        <v>45022.070138888892</v>
      </c>
      <c r="E432" s="2">
        <v>45022.148611111108</v>
      </c>
      <c r="F432" s="5">
        <f>sala[[#This Row],[Hora de salida]]-sala[[#This Row],[Hora de llegada]]</f>
        <v>7.847222221607808E-2</v>
      </c>
      <c r="H432" s="1" t="s">
        <v>17</v>
      </c>
      <c r="I432" s="1" t="s">
        <v>35</v>
      </c>
      <c r="J432" s="1" t="s">
        <v>4</v>
      </c>
      <c r="K432">
        <v>3599</v>
      </c>
      <c r="M432" s="1" t="s">
        <v>19</v>
      </c>
      <c r="N432">
        <v>583</v>
      </c>
      <c r="O432" s="1" t="s">
        <v>20</v>
      </c>
      <c r="P432" s="1" t="s">
        <v>805</v>
      </c>
      <c r="Q432" s="1"/>
      <c r="R432" s="1"/>
      <c r="S432" s="1"/>
    </row>
    <row r="433" spans="1:19" x14ac:dyDescent="0.35">
      <c r="A433" s="3" t="s">
        <v>63</v>
      </c>
      <c r="B433" s="1" t="s">
        <v>806</v>
      </c>
      <c r="C433">
        <v>4</v>
      </c>
      <c r="D433" s="2">
        <v>45022.149305555555</v>
      </c>
      <c r="E433" s="2">
        <v>45022.290972222225</v>
      </c>
      <c r="F433" s="5">
        <f>sala[[#This Row],[Hora de salida]]-sala[[#This Row],[Hora de llegada]]</f>
        <v>0.14166666667006211</v>
      </c>
      <c r="H433" s="1" t="s">
        <v>2</v>
      </c>
      <c r="I433" s="1" t="s">
        <v>3</v>
      </c>
      <c r="J433" s="1" t="s">
        <v>4</v>
      </c>
      <c r="K433">
        <v>3698</v>
      </c>
      <c r="M433" s="1" t="s">
        <v>5</v>
      </c>
      <c r="N433">
        <v>584</v>
      </c>
      <c r="O433" s="1" t="s">
        <v>68</v>
      </c>
      <c r="P433" s="1" t="s">
        <v>807</v>
      </c>
      <c r="Q433" s="1"/>
      <c r="R433" s="1"/>
      <c r="S433" s="1"/>
    </row>
    <row r="434" spans="1:19" x14ac:dyDescent="0.35">
      <c r="A434" s="3" t="s">
        <v>22</v>
      </c>
      <c r="B434" s="1" t="s">
        <v>668</v>
      </c>
      <c r="C434">
        <v>5</v>
      </c>
      <c r="D434" s="2">
        <v>45022.057638888888</v>
      </c>
      <c r="E434" s="2">
        <v>45022.109027777777</v>
      </c>
      <c r="F434" s="5">
        <f>sala[[#This Row],[Hora de salida]]-sala[[#This Row],[Hora de llegada]]</f>
        <v>5.1388888889050577E-2</v>
      </c>
      <c r="H434" s="1" t="s">
        <v>2</v>
      </c>
      <c r="I434" s="1" t="s">
        <v>11</v>
      </c>
      <c r="J434" s="1" t="s">
        <v>18</v>
      </c>
      <c r="K434">
        <v>1007</v>
      </c>
      <c r="M434" s="1" t="s">
        <v>19</v>
      </c>
      <c r="N434">
        <v>585</v>
      </c>
      <c r="O434" s="1" t="s">
        <v>61</v>
      </c>
      <c r="P434" s="1" t="s">
        <v>808</v>
      </c>
      <c r="Q434" s="1"/>
      <c r="R434" s="1"/>
      <c r="S434" s="1"/>
    </row>
    <row r="435" spans="1:19" x14ac:dyDescent="0.35">
      <c r="A435" s="3" t="s">
        <v>33</v>
      </c>
      <c r="B435" s="1" t="s">
        <v>809</v>
      </c>
      <c r="C435">
        <v>5</v>
      </c>
      <c r="D435" s="2">
        <v>45022.030555555553</v>
      </c>
      <c r="E435" s="2">
        <v>45022.163194444445</v>
      </c>
      <c r="F435" s="5">
        <f>sala[[#This Row],[Hora de salida]]-sala[[#This Row],[Hora de llegada]]</f>
        <v>0.13263888889196096</v>
      </c>
      <c r="H435" s="1" t="s">
        <v>2</v>
      </c>
      <c r="I435" s="1" t="s">
        <v>35</v>
      </c>
      <c r="J435" s="1" t="s">
        <v>12</v>
      </c>
      <c r="K435">
        <v>3279</v>
      </c>
      <c r="M435" s="1" t="s">
        <v>36</v>
      </c>
      <c r="N435">
        <v>586</v>
      </c>
      <c r="O435" s="1" t="s">
        <v>37</v>
      </c>
      <c r="P435" s="1" t="s">
        <v>563</v>
      </c>
      <c r="Q435" s="1"/>
      <c r="R435" s="1"/>
      <c r="S435" s="1"/>
    </row>
    <row r="436" spans="1:19" x14ac:dyDescent="0.35">
      <c r="A436" s="3" t="s">
        <v>42</v>
      </c>
      <c r="B436" s="1" t="s">
        <v>777</v>
      </c>
      <c r="C436">
        <v>2</v>
      </c>
      <c r="D436" s="2">
        <v>45022.097222222219</v>
      </c>
      <c r="E436" s="2">
        <v>45022.248611111114</v>
      </c>
      <c r="F436" s="5">
        <f>sala[[#This Row],[Hora de salida]]-sala[[#This Row],[Hora de llegada]]</f>
        <v>0.15138888889487134</v>
      </c>
      <c r="H436" s="1" t="s">
        <v>2</v>
      </c>
      <c r="I436" s="1" t="s">
        <v>35</v>
      </c>
      <c r="J436" s="1" t="s">
        <v>12</v>
      </c>
      <c r="K436">
        <v>3393</v>
      </c>
      <c r="M436" s="1" t="s">
        <v>19</v>
      </c>
      <c r="N436">
        <v>588</v>
      </c>
      <c r="O436" s="1" t="s">
        <v>25</v>
      </c>
      <c r="P436" s="1" t="s">
        <v>810</v>
      </c>
      <c r="Q436" s="1"/>
      <c r="R436" s="1"/>
      <c r="S436" s="1"/>
    </row>
    <row r="437" spans="1:19" x14ac:dyDescent="0.35">
      <c r="A437" s="3" t="s">
        <v>0</v>
      </c>
      <c r="B437" s="1" t="s">
        <v>811</v>
      </c>
      <c r="C437">
        <v>4</v>
      </c>
      <c r="D437" s="2">
        <v>45022.134722222225</v>
      </c>
      <c r="E437" s="2">
        <v>45022.247916666667</v>
      </c>
      <c r="F437" s="5">
        <f>sala[[#This Row],[Hora de salida]]-sala[[#This Row],[Hora de llegada]]</f>
        <v>0.1131944444423425</v>
      </c>
      <c r="H437" s="1" t="s">
        <v>29</v>
      </c>
      <c r="I437" s="1" t="s">
        <v>3</v>
      </c>
      <c r="J437" s="1" t="s">
        <v>4</v>
      </c>
      <c r="K437">
        <v>2896</v>
      </c>
      <c r="M437" s="1" t="s">
        <v>19</v>
      </c>
      <c r="N437">
        <v>589</v>
      </c>
      <c r="O437" s="1" t="s">
        <v>47</v>
      </c>
      <c r="P437" s="1" t="s">
        <v>812</v>
      </c>
      <c r="Q437" s="1"/>
      <c r="R437" s="1"/>
      <c r="S437" s="1"/>
    </row>
    <row r="438" spans="1:19" x14ac:dyDescent="0.35">
      <c r="A438" s="3" t="s">
        <v>22</v>
      </c>
      <c r="B438" s="1" t="s">
        <v>364</v>
      </c>
      <c r="C438">
        <v>6</v>
      </c>
      <c r="D438" s="2">
        <v>45022.114583333336</v>
      </c>
      <c r="E438" s="2">
        <v>45022.185416666667</v>
      </c>
      <c r="F438" s="5">
        <f>sala[[#This Row],[Hora de salida]]-sala[[#This Row],[Hora de llegada]]</f>
        <v>7.0833333331393078E-2</v>
      </c>
      <c r="H438" s="1" t="s">
        <v>17</v>
      </c>
      <c r="I438" s="1" t="s">
        <v>11</v>
      </c>
      <c r="J438" s="1" t="s">
        <v>18</v>
      </c>
      <c r="K438">
        <v>4094</v>
      </c>
      <c r="M438" s="1" t="s">
        <v>36</v>
      </c>
      <c r="N438">
        <v>590</v>
      </c>
      <c r="O438" s="1" t="s">
        <v>37</v>
      </c>
      <c r="P438" s="1" t="s">
        <v>813</v>
      </c>
      <c r="Q438" s="1"/>
      <c r="R438" s="1"/>
      <c r="S438" s="1"/>
    </row>
    <row r="439" spans="1:19" x14ac:dyDescent="0.35">
      <c r="A439" s="3" t="s">
        <v>78</v>
      </c>
      <c r="B439" s="1" t="s">
        <v>814</v>
      </c>
      <c r="C439">
        <v>1</v>
      </c>
      <c r="D439" s="2">
        <v>45022.033333333333</v>
      </c>
      <c r="E439" s="2">
        <v>45022.111111111109</v>
      </c>
      <c r="F439" s="5">
        <f>sala[[#This Row],[Hora de salida]]-sala[[#This Row],[Hora de llegada]]</f>
        <v>7.7777777776645962E-2</v>
      </c>
      <c r="H439" s="1" t="s">
        <v>17</v>
      </c>
      <c r="I439" s="1" t="s">
        <v>3</v>
      </c>
      <c r="J439" s="1" t="s">
        <v>18</v>
      </c>
      <c r="K439">
        <v>3567</v>
      </c>
      <c r="M439" s="1" t="s">
        <v>5</v>
      </c>
      <c r="N439">
        <v>592</v>
      </c>
      <c r="O439" s="1" t="s">
        <v>61</v>
      </c>
      <c r="P439" s="1" t="s">
        <v>815</v>
      </c>
      <c r="Q439" s="1"/>
      <c r="R439" s="1"/>
      <c r="S439" s="1"/>
    </row>
    <row r="440" spans="1:19" x14ac:dyDescent="0.35">
      <c r="A440" s="3" t="s">
        <v>33</v>
      </c>
      <c r="B440" s="1" t="s">
        <v>816</v>
      </c>
      <c r="C440">
        <v>5</v>
      </c>
      <c r="D440" s="2">
        <v>45022.017361111109</v>
      </c>
      <c r="E440" s="2">
        <v>45022.095138888886</v>
      </c>
      <c r="F440" s="5">
        <f>sala[[#This Row],[Hora de salida]]-sala[[#This Row],[Hora de llegada]]</f>
        <v>7.7777777776645962E-2</v>
      </c>
      <c r="H440" s="1" t="s">
        <v>29</v>
      </c>
      <c r="I440" s="1" t="s">
        <v>3</v>
      </c>
      <c r="J440" s="1" t="s">
        <v>4</v>
      </c>
      <c r="K440">
        <v>488</v>
      </c>
      <c r="M440" s="1" t="s">
        <v>5</v>
      </c>
      <c r="N440">
        <v>593</v>
      </c>
      <c r="O440" s="1" t="s">
        <v>6</v>
      </c>
      <c r="P440" s="1" t="s">
        <v>817</v>
      </c>
      <c r="Q440" s="1"/>
      <c r="R440" s="1"/>
      <c r="S440" s="1"/>
    </row>
    <row r="441" spans="1:19" x14ac:dyDescent="0.35">
      <c r="A441" s="3" t="s">
        <v>33</v>
      </c>
      <c r="B441" s="1" t="s">
        <v>818</v>
      </c>
      <c r="C441">
        <v>1</v>
      </c>
      <c r="D441" s="2">
        <v>45022.138888888891</v>
      </c>
      <c r="E441" s="2">
        <v>45022.200694444444</v>
      </c>
      <c r="F441" s="5">
        <f>sala[[#This Row],[Hora de salida]]-sala[[#This Row],[Hora de llegada]]</f>
        <v>6.1805555553291924E-2</v>
      </c>
      <c r="H441" s="1" t="s">
        <v>2</v>
      </c>
      <c r="I441" s="1" t="s">
        <v>3</v>
      </c>
      <c r="J441" s="1" t="s">
        <v>4</v>
      </c>
      <c r="K441">
        <v>4601</v>
      </c>
      <c r="M441" s="1" t="s">
        <v>19</v>
      </c>
      <c r="N441">
        <v>594</v>
      </c>
      <c r="O441" s="1" t="s">
        <v>44</v>
      </c>
      <c r="P441" s="1" t="s">
        <v>819</v>
      </c>
      <c r="Q441" s="1"/>
      <c r="R441" s="1"/>
      <c r="S441" s="1"/>
    </row>
    <row r="442" spans="1:19" x14ac:dyDescent="0.35">
      <c r="A442" s="3" t="s">
        <v>63</v>
      </c>
      <c r="B442" s="1" t="s">
        <v>820</v>
      </c>
      <c r="C442">
        <v>5</v>
      </c>
      <c r="D442" s="2">
        <v>45022.127083333333</v>
      </c>
      <c r="E442" s="2">
        <v>45022.227083333331</v>
      </c>
      <c r="F442" s="5">
        <f>sala[[#This Row],[Hora de salida]]-sala[[#This Row],[Hora de llegada]]</f>
        <v>9.9999999998544808E-2</v>
      </c>
      <c r="H442" s="1" t="s">
        <v>17</v>
      </c>
      <c r="I442" s="1" t="s">
        <v>3</v>
      </c>
      <c r="J442" s="1" t="s">
        <v>18</v>
      </c>
      <c r="K442">
        <v>4033</v>
      </c>
      <c r="M442" s="1" t="s">
        <v>36</v>
      </c>
      <c r="N442">
        <v>595</v>
      </c>
      <c r="O442" s="1" t="s">
        <v>25</v>
      </c>
      <c r="P442" s="1" t="s">
        <v>821</v>
      </c>
      <c r="Q442" s="1"/>
      <c r="R442" s="1"/>
      <c r="S442" s="1"/>
    </row>
    <row r="443" spans="1:19" x14ac:dyDescent="0.35">
      <c r="A443" s="3" t="s">
        <v>66</v>
      </c>
      <c r="B443" s="1" t="s">
        <v>822</v>
      </c>
      <c r="C443">
        <v>2</v>
      </c>
      <c r="D443" s="2">
        <v>45022.056250000001</v>
      </c>
      <c r="E443" s="2">
        <v>45022.152083333334</v>
      </c>
      <c r="F443" s="5">
        <f>sala[[#This Row],[Hora de salida]]-sala[[#This Row],[Hora de llegada]]</f>
        <v>9.5833333332848269E-2</v>
      </c>
      <c r="H443" s="1" t="s">
        <v>17</v>
      </c>
      <c r="I443" s="1" t="s">
        <v>3</v>
      </c>
      <c r="J443" s="1" t="s">
        <v>4</v>
      </c>
      <c r="K443">
        <v>237</v>
      </c>
      <c r="M443" s="1" t="s">
        <v>36</v>
      </c>
      <c r="N443">
        <v>596</v>
      </c>
      <c r="O443" s="1" t="s">
        <v>61</v>
      </c>
      <c r="P443" s="1" t="s">
        <v>823</v>
      </c>
      <c r="Q443" s="1"/>
      <c r="R443" s="1"/>
      <c r="S443" s="1"/>
    </row>
    <row r="444" spans="1:19" x14ac:dyDescent="0.35">
      <c r="A444" s="3" t="s">
        <v>55</v>
      </c>
      <c r="B444" s="1" t="s">
        <v>701</v>
      </c>
      <c r="C444">
        <v>1</v>
      </c>
      <c r="D444" s="2">
        <v>45022.035416666666</v>
      </c>
      <c r="E444" s="2">
        <v>45022.160416666666</v>
      </c>
      <c r="F444" s="5">
        <f>sala[[#This Row],[Hora de salida]]-sala[[#This Row],[Hora de llegada]]</f>
        <v>0.125</v>
      </c>
      <c r="H444" s="1" t="s">
        <v>10</v>
      </c>
      <c r="I444" s="1" t="s">
        <v>3</v>
      </c>
      <c r="J444" s="1" t="s">
        <v>18</v>
      </c>
      <c r="K444">
        <v>4546</v>
      </c>
      <c r="M444" s="1" t="s">
        <v>36</v>
      </c>
      <c r="N444">
        <v>597</v>
      </c>
      <c r="O444" s="1" t="s">
        <v>44</v>
      </c>
      <c r="P444" s="1" t="s">
        <v>824</v>
      </c>
      <c r="Q444" s="1"/>
      <c r="R444" s="1"/>
      <c r="S444" s="1"/>
    </row>
    <row r="445" spans="1:19" x14ac:dyDescent="0.35">
      <c r="A445" s="3" t="s">
        <v>63</v>
      </c>
      <c r="B445" s="1" t="s">
        <v>825</v>
      </c>
      <c r="C445">
        <v>6</v>
      </c>
      <c r="D445" s="2">
        <v>45022.136111111111</v>
      </c>
      <c r="E445" s="2">
        <v>45022.290972222225</v>
      </c>
      <c r="F445" s="5">
        <f>sala[[#This Row],[Hora de salida]]-sala[[#This Row],[Hora de llegada]]</f>
        <v>0.15486111111385981</v>
      </c>
      <c r="H445" s="1" t="s">
        <v>24</v>
      </c>
      <c r="I445" s="1" t="s">
        <v>3</v>
      </c>
      <c r="J445" s="1" t="s">
        <v>18</v>
      </c>
      <c r="K445">
        <v>1131</v>
      </c>
      <c r="M445" s="1" t="s">
        <v>5</v>
      </c>
      <c r="N445">
        <v>598</v>
      </c>
      <c r="O445" s="1" t="s">
        <v>6</v>
      </c>
      <c r="P445" s="1" t="s">
        <v>826</v>
      </c>
      <c r="Q445" s="1"/>
      <c r="R445" s="1"/>
      <c r="S445" s="1"/>
    </row>
    <row r="446" spans="1:19" x14ac:dyDescent="0.35">
      <c r="A446" s="3" t="s">
        <v>39</v>
      </c>
      <c r="B446" s="1" t="s">
        <v>827</v>
      </c>
      <c r="C446">
        <v>3</v>
      </c>
      <c r="D446" s="2">
        <v>45022.023611111108</v>
      </c>
      <c r="E446" s="2">
        <v>45022.181250000001</v>
      </c>
      <c r="F446" s="5">
        <f>sala[[#This Row],[Hora de salida]]-sala[[#This Row],[Hora de llegada]]</f>
        <v>0.15763888889341615</v>
      </c>
      <c r="H446" s="1" t="s">
        <v>17</v>
      </c>
      <c r="I446" s="1" t="s">
        <v>3</v>
      </c>
      <c r="J446" s="1" t="s">
        <v>18</v>
      </c>
      <c r="K446">
        <v>3097</v>
      </c>
      <c r="M446" s="1" t="s">
        <v>19</v>
      </c>
      <c r="N446">
        <v>599</v>
      </c>
      <c r="O446" s="1" t="s">
        <v>25</v>
      </c>
      <c r="P446" s="1" t="s">
        <v>828</v>
      </c>
      <c r="Q446" s="1"/>
      <c r="R446" s="1"/>
      <c r="S446" s="1"/>
    </row>
    <row r="447" spans="1:19" x14ac:dyDescent="0.35">
      <c r="A447" s="3" t="s">
        <v>49</v>
      </c>
      <c r="B447" s="1" t="s">
        <v>829</v>
      </c>
      <c r="C447">
        <v>4</v>
      </c>
      <c r="D447" s="2">
        <v>45022.165277777778</v>
      </c>
      <c r="E447" s="2">
        <v>45022.209027777775</v>
      </c>
      <c r="F447" s="5">
        <f>sala[[#This Row],[Hora de salida]]-sala[[#This Row],[Hora de llegada]]</f>
        <v>4.3749999997089617E-2</v>
      </c>
      <c r="H447" s="1" t="s">
        <v>2</v>
      </c>
      <c r="I447" s="1" t="s">
        <v>3</v>
      </c>
      <c r="J447" s="1" t="s">
        <v>4</v>
      </c>
      <c r="K447">
        <v>4135</v>
      </c>
      <c r="M447" s="1" t="s">
        <v>36</v>
      </c>
      <c r="N447">
        <v>600</v>
      </c>
      <c r="O447" s="1" t="s">
        <v>68</v>
      </c>
      <c r="P447" s="1" t="s">
        <v>51</v>
      </c>
      <c r="Q447" s="1"/>
      <c r="R447" s="1"/>
      <c r="S447" s="1"/>
    </row>
    <row r="448" spans="1:19" x14ac:dyDescent="0.35">
      <c r="A448" s="3" t="s">
        <v>93</v>
      </c>
      <c r="B448" s="1" t="s">
        <v>73</v>
      </c>
      <c r="C448">
        <v>1</v>
      </c>
      <c r="D448" s="2">
        <v>45022.113194444442</v>
      </c>
      <c r="E448" s="2">
        <v>45022.260416666664</v>
      </c>
      <c r="F448" s="5">
        <f>sala[[#This Row],[Hora de salida]]-sala[[#This Row],[Hora de llegada]]</f>
        <v>0.14722222222189885</v>
      </c>
      <c r="H448" s="1" t="s">
        <v>29</v>
      </c>
      <c r="I448" s="1" t="s">
        <v>35</v>
      </c>
      <c r="J448" s="1" t="s">
        <v>18</v>
      </c>
      <c r="K448">
        <v>1681</v>
      </c>
      <c r="M448" s="1" t="s">
        <v>19</v>
      </c>
      <c r="N448">
        <v>601</v>
      </c>
      <c r="O448" s="1" t="s">
        <v>30</v>
      </c>
      <c r="P448" s="1" t="s">
        <v>830</v>
      </c>
      <c r="Q448" s="1"/>
      <c r="R448" s="1"/>
      <c r="S448" s="1"/>
    </row>
    <row r="449" spans="1:19" x14ac:dyDescent="0.35">
      <c r="A449" s="3" t="s">
        <v>70</v>
      </c>
      <c r="B449" s="1" t="s">
        <v>831</v>
      </c>
      <c r="C449">
        <v>3</v>
      </c>
      <c r="D449" s="2">
        <v>45022.161111111112</v>
      </c>
      <c r="E449" s="2">
        <v>45022.291666666664</v>
      </c>
      <c r="F449" s="5">
        <f>sala[[#This Row],[Hora de salida]]-sala[[#This Row],[Hora de llegada]]</f>
        <v>0.13055555555183673</v>
      </c>
      <c r="H449" s="1" t="s">
        <v>17</v>
      </c>
      <c r="I449" s="1" t="s">
        <v>3</v>
      </c>
      <c r="J449" s="1" t="s">
        <v>12</v>
      </c>
      <c r="K449">
        <v>165</v>
      </c>
      <c r="M449" s="1" t="s">
        <v>5</v>
      </c>
      <c r="N449">
        <v>602</v>
      </c>
      <c r="O449" s="1" t="s">
        <v>6</v>
      </c>
      <c r="P449" s="1" t="s">
        <v>832</v>
      </c>
      <c r="Q449" s="1"/>
      <c r="R449" s="1"/>
      <c r="S449" s="1"/>
    </row>
    <row r="450" spans="1:19" x14ac:dyDescent="0.35">
      <c r="A450" s="3" t="s">
        <v>123</v>
      </c>
      <c r="B450" s="1" t="s">
        <v>833</v>
      </c>
      <c r="C450">
        <v>2</v>
      </c>
      <c r="D450" s="2">
        <v>45022.117361111108</v>
      </c>
      <c r="E450" s="2">
        <v>45022.26666666667</v>
      </c>
      <c r="F450" s="5">
        <f>sala[[#This Row],[Hora de salida]]-sala[[#This Row],[Hora de llegada]]</f>
        <v>0.14930555556202307</v>
      </c>
      <c r="H450" s="1" t="s">
        <v>2</v>
      </c>
      <c r="I450" s="1" t="s">
        <v>3</v>
      </c>
      <c r="J450" s="1" t="s">
        <v>12</v>
      </c>
      <c r="K450">
        <v>2438</v>
      </c>
      <c r="M450" s="1" t="s">
        <v>36</v>
      </c>
      <c r="N450">
        <v>605</v>
      </c>
      <c r="O450" s="1" t="s">
        <v>47</v>
      </c>
      <c r="P450" s="1" t="s">
        <v>834</v>
      </c>
      <c r="Q450" s="1"/>
      <c r="R450" s="1"/>
      <c r="S450" s="1"/>
    </row>
    <row r="451" spans="1:19" x14ac:dyDescent="0.35">
      <c r="A451" s="3" t="s">
        <v>75</v>
      </c>
      <c r="B451" s="1" t="s">
        <v>687</v>
      </c>
      <c r="C451">
        <v>2</v>
      </c>
      <c r="D451" s="2">
        <v>45022.134722222225</v>
      </c>
      <c r="E451" s="2">
        <v>45022.254166666666</v>
      </c>
      <c r="F451" s="5">
        <f>sala[[#This Row],[Hora de salida]]-sala[[#This Row],[Hora de llegada]]</f>
        <v>0.11944444444088731</v>
      </c>
      <c r="H451" s="1" t="s">
        <v>24</v>
      </c>
      <c r="I451" s="1" t="s">
        <v>3</v>
      </c>
      <c r="J451" s="1" t="s">
        <v>18</v>
      </c>
      <c r="K451">
        <v>3158</v>
      </c>
      <c r="M451" s="1" t="s">
        <v>36</v>
      </c>
      <c r="N451">
        <v>606</v>
      </c>
      <c r="O451" s="1" t="s">
        <v>37</v>
      </c>
      <c r="P451" s="1" t="s">
        <v>835</v>
      </c>
      <c r="Q451" s="1"/>
      <c r="R451" s="1"/>
      <c r="S451" s="1"/>
    </row>
    <row r="452" spans="1:19" x14ac:dyDescent="0.35">
      <c r="A452" s="3" t="s">
        <v>0</v>
      </c>
      <c r="B452" s="1" t="s">
        <v>89</v>
      </c>
      <c r="C452">
        <v>1</v>
      </c>
      <c r="D452" s="2">
        <v>45022.058333333334</v>
      </c>
      <c r="E452" s="2">
        <v>45022.145138888889</v>
      </c>
      <c r="F452" s="5">
        <f>sala[[#This Row],[Hora de salida]]-sala[[#This Row],[Hora de llegada]]</f>
        <v>8.6805555554747116E-2</v>
      </c>
      <c r="H452" s="1" t="s">
        <v>24</v>
      </c>
      <c r="I452" s="1" t="s">
        <v>3</v>
      </c>
      <c r="J452" s="1" t="s">
        <v>18</v>
      </c>
      <c r="K452">
        <v>289</v>
      </c>
      <c r="M452" s="1" t="s">
        <v>36</v>
      </c>
      <c r="N452">
        <v>607</v>
      </c>
      <c r="O452" s="1" t="s">
        <v>25</v>
      </c>
      <c r="P452" s="1" t="s">
        <v>529</v>
      </c>
      <c r="Q452" s="1"/>
      <c r="R452" s="1"/>
      <c r="S452" s="1"/>
    </row>
    <row r="453" spans="1:19" x14ac:dyDescent="0.35">
      <c r="A453" s="3" t="s">
        <v>123</v>
      </c>
      <c r="B453" s="1" t="s">
        <v>58</v>
      </c>
      <c r="C453">
        <v>4</v>
      </c>
      <c r="D453" s="2">
        <v>45022.091666666667</v>
      </c>
      <c r="E453" s="2">
        <v>45022.174305555556</v>
      </c>
      <c r="F453" s="5">
        <f>sala[[#This Row],[Hora de salida]]-sala[[#This Row],[Hora de llegada]]</f>
        <v>8.2638888889050577E-2</v>
      </c>
      <c r="H453" s="1" t="s">
        <v>24</v>
      </c>
      <c r="I453" s="1" t="s">
        <v>35</v>
      </c>
      <c r="J453" s="1" t="s">
        <v>18</v>
      </c>
      <c r="K453">
        <v>379</v>
      </c>
      <c r="M453" s="1" t="s">
        <v>36</v>
      </c>
      <c r="N453">
        <v>610</v>
      </c>
      <c r="O453" s="1" t="s">
        <v>25</v>
      </c>
      <c r="P453" s="1" t="s">
        <v>836</v>
      </c>
      <c r="Q453" s="1"/>
      <c r="R453" s="1"/>
      <c r="S453" s="1"/>
    </row>
    <row r="454" spans="1:19" x14ac:dyDescent="0.35">
      <c r="A454" s="3" t="s">
        <v>93</v>
      </c>
      <c r="B454" s="1" t="s">
        <v>837</v>
      </c>
      <c r="C454">
        <v>1</v>
      </c>
      <c r="D454" s="2">
        <v>45022.163194444445</v>
      </c>
      <c r="E454" s="2">
        <v>45022.321527777778</v>
      </c>
      <c r="F454" s="5">
        <f>sala[[#This Row],[Hora de salida]]-sala[[#This Row],[Hora de llegada]]</f>
        <v>0.15833333333284827</v>
      </c>
      <c r="H454" s="1" t="s">
        <v>10</v>
      </c>
      <c r="I454" s="1" t="s">
        <v>3</v>
      </c>
      <c r="J454" s="1" t="s">
        <v>18</v>
      </c>
      <c r="K454">
        <v>4428</v>
      </c>
      <c r="M454" s="1" t="s">
        <v>36</v>
      </c>
      <c r="N454">
        <v>611</v>
      </c>
      <c r="O454" s="1" t="s">
        <v>20</v>
      </c>
      <c r="P454" s="1" t="s">
        <v>838</v>
      </c>
      <c r="Q454" s="1"/>
      <c r="R454" s="1"/>
      <c r="S454" s="1"/>
    </row>
    <row r="455" spans="1:19" x14ac:dyDescent="0.35">
      <c r="A455" s="3" t="s">
        <v>39</v>
      </c>
      <c r="B455" s="1" t="s">
        <v>839</v>
      </c>
      <c r="C455">
        <v>4</v>
      </c>
      <c r="D455" s="2">
        <v>45022.05</v>
      </c>
      <c r="E455" s="2">
        <v>45022.208333333336</v>
      </c>
      <c r="F455" s="5">
        <f>sala[[#This Row],[Hora de salida]]-sala[[#This Row],[Hora de llegada]]</f>
        <v>0.15833333333284827</v>
      </c>
      <c r="H455" s="1" t="s">
        <v>24</v>
      </c>
      <c r="I455" s="1" t="s">
        <v>3</v>
      </c>
      <c r="J455" s="1" t="s">
        <v>18</v>
      </c>
      <c r="K455">
        <v>2354</v>
      </c>
      <c r="M455" s="1" t="s">
        <v>5</v>
      </c>
      <c r="N455">
        <v>612</v>
      </c>
      <c r="O455" s="1" t="s">
        <v>25</v>
      </c>
      <c r="P455" s="1" t="s">
        <v>840</v>
      </c>
      <c r="Q455" s="1"/>
      <c r="R455" s="1"/>
      <c r="S455" s="1"/>
    </row>
    <row r="456" spans="1:19" x14ac:dyDescent="0.35">
      <c r="A456" s="3" t="s">
        <v>75</v>
      </c>
      <c r="B456" s="1" t="s">
        <v>110</v>
      </c>
      <c r="C456">
        <v>5</v>
      </c>
      <c r="D456" s="2">
        <v>45022.081250000003</v>
      </c>
      <c r="E456" s="2">
        <v>45022.149305555555</v>
      </c>
      <c r="F456" s="5">
        <f>sala[[#This Row],[Hora de salida]]-sala[[#This Row],[Hora de llegada]]</f>
        <v>6.8055555551836733E-2</v>
      </c>
      <c r="H456" s="1" t="s">
        <v>17</v>
      </c>
      <c r="I456" s="1" t="s">
        <v>11</v>
      </c>
      <c r="J456" s="1" t="s">
        <v>12</v>
      </c>
      <c r="K456">
        <v>2356</v>
      </c>
      <c r="M456" s="1" t="s">
        <v>5</v>
      </c>
      <c r="N456">
        <v>613</v>
      </c>
      <c r="O456" s="1" t="s">
        <v>6</v>
      </c>
      <c r="P456" s="1" t="s">
        <v>841</v>
      </c>
      <c r="Q456" s="1"/>
      <c r="R456" s="1"/>
      <c r="S456" s="1"/>
    </row>
    <row r="457" spans="1:19" x14ac:dyDescent="0.35">
      <c r="A457" s="3" t="s">
        <v>32</v>
      </c>
      <c r="B457" s="1" t="s">
        <v>842</v>
      </c>
      <c r="C457">
        <v>1</v>
      </c>
      <c r="D457" s="2">
        <v>45022.031944444447</v>
      </c>
      <c r="E457" s="2">
        <v>45022.078472222223</v>
      </c>
      <c r="F457" s="5">
        <f>sala[[#This Row],[Hora de salida]]-sala[[#This Row],[Hora de llegada]]</f>
        <v>4.6527777776645962E-2</v>
      </c>
      <c r="H457" s="1" t="s">
        <v>24</v>
      </c>
      <c r="I457" s="1" t="s">
        <v>35</v>
      </c>
      <c r="J457" s="1" t="s">
        <v>18</v>
      </c>
      <c r="K457">
        <v>1842</v>
      </c>
      <c r="M457" s="1" t="s">
        <v>36</v>
      </c>
      <c r="N457">
        <v>615</v>
      </c>
      <c r="O457" s="1" t="s">
        <v>61</v>
      </c>
      <c r="P457" s="1" t="s">
        <v>843</v>
      </c>
      <c r="Q457" s="1"/>
      <c r="R457" s="1"/>
      <c r="S457" s="1"/>
    </row>
    <row r="458" spans="1:19" x14ac:dyDescent="0.35">
      <c r="A458" s="3" t="s">
        <v>83</v>
      </c>
      <c r="B458" s="1" t="s">
        <v>833</v>
      </c>
      <c r="C458">
        <v>4</v>
      </c>
      <c r="D458" s="2">
        <v>45022.009722222225</v>
      </c>
      <c r="E458" s="2">
        <v>45022.15</v>
      </c>
      <c r="F458" s="5">
        <f>sala[[#This Row],[Hora de salida]]-sala[[#This Row],[Hora de llegada]]</f>
        <v>0.14027777777664596</v>
      </c>
      <c r="H458" s="1" t="s">
        <v>24</v>
      </c>
      <c r="I458" s="1" t="s">
        <v>35</v>
      </c>
      <c r="J458" s="1" t="s">
        <v>18</v>
      </c>
      <c r="K458">
        <v>2389</v>
      </c>
      <c r="M458" s="1" t="s">
        <v>36</v>
      </c>
      <c r="N458">
        <v>616</v>
      </c>
      <c r="O458" s="1" t="s">
        <v>37</v>
      </c>
      <c r="P458" s="1" t="s">
        <v>7</v>
      </c>
      <c r="Q458" s="1"/>
      <c r="R458" s="1"/>
      <c r="S458" s="1"/>
    </row>
    <row r="459" spans="1:19" x14ac:dyDescent="0.35">
      <c r="A459" s="3" t="s">
        <v>93</v>
      </c>
      <c r="B459" s="1" t="s">
        <v>96</v>
      </c>
      <c r="C459">
        <v>5</v>
      </c>
      <c r="D459" s="2">
        <v>45022.055555555555</v>
      </c>
      <c r="E459" s="2">
        <v>45022.220138888886</v>
      </c>
      <c r="F459" s="5">
        <f>sala[[#This Row],[Hora de salida]]-sala[[#This Row],[Hora de llegada]]</f>
        <v>0.16458333333139308</v>
      </c>
      <c r="H459" s="1" t="s">
        <v>17</v>
      </c>
      <c r="I459" s="1" t="s">
        <v>3</v>
      </c>
      <c r="J459" s="1" t="s">
        <v>18</v>
      </c>
      <c r="K459">
        <v>3818</v>
      </c>
      <c r="M459" s="1" t="s">
        <v>19</v>
      </c>
      <c r="N459">
        <v>617</v>
      </c>
      <c r="O459" s="1" t="s">
        <v>47</v>
      </c>
      <c r="P459" s="1" t="s">
        <v>481</v>
      </c>
      <c r="Q459" s="1"/>
      <c r="R459" s="1"/>
      <c r="S459" s="1"/>
    </row>
    <row r="460" spans="1:19" x14ac:dyDescent="0.35">
      <c r="A460" s="3" t="s">
        <v>22</v>
      </c>
      <c r="B460" s="1" t="s">
        <v>844</v>
      </c>
      <c r="C460">
        <v>5</v>
      </c>
      <c r="D460" s="2">
        <v>45022.038888888892</v>
      </c>
      <c r="E460" s="2">
        <v>45022.133333333331</v>
      </c>
      <c r="F460" s="5">
        <f>sala[[#This Row],[Hora de salida]]-sala[[#This Row],[Hora de llegada]]</f>
        <v>9.4444444439432118E-2</v>
      </c>
      <c r="H460" s="1" t="s">
        <v>29</v>
      </c>
      <c r="I460" s="1" t="s">
        <v>11</v>
      </c>
      <c r="J460" s="1" t="s">
        <v>18</v>
      </c>
      <c r="K460">
        <v>2593</v>
      </c>
      <c r="M460" s="1" t="s">
        <v>19</v>
      </c>
      <c r="N460">
        <v>618</v>
      </c>
      <c r="O460" s="1" t="s">
        <v>68</v>
      </c>
      <c r="P460" s="1" t="s">
        <v>845</v>
      </c>
      <c r="Q460" s="1"/>
      <c r="R460" s="1"/>
      <c r="S460" s="1"/>
    </row>
    <row r="461" spans="1:19" x14ac:dyDescent="0.35">
      <c r="A461" s="3" t="s">
        <v>8</v>
      </c>
      <c r="B461" s="1" t="s">
        <v>541</v>
      </c>
      <c r="C461">
        <v>4</v>
      </c>
      <c r="D461" s="2">
        <v>45022.011111111111</v>
      </c>
      <c r="E461" s="2">
        <v>45022.111805555556</v>
      </c>
      <c r="F461" s="5">
        <f>sala[[#This Row],[Hora de salida]]-sala[[#This Row],[Hora de llegada]]</f>
        <v>0.10069444444525288</v>
      </c>
      <c r="H461" s="1" t="s">
        <v>24</v>
      </c>
      <c r="I461" s="1" t="s">
        <v>35</v>
      </c>
      <c r="J461" s="1" t="s">
        <v>18</v>
      </c>
      <c r="K461">
        <v>1644</v>
      </c>
      <c r="M461" s="1" t="s">
        <v>5</v>
      </c>
      <c r="N461">
        <v>619</v>
      </c>
      <c r="O461" s="1" t="s">
        <v>61</v>
      </c>
      <c r="P461" s="1" t="s">
        <v>846</v>
      </c>
      <c r="Q461" s="1"/>
      <c r="R461" s="1"/>
      <c r="S461" s="1"/>
    </row>
    <row r="462" spans="1:19" x14ac:dyDescent="0.35">
      <c r="A462" s="3" t="s">
        <v>32</v>
      </c>
      <c r="B462" s="1" t="s">
        <v>802</v>
      </c>
      <c r="C462">
        <v>5</v>
      </c>
      <c r="D462" s="2">
        <v>45022.088194444441</v>
      </c>
      <c r="E462" s="2">
        <v>45022.229861111111</v>
      </c>
      <c r="F462" s="5">
        <f>sala[[#This Row],[Hora de salida]]-sala[[#This Row],[Hora de llegada]]</f>
        <v>0.14166666667006211</v>
      </c>
      <c r="H462" s="1" t="s">
        <v>2</v>
      </c>
      <c r="I462" s="1" t="s">
        <v>35</v>
      </c>
      <c r="J462" s="1" t="s">
        <v>18</v>
      </c>
      <c r="K462">
        <v>1147</v>
      </c>
      <c r="M462" s="1" t="s">
        <v>5</v>
      </c>
      <c r="N462">
        <v>622</v>
      </c>
      <c r="O462" s="1" t="s">
        <v>87</v>
      </c>
      <c r="P462" s="1" t="s">
        <v>847</v>
      </c>
      <c r="Q462" s="1"/>
      <c r="R462" s="1"/>
      <c r="S462" s="1"/>
    </row>
    <row r="463" spans="1:19" x14ac:dyDescent="0.35">
      <c r="A463" s="3" t="s">
        <v>93</v>
      </c>
      <c r="B463" s="1" t="s">
        <v>613</v>
      </c>
      <c r="C463">
        <v>1</v>
      </c>
      <c r="D463" s="2">
        <v>45022.03125</v>
      </c>
      <c r="E463" s="2">
        <v>45022.131944444445</v>
      </c>
      <c r="F463" s="5">
        <f>sala[[#This Row],[Hora de salida]]-sala[[#This Row],[Hora de llegada]]</f>
        <v>0.10069444444525288</v>
      </c>
      <c r="H463" s="1" t="s">
        <v>2</v>
      </c>
      <c r="I463" s="1" t="s">
        <v>3</v>
      </c>
      <c r="J463" s="1" t="s">
        <v>12</v>
      </c>
      <c r="K463">
        <v>2205</v>
      </c>
      <c r="M463" s="1" t="s">
        <v>19</v>
      </c>
      <c r="N463">
        <v>623</v>
      </c>
      <c r="O463" s="1" t="s">
        <v>47</v>
      </c>
      <c r="P463" s="1" t="s">
        <v>848</v>
      </c>
      <c r="Q463" s="1"/>
      <c r="R463" s="1"/>
      <c r="S463" s="1"/>
    </row>
    <row r="464" spans="1:19" x14ac:dyDescent="0.35">
      <c r="A464" s="3" t="s">
        <v>75</v>
      </c>
      <c r="B464" s="1" t="s">
        <v>542</v>
      </c>
      <c r="C464">
        <v>4</v>
      </c>
      <c r="D464" s="2">
        <v>45022.080555555556</v>
      </c>
      <c r="E464" s="2">
        <v>45022.143055555556</v>
      </c>
      <c r="F464" s="5">
        <f>sala[[#This Row],[Hora de salida]]-sala[[#This Row],[Hora de llegada]]</f>
        <v>6.25E-2</v>
      </c>
      <c r="H464" s="1" t="s">
        <v>10</v>
      </c>
      <c r="I464" s="1" t="s">
        <v>35</v>
      </c>
      <c r="J464" s="1" t="s">
        <v>18</v>
      </c>
      <c r="K464">
        <v>380</v>
      </c>
      <c r="M464" s="1" t="s">
        <v>5</v>
      </c>
      <c r="N464">
        <v>624</v>
      </c>
      <c r="O464" s="1" t="s">
        <v>87</v>
      </c>
      <c r="P464" s="1" t="s">
        <v>849</v>
      </c>
      <c r="Q464" s="1"/>
      <c r="R464" s="1"/>
      <c r="S464" s="1"/>
    </row>
    <row r="465" spans="1:19" x14ac:dyDescent="0.35">
      <c r="A465" s="3" t="s">
        <v>78</v>
      </c>
      <c r="B465" s="1" t="s">
        <v>850</v>
      </c>
      <c r="C465">
        <v>4</v>
      </c>
      <c r="D465" s="2">
        <v>45022.006249999999</v>
      </c>
      <c r="E465" s="2">
        <v>45022.140277777777</v>
      </c>
      <c r="F465" s="5">
        <f>sala[[#This Row],[Hora de salida]]-sala[[#This Row],[Hora de llegada]]</f>
        <v>0.13402777777810115</v>
      </c>
      <c r="H465" s="1" t="s">
        <v>29</v>
      </c>
      <c r="I465" s="1" t="s">
        <v>35</v>
      </c>
      <c r="J465" s="1" t="s">
        <v>18</v>
      </c>
      <c r="K465">
        <v>4173</v>
      </c>
      <c r="M465" s="1" t="s">
        <v>36</v>
      </c>
      <c r="N465">
        <v>625</v>
      </c>
      <c r="O465" s="1" t="s">
        <v>68</v>
      </c>
      <c r="P465" s="1" t="s">
        <v>851</v>
      </c>
      <c r="Q465" s="1"/>
      <c r="R465" s="1"/>
      <c r="S465" s="1"/>
    </row>
    <row r="466" spans="1:19" x14ac:dyDescent="0.35">
      <c r="A466" s="3" t="s">
        <v>49</v>
      </c>
      <c r="B466" s="1" t="s">
        <v>852</v>
      </c>
      <c r="C466">
        <v>4</v>
      </c>
      <c r="D466" s="2">
        <v>45022.114583333336</v>
      </c>
      <c r="E466" s="2">
        <v>45022.173611111109</v>
      </c>
      <c r="F466" s="5">
        <f>sala[[#This Row],[Hora de salida]]-sala[[#This Row],[Hora de llegada]]</f>
        <v>5.9027777773735579E-2</v>
      </c>
      <c r="H466" s="1" t="s">
        <v>29</v>
      </c>
      <c r="I466" s="1" t="s">
        <v>11</v>
      </c>
      <c r="J466" s="1" t="s">
        <v>18</v>
      </c>
      <c r="K466">
        <v>1924</v>
      </c>
      <c r="M466" s="1" t="s">
        <v>19</v>
      </c>
      <c r="N466">
        <v>626</v>
      </c>
      <c r="O466" s="1" t="s">
        <v>87</v>
      </c>
      <c r="P466" s="1" t="s">
        <v>853</v>
      </c>
      <c r="Q466" s="1"/>
      <c r="R466" s="1"/>
      <c r="S466" s="1"/>
    </row>
    <row r="467" spans="1:19" x14ac:dyDescent="0.35">
      <c r="A467" s="3" t="s">
        <v>54</v>
      </c>
      <c r="B467" s="1" t="s">
        <v>854</v>
      </c>
      <c r="C467">
        <v>1</v>
      </c>
      <c r="D467" s="2">
        <v>45022.006249999999</v>
      </c>
      <c r="E467" s="2">
        <v>45022.067361111112</v>
      </c>
      <c r="F467" s="5">
        <f>sala[[#This Row],[Hora de salida]]-sala[[#This Row],[Hora de llegada]]</f>
        <v>6.1111111113859806E-2</v>
      </c>
      <c r="H467" s="1" t="s">
        <v>2</v>
      </c>
      <c r="I467" s="1" t="s">
        <v>11</v>
      </c>
      <c r="J467" s="1" t="s">
        <v>18</v>
      </c>
      <c r="K467">
        <v>1503</v>
      </c>
      <c r="M467" s="1" t="s">
        <v>5</v>
      </c>
      <c r="N467">
        <v>628</v>
      </c>
      <c r="O467" s="1" t="s">
        <v>68</v>
      </c>
      <c r="P467" s="1" t="s">
        <v>855</v>
      </c>
      <c r="Q467" s="1"/>
      <c r="R467" s="1"/>
      <c r="S467" s="1"/>
    </row>
    <row r="468" spans="1:19" x14ac:dyDescent="0.35">
      <c r="A468" s="3" t="s">
        <v>33</v>
      </c>
      <c r="B468" s="1" t="s">
        <v>102</v>
      </c>
      <c r="C468">
        <v>2</v>
      </c>
      <c r="D468" s="2">
        <v>45022.088194444441</v>
      </c>
      <c r="E468" s="2">
        <v>45022.246527777781</v>
      </c>
      <c r="F468" s="5">
        <f>sala[[#This Row],[Hora de salida]]-sala[[#This Row],[Hora de llegada]]</f>
        <v>0.15833333334012423</v>
      </c>
      <c r="H468" s="1" t="s">
        <v>29</v>
      </c>
      <c r="I468" s="1" t="s">
        <v>35</v>
      </c>
      <c r="J468" s="1" t="s">
        <v>4</v>
      </c>
      <c r="K468">
        <v>2607</v>
      </c>
      <c r="M468" s="1" t="s">
        <v>36</v>
      </c>
      <c r="N468">
        <v>629</v>
      </c>
      <c r="O468" s="1" t="s">
        <v>87</v>
      </c>
      <c r="P468" s="1" t="s">
        <v>856</v>
      </c>
      <c r="Q468" s="1"/>
      <c r="R468" s="1"/>
      <c r="S468" s="1"/>
    </row>
    <row r="469" spans="1:19" x14ac:dyDescent="0.35">
      <c r="A469" s="3" t="s">
        <v>54</v>
      </c>
      <c r="B469" s="1" t="s">
        <v>468</v>
      </c>
      <c r="C469">
        <v>2</v>
      </c>
      <c r="D469" s="2">
        <v>45022.001388888886</v>
      </c>
      <c r="E469" s="2">
        <v>45022.117361111108</v>
      </c>
      <c r="F469" s="5">
        <f>sala[[#This Row],[Hora de salida]]-sala[[#This Row],[Hora de llegada]]</f>
        <v>0.11597222222189885</v>
      </c>
      <c r="H469" s="1" t="s">
        <v>24</v>
      </c>
      <c r="I469" s="1" t="s">
        <v>3</v>
      </c>
      <c r="J469" s="1" t="s">
        <v>4</v>
      </c>
      <c r="K469">
        <v>3662</v>
      </c>
      <c r="M469" s="1" t="s">
        <v>19</v>
      </c>
      <c r="N469">
        <v>630</v>
      </c>
      <c r="O469" s="1" t="s">
        <v>44</v>
      </c>
      <c r="P469" s="1" t="s">
        <v>857</v>
      </c>
      <c r="Q469" s="1"/>
      <c r="R469" s="1"/>
      <c r="S469" s="1"/>
    </row>
    <row r="470" spans="1:19" x14ac:dyDescent="0.35">
      <c r="A470" s="3" t="s">
        <v>55</v>
      </c>
      <c r="B470" s="1" t="s">
        <v>858</v>
      </c>
      <c r="C470">
        <v>2</v>
      </c>
      <c r="D470" s="2">
        <v>45022.010416666664</v>
      </c>
      <c r="E470" s="2">
        <v>45022.121527777781</v>
      </c>
      <c r="F470" s="5">
        <f>sala[[#This Row],[Hora de salida]]-sala[[#This Row],[Hora de llegada]]</f>
        <v>0.11111111111677019</v>
      </c>
      <c r="H470" s="1" t="s">
        <v>2</v>
      </c>
      <c r="I470" s="1" t="s">
        <v>11</v>
      </c>
      <c r="J470" s="1" t="s">
        <v>18</v>
      </c>
      <c r="K470">
        <v>2241</v>
      </c>
      <c r="M470" s="1" t="s">
        <v>19</v>
      </c>
      <c r="N470">
        <v>632</v>
      </c>
      <c r="O470" s="1" t="s">
        <v>61</v>
      </c>
      <c r="P470" s="1" t="s">
        <v>859</v>
      </c>
      <c r="Q470" s="1"/>
      <c r="R470" s="1"/>
      <c r="S470" s="1"/>
    </row>
    <row r="471" spans="1:19" x14ac:dyDescent="0.35">
      <c r="A471" s="3" t="s">
        <v>55</v>
      </c>
      <c r="B471" s="1" t="s">
        <v>860</v>
      </c>
      <c r="C471">
        <v>5</v>
      </c>
      <c r="D471" s="2">
        <v>45022.154861111114</v>
      </c>
      <c r="E471" s="2">
        <v>45022.227777777778</v>
      </c>
      <c r="F471" s="5">
        <f>sala[[#This Row],[Hora de salida]]-sala[[#This Row],[Hora de llegada]]</f>
        <v>7.2916666664241347E-2</v>
      </c>
      <c r="H471" s="1" t="s">
        <v>2</v>
      </c>
      <c r="I471" s="1" t="s">
        <v>3</v>
      </c>
      <c r="J471" s="1" t="s">
        <v>18</v>
      </c>
      <c r="K471">
        <v>1119</v>
      </c>
      <c r="M471" s="1" t="s">
        <v>5</v>
      </c>
      <c r="N471">
        <v>633</v>
      </c>
      <c r="O471" s="1" t="s">
        <v>44</v>
      </c>
      <c r="P471" s="1" t="s">
        <v>861</v>
      </c>
      <c r="Q471" s="1"/>
      <c r="R471" s="1"/>
      <c r="S471" s="1"/>
    </row>
    <row r="472" spans="1:19" x14ac:dyDescent="0.35">
      <c r="A472" s="3" t="s">
        <v>54</v>
      </c>
      <c r="B472" s="1" t="s">
        <v>594</v>
      </c>
      <c r="C472">
        <v>1</v>
      </c>
      <c r="D472" s="2">
        <v>45022.002083333333</v>
      </c>
      <c r="E472" s="2">
        <v>45022.15</v>
      </c>
      <c r="F472" s="5">
        <f>sala[[#This Row],[Hora de salida]]-sala[[#This Row],[Hora de llegada]]</f>
        <v>0.14791666666860692</v>
      </c>
      <c r="H472" s="1" t="s">
        <v>10</v>
      </c>
      <c r="I472" s="1" t="s">
        <v>11</v>
      </c>
      <c r="J472" s="1" t="s">
        <v>18</v>
      </c>
      <c r="K472">
        <v>2925</v>
      </c>
      <c r="M472" s="1" t="s">
        <v>5</v>
      </c>
      <c r="N472">
        <v>634</v>
      </c>
      <c r="O472" s="1" t="s">
        <v>37</v>
      </c>
      <c r="P472" s="1" t="s">
        <v>862</v>
      </c>
      <c r="Q472" s="1"/>
      <c r="R472" s="1"/>
      <c r="S472" s="1"/>
    </row>
    <row r="473" spans="1:19" x14ac:dyDescent="0.35">
      <c r="A473" s="3" t="s">
        <v>49</v>
      </c>
      <c r="B473" s="1" t="s">
        <v>863</v>
      </c>
      <c r="C473">
        <v>3</v>
      </c>
      <c r="D473" s="2">
        <v>45022.149305555555</v>
      </c>
      <c r="E473" s="2">
        <v>45022.241666666669</v>
      </c>
      <c r="F473" s="5">
        <f>sala[[#This Row],[Hora de salida]]-sala[[#This Row],[Hora de llegada]]</f>
        <v>9.2361111113859806E-2</v>
      </c>
      <c r="H473" s="1" t="s">
        <v>24</v>
      </c>
      <c r="I473" s="1" t="s">
        <v>35</v>
      </c>
      <c r="J473" s="1" t="s">
        <v>4</v>
      </c>
      <c r="K473">
        <v>3286</v>
      </c>
      <c r="M473" s="1" t="s">
        <v>19</v>
      </c>
      <c r="N473">
        <v>636</v>
      </c>
      <c r="O473" s="1" t="s">
        <v>61</v>
      </c>
      <c r="P473" s="1" t="s">
        <v>864</v>
      </c>
      <c r="Q473" s="1"/>
      <c r="R473" s="1"/>
      <c r="S473" s="1"/>
    </row>
    <row r="474" spans="1:19" x14ac:dyDescent="0.35">
      <c r="A474" s="3" t="s">
        <v>8</v>
      </c>
      <c r="B474" s="1" t="s">
        <v>865</v>
      </c>
      <c r="C474">
        <v>3</v>
      </c>
      <c r="D474" s="2">
        <v>45022.079861111109</v>
      </c>
      <c r="E474" s="2">
        <v>45022.188888888886</v>
      </c>
      <c r="F474" s="5">
        <f>sala[[#This Row],[Hora de salida]]-sala[[#This Row],[Hora de llegada]]</f>
        <v>0.10902777777664596</v>
      </c>
      <c r="H474" s="1" t="s">
        <v>29</v>
      </c>
      <c r="I474" s="1" t="s">
        <v>3</v>
      </c>
      <c r="J474" s="1" t="s">
        <v>18</v>
      </c>
      <c r="K474">
        <v>3658</v>
      </c>
      <c r="M474" s="1" t="s">
        <v>5</v>
      </c>
      <c r="N474">
        <v>637</v>
      </c>
      <c r="O474" s="1" t="s">
        <v>61</v>
      </c>
      <c r="P474" s="1" t="s">
        <v>866</v>
      </c>
      <c r="Q474" s="1"/>
      <c r="R474" s="1"/>
      <c r="S474" s="1"/>
    </row>
    <row r="475" spans="1:19" x14ac:dyDescent="0.35">
      <c r="A475" s="3" t="s">
        <v>27</v>
      </c>
      <c r="B475" s="1" t="s">
        <v>867</v>
      </c>
      <c r="C475">
        <v>4</v>
      </c>
      <c r="D475" s="2">
        <v>45022.095138888886</v>
      </c>
      <c r="E475" s="2">
        <v>45022.22152777778</v>
      </c>
      <c r="F475" s="5">
        <f>sala[[#This Row],[Hora de salida]]-sala[[#This Row],[Hora de llegada]]</f>
        <v>0.12638888889341615</v>
      </c>
      <c r="H475" s="1" t="s">
        <v>17</v>
      </c>
      <c r="I475" s="1" t="s">
        <v>35</v>
      </c>
      <c r="J475" s="1" t="s">
        <v>18</v>
      </c>
      <c r="K475">
        <v>1897</v>
      </c>
      <c r="M475" s="1" t="s">
        <v>5</v>
      </c>
      <c r="N475">
        <v>639</v>
      </c>
      <c r="O475" s="1" t="s">
        <v>6</v>
      </c>
      <c r="P475" s="1" t="s">
        <v>868</v>
      </c>
      <c r="Q475" s="1"/>
      <c r="R475" s="1"/>
      <c r="S475" s="1"/>
    </row>
    <row r="476" spans="1:19" x14ac:dyDescent="0.35">
      <c r="A476" s="3" t="s">
        <v>49</v>
      </c>
      <c r="B476" s="1" t="s">
        <v>869</v>
      </c>
      <c r="C476">
        <v>3</v>
      </c>
      <c r="D476" s="2">
        <v>45022.02847222222</v>
      </c>
      <c r="E476" s="2">
        <v>45022.076388888891</v>
      </c>
      <c r="F476" s="5">
        <f>sala[[#This Row],[Hora de salida]]-sala[[#This Row],[Hora de llegada]]</f>
        <v>4.7916666670062114E-2</v>
      </c>
      <c r="H476" s="1" t="s">
        <v>2</v>
      </c>
      <c r="I476" s="1" t="s">
        <v>3</v>
      </c>
      <c r="J476" s="1" t="s">
        <v>4</v>
      </c>
      <c r="K476">
        <v>4929</v>
      </c>
      <c r="M476" s="1" t="s">
        <v>19</v>
      </c>
      <c r="N476">
        <v>640</v>
      </c>
      <c r="O476" s="1" t="s">
        <v>37</v>
      </c>
      <c r="P476" s="1" t="s">
        <v>870</v>
      </c>
      <c r="Q476" s="1"/>
      <c r="R476" s="1"/>
      <c r="S476" s="1"/>
    </row>
    <row r="477" spans="1:19" x14ac:dyDescent="0.35">
      <c r="A477" s="3" t="s">
        <v>54</v>
      </c>
      <c r="B477" s="1" t="s">
        <v>871</v>
      </c>
      <c r="C477">
        <v>4</v>
      </c>
      <c r="D477" s="2">
        <v>45022.047222222223</v>
      </c>
      <c r="E477" s="2">
        <v>45022.161111111112</v>
      </c>
      <c r="F477" s="5">
        <f>sala[[#This Row],[Hora de salida]]-sala[[#This Row],[Hora de llegada]]</f>
        <v>0.11388888888905058</v>
      </c>
      <c r="H477" s="1" t="s">
        <v>10</v>
      </c>
      <c r="I477" s="1" t="s">
        <v>3</v>
      </c>
      <c r="J477" s="1" t="s">
        <v>4</v>
      </c>
      <c r="K477">
        <v>3968</v>
      </c>
      <c r="M477" s="1" t="s">
        <v>5</v>
      </c>
      <c r="N477">
        <v>641</v>
      </c>
      <c r="O477" s="1" t="s">
        <v>61</v>
      </c>
      <c r="P477" s="1" t="s">
        <v>872</v>
      </c>
      <c r="Q477" s="1"/>
      <c r="R477" s="1"/>
      <c r="S477" s="1"/>
    </row>
    <row r="478" spans="1:19" x14ac:dyDescent="0.35">
      <c r="A478" s="3" t="s">
        <v>42</v>
      </c>
      <c r="B478" s="1" t="s">
        <v>873</v>
      </c>
      <c r="C478">
        <v>1</v>
      </c>
      <c r="D478" s="2">
        <v>45022.10833333333</v>
      </c>
      <c r="E478" s="2">
        <v>45022.224999999999</v>
      </c>
      <c r="F478" s="5">
        <f>sala[[#This Row],[Hora de salida]]-sala[[#This Row],[Hora de llegada]]</f>
        <v>0.11666666666860692</v>
      </c>
      <c r="H478" s="1" t="s">
        <v>17</v>
      </c>
      <c r="I478" s="1" t="s">
        <v>3</v>
      </c>
      <c r="J478" s="1" t="s">
        <v>18</v>
      </c>
      <c r="K478">
        <v>1111</v>
      </c>
      <c r="M478" s="1" t="s">
        <v>36</v>
      </c>
      <c r="N478">
        <v>642</v>
      </c>
      <c r="O478" s="1" t="s">
        <v>87</v>
      </c>
      <c r="P478" s="1" t="s">
        <v>874</v>
      </c>
      <c r="Q478" s="1"/>
      <c r="R478" s="1"/>
      <c r="S478" s="1"/>
    </row>
    <row r="479" spans="1:19" x14ac:dyDescent="0.35">
      <c r="A479" s="3" t="s">
        <v>8</v>
      </c>
      <c r="B479" s="1" t="s">
        <v>584</v>
      </c>
      <c r="C479">
        <v>6</v>
      </c>
      <c r="D479" s="2">
        <v>45022.118055555555</v>
      </c>
      <c r="E479" s="2">
        <v>45022.267361111109</v>
      </c>
      <c r="F479" s="5">
        <f>sala[[#This Row],[Hora de salida]]-sala[[#This Row],[Hora de llegada]]</f>
        <v>0.14930555555474712</v>
      </c>
      <c r="H479" s="1" t="s">
        <v>2</v>
      </c>
      <c r="I479" s="1" t="s">
        <v>35</v>
      </c>
      <c r="J479" s="1" t="s">
        <v>12</v>
      </c>
      <c r="K479">
        <v>4003</v>
      </c>
      <c r="M479" s="1" t="s">
        <v>19</v>
      </c>
      <c r="N479">
        <v>645</v>
      </c>
      <c r="O479" s="1" t="s">
        <v>44</v>
      </c>
      <c r="P479" s="1" t="s">
        <v>875</v>
      </c>
      <c r="Q479" s="1"/>
      <c r="R479" s="1"/>
      <c r="S479" s="1"/>
    </row>
    <row r="480" spans="1:19" x14ac:dyDescent="0.35">
      <c r="A480" s="3" t="s">
        <v>70</v>
      </c>
      <c r="B480" s="1" t="s">
        <v>876</v>
      </c>
      <c r="C480">
        <v>2</v>
      </c>
      <c r="D480" s="2">
        <v>45022.121527777781</v>
      </c>
      <c r="E480" s="2">
        <v>45022.267361111109</v>
      </c>
      <c r="F480" s="5">
        <f>sala[[#This Row],[Hora de salida]]-sala[[#This Row],[Hora de llegada]]</f>
        <v>0.14583333332848269</v>
      </c>
      <c r="H480" s="1" t="s">
        <v>17</v>
      </c>
      <c r="I480" s="1" t="s">
        <v>3</v>
      </c>
      <c r="J480" s="1" t="s">
        <v>18</v>
      </c>
      <c r="K480">
        <v>4279</v>
      </c>
      <c r="M480" s="1" t="s">
        <v>5</v>
      </c>
      <c r="N480">
        <v>647</v>
      </c>
      <c r="O480" s="1" t="s">
        <v>44</v>
      </c>
      <c r="P480" s="1" t="s">
        <v>877</v>
      </c>
      <c r="Q480" s="1"/>
      <c r="R480" s="1"/>
      <c r="S480" s="1"/>
    </row>
    <row r="481" spans="1:19" x14ac:dyDescent="0.35">
      <c r="A481" s="3" t="s">
        <v>63</v>
      </c>
      <c r="B481" s="1" t="s">
        <v>878</v>
      </c>
      <c r="C481">
        <v>1</v>
      </c>
      <c r="D481" s="2">
        <v>45022.038194444445</v>
      </c>
      <c r="E481" s="2">
        <v>45022.15625</v>
      </c>
      <c r="F481" s="5">
        <f>sala[[#This Row],[Hora de salida]]-sala[[#This Row],[Hora de llegada]]</f>
        <v>0.11805555555474712</v>
      </c>
      <c r="H481" s="1" t="s">
        <v>24</v>
      </c>
      <c r="I481" s="1" t="s">
        <v>3</v>
      </c>
      <c r="J481" s="1" t="s">
        <v>12</v>
      </c>
      <c r="K481">
        <v>1598</v>
      </c>
      <c r="M481" s="1" t="s">
        <v>36</v>
      </c>
      <c r="N481">
        <v>649</v>
      </c>
      <c r="O481" s="1" t="s">
        <v>25</v>
      </c>
      <c r="P481" s="1" t="s">
        <v>879</v>
      </c>
      <c r="Q481" s="1"/>
      <c r="R481" s="1"/>
      <c r="S481" s="1"/>
    </row>
    <row r="482" spans="1:19" x14ac:dyDescent="0.35">
      <c r="A482" s="3" t="s">
        <v>39</v>
      </c>
      <c r="B482" s="1" t="s">
        <v>742</v>
      </c>
      <c r="C482">
        <v>3</v>
      </c>
      <c r="D482" s="2">
        <v>45023.147916666669</v>
      </c>
      <c r="E482" s="2">
        <v>45023.209722222222</v>
      </c>
      <c r="F482" s="5">
        <f>sala[[#This Row],[Hora de salida]]-sala[[#This Row],[Hora de llegada]]</f>
        <v>6.1805555553291924E-2</v>
      </c>
      <c r="H482" s="1" t="s">
        <v>2</v>
      </c>
      <c r="I482" s="1" t="s">
        <v>3</v>
      </c>
      <c r="J482" s="1" t="s">
        <v>4</v>
      </c>
      <c r="K482">
        <v>3821</v>
      </c>
      <c r="M482" s="1" t="s">
        <v>19</v>
      </c>
      <c r="N482">
        <v>650</v>
      </c>
      <c r="O482" s="1" t="s">
        <v>87</v>
      </c>
      <c r="P482" s="1" t="s">
        <v>880</v>
      </c>
      <c r="Q482" s="1"/>
      <c r="R482" s="1"/>
      <c r="S482" s="1"/>
    </row>
    <row r="483" spans="1:19" x14ac:dyDescent="0.35">
      <c r="A483" s="3" t="s">
        <v>55</v>
      </c>
      <c r="B483" s="1" t="s">
        <v>881</v>
      </c>
      <c r="C483">
        <v>4</v>
      </c>
      <c r="D483" s="2">
        <v>45023.086111111108</v>
      </c>
      <c r="E483" s="2">
        <v>45023.238888888889</v>
      </c>
      <c r="F483" s="5">
        <f>sala[[#This Row],[Hora de salida]]-sala[[#This Row],[Hora de llegada]]</f>
        <v>0.15277777778101154</v>
      </c>
      <c r="H483" s="1" t="s">
        <v>29</v>
      </c>
      <c r="I483" s="1" t="s">
        <v>35</v>
      </c>
      <c r="J483" s="1" t="s">
        <v>18</v>
      </c>
      <c r="K483">
        <v>2027</v>
      </c>
      <c r="M483" s="1" t="s">
        <v>19</v>
      </c>
      <c r="N483">
        <v>651</v>
      </c>
      <c r="O483" s="1" t="s">
        <v>87</v>
      </c>
      <c r="P483" s="1" t="s">
        <v>882</v>
      </c>
      <c r="Q483" s="1"/>
      <c r="R483" s="1"/>
      <c r="S483" s="1"/>
    </row>
    <row r="484" spans="1:19" x14ac:dyDescent="0.35">
      <c r="A484" s="3" t="s">
        <v>49</v>
      </c>
      <c r="B484" s="1" t="s">
        <v>763</v>
      </c>
      <c r="C484">
        <v>5</v>
      </c>
      <c r="D484" s="2">
        <v>45023.004166666666</v>
      </c>
      <c r="E484" s="2">
        <v>45023.101388888892</v>
      </c>
      <c r="F484" s="5">
        <f>sala[[#This Row],[Hora de salida]]-sala[[#This Row],[Hora de llegada]]</f>
        <v>9.7222222226264421E-2</v>
      </c>
      <c r="H484" s="1" t="s">
        <v>17</v>
      </c>
      <c r="I484" s="1" t="s">
        <v>3</v>
      </c>
      <c r="J484" s="1" t="s">
        <v>4</v>
      </c>
      <c r="K484">
        <v>2326</v>
      </c>
      <c r="M484" s="1" t="s">
        <v>36</v>
      </c>
      <c r="N484">
        <v>652</v>
      </c>
      <c r="O484" s="1" t="s">
        <v>47</v>
      </c>
      <c r="P484" s="1" t="s">
        <v>883</v>
      </c>
      <c r="Q484" s="1"/>
      <c r="R484" s="1"/>
      <c r="S484" s="1"/>
    </row>
    <row r="485" spans="1:19" x14ac:dyDescent="0.35">
      <c r="A485" s="3" t="s">
        <v>93</v>
      </c>
      <c r="B485" s="1" t="s">
        <v>884</v>
      </c>
      <c r="C485">
        <v>5</v>
      </c>
      <c r="D485" s="2">
        <v>45023.104861111111</v>
      </c>
      <c r="E485" s="2">
        <v>45023.180555555555</v>
      </c>
      <c r="F485" s="5">
        <f>sala[[#This Row],[Hora de salida]]-sala[[#This Row],[Hora de llegada]]</f>
        <v>7.5694444443797693E-2</v>
      </c>
      <c r="H485" s="1" t="s">
        <v>10</v>
      </c>
      <c r="I485" s="1" t="s">
        <v>3</v>
      </c>
      <c r="J485" s="1" t="s">
        <v>18</v>
      </c>
      <c r="K485">
        <v>3433</v>
      </c>
      <c r="M485" s="1" t="s">
        <v>19</v>
      </c>
      <c r="N485">
        <v>653</v>
      </c>
      <c r="O485" s="1" t="s">
        <v>37</v>
      </c>
      <c r="P485" s="1" t="s">
        <v>885</v>
      </c>
      <c r="Q485" s="1"/>
      <c r="R485" s="1"/>
      <c r="S485" s="1"/>
    </row>
    <row r="486" spans="1:19" x14ac:dyDescent="0.35">
      <c r="A486" s="3" t="s">
        <v>70</v>
      </c>
      <c r="B486" s="1" t="s">
        <v>886</v>
      </c>
      <c r="C486">
        <v>5</v>
      </c>
      <c r="D486" s="2">
        <v>45023.001388888886</v>
      </c>
      <c r="E486" s="2">
        <v>45023.072222222225</v>
      </c>
      <c r="F486" s="5">
        <f>sala[[#This Row],[Hora de salida]]-sala[[#This Row],[Hora de llegada]]</f>
        <v>7.0833333338669036E-2</v>
      </c>
      <c r="H486" s="1" t="s">
        <v>24</v>
      </c>
      <c r="I486" s="1" t="s">
        <v>35</v>
      </c>
      <c r="J486" s="1" t="s">
        <v>18</v>
      </c>
      <c r="K486">
        <v>2398</v>
      </c>
      <c r="M486" s="1" t="s">
        <v>36</v>
      </c>
      <c r="N486">
        <v>654</v>
      </c>
      <c r="O486" s="1" t="s">
        <v>47</v>
      </c>
      <c r="P486" s="1" t="s">
        <v>139</v>
      </c>
      <c r="Q486" s="1"/>
      <c r="R486" s="1"/>
      <c r="S486" s="1"/>
    </row>
    <row r="487" spans="1:19" x14ac:dyDescent="0.35">
      <c r="A487" s="3" t="s">
        <v>123</v>
      </c>
      <c r="B487" s="1" t="s">
        <v>887</v>
      </c>
      <c r="C487">
        <v>6</v>
      </c>
      <c r="D487" s="2">
        <v>45023.15</v>
      </c>
      <c r="E487" s="2">
        <v>45023.277777777781</v>
      </c>
      <c r="F487" s="5">
        <f>sala[[#This Row],[Hora de salida]]-sala[[#This Row],[Hora de llegada]]</f>
        <v>0.12777777777955635</v>
      </c>
      <c r="H487" s="1" t="s">
        <v>10</v>
      </c>
      <c r="I487" s="1" t="s">
        <v>35</v>
      </c>
      <c r="J487" s="1" t="s">
        <v>18</v>
      </c>
      <c r="K487">
        <v>3123</v>
      </c>
      <c r="M487" s="1" t="s">
        <v>5</v>
      </c>
      <c r="N487">
        <v>656</v>
      </c>
      <c r="O487" s="1" t="s">
        <v>87</v>
      </c>
      <c r="P487" s="1" t="s">
        <v>888</v>
      </c>
      <c r="Q487" s="1"/>
      <c r="R487" s="1"/>
      <c r="S487" s="1"/>
    </row>
    <row r="488" spans="1:19" x14ac:dyDescent="0.35">
      <c r="A488" s="3" t="s">
        <v>75</v>
      </c>
      <c r="B488" s="1" t="s">
        <v>889</v>
      </c>
      <c r="C488">
        <v>2</v>
      </c>
      <c r="D488" s="2">
        <v>45023.035416666666</v>
      </c>
      <c r="E488" s="2">
        <v>45023.171527777777</v>
      </c>
      <c r="F488" s="5">
        <f>sala[[#This Row],[Hora de salida]]-sala[[#This Row],[Hora de llegada]]</f>
        <v>0.13611111111094942</v>
      </c>
      <c r="H488" s="1" t="s">
        <v>10</v>
      </c>
      <c r="I488" s="1" t="s">
        <v>3</v>
      </c>
      <c r="J488" s="1" t="s">
        <v>12</v>
      </c>
      <c r="K488">
        <v>442</v>
      </c>
      <c r="M488" s="1" t="s">
        <v>5</v>
      </c>
      <c r="N488">
        <v>657</v>
      </c>
      <c r="O488" s="1" t="s">
        <v>68</v>
      </c>
      <c r="P488" s="1" t="s">
        <v>890</v>
      </c>
      <c r="Q488" s="1"/>
      <c r="R488" s="1"/>
      <c r="S488" s="1"/>
    </row>
    <row r="489" spans="1:19" x14ac:dyDescent="0.35">
      <c r="A489" s="3" t="s">
        <v>123</v>
      </c>
      <c r="B489" s="1" t="s">
        <v>891</v>
      </c>
      <c r="C489">
        <v>5</v>
      </c>
      <c r="D489" s="2">
        <v>45023.071527777778</v>
      </c>
      <c r="E489" s="2">
        <v>45023.209722222222</v>
      </c>
      <c r="F489" s="5">
        <f>sala[[#This Row],[Hora de salida]]-sala[[#This Row],[Hora de llegada]]</f>
        <v>0.13819444444379769</v>
      </c>
      <c r="H489" s="1" t="s">
        <v>24</v>
      </c>
      <c r="I489" s="1" t="s">
        <v>11</v>
      </c>
      <c r="J489" s="1" t="s">
        <v>12</v>
      </c>
      <c r="K489">
        <v>3127</v>
      </c>
      <c r="M489" s="1" t="s">
        <v>5</v>
      </c>
      <c r="N489">
        <v>658</v>
      </c>
      <c r="O489" s="1" t="s">
        <v>20</v>
      </c>
      <c r="P489" s="1" t="s">
        <v>892</v>
      </c>
      <c r="Q489" s="1"/>
      <c r="R489" s="1"/>
      <c r="S489" s="1"/>
    </row>
    <row r="490" spans="1:19" x14ac:dyDescent="0.35">
      <c r="A490" s="3" t="s">
        <v>123</v>
      </c>
      <c r="B490" s="1" t="s">
        <v>893</v>
      </c>
      <c r="C490">
        <v>4</v>
      </c>
      <c r="D490" s="2">
        <v>45023.080555555556</v>
      </c>
      <c r="E490" s="2">
        <v>45023.243750000001</v>
      </c>
      <c r="F490" s="5">
        <f>sala[[#This Row],[Hora de salida]]-sala[[#This Row],[Hora de llegada]]</f>
        <v>0.16319444444525288</v>
      </c>
      <c r="H490" s="1" t="s">
        <v>17</v>
      </c>
      <c r="I490" s="1" t="s">
        <v>11</v>
      </c>
      <c r="J490" s="1" t="s">
        <v>18</v>
      </c>
      <c r="K490">
        <v>1591</v>
      </c>
      <c r="M490" s="1" t="s">
        <v>5</v>
      </c>
      <c r="N490">
        <v>660</v>
      </c>
      <c r="O490" s="1" t="s">
        <v>20</v>
      </c>
      <c r="P490" s="1" t="s">
        <v>894</v>
      </c>
      <c r="Q490" s="1"/>
      <c r="R490" s="1"/>
      <c r="S490" s="1"/>
    </row>
    <row r="491" spans="1:19" x14ac:dyDescent="0.35">
      <c r="A491" s="3" t="s">
        <v>55</v>
      </c>
      <c r="B491" s="1" t="s">
        <v>231</v>
      </c>
      <c r="C491">
        <v>4</v>
      </c>
      <c r="D491" s="2">
        <v>45023.140277777777</v>
      </c>
      <c r="E491" s="2">
        <v>45023.286111111112</v>
      </c>
      <c r="F491" s="5">
        <f>sala[[#This Row],[Hora de salida]]-sala[[#This Row],[Hora de llegada]]</f>
        <v>0.14583333333575865</v>
      </c>
      <c r="H491" s="1" t="s">
        <v>29</v>
      </c>
      <c r="I491" s="1" t="s">
        <v>35</v>
      </c>
      <c r="J491" s="1" t="s">
        <v>18</v>
      </c>
      <c r="K491">
        <v>3254</v>
      </c>
      <c r="M491" s="1" t="s">
        <v>36</v>
      </c>
      <c r="N491">
        <v>661</v>
      </c>
      <c r="O491" s="1" t="s">
        <v>87</v>
      </c>
      <c r="P491" s="1" t="s">
        <v>895</v>
      </c>
      <c r="Q491" s="1"/>
      <c r="R491" s="1"/>
      <c r="S491" s="1"/>
    </row>
    <row r="492" spans="1:19" x14ac:dyDescent="0.35">
      <c r="A492" s="3" t="s">
        <v>42</v>
      </c>
      <c r="B492" s="1" t="s">
        <v>896</v>
      </c>
      <c r="C492">
        <v>4</v>
      </c>
      <c r="D492" s="2">
        <v>45023.084027777775</v>
      </c>
      <c r="E492" s="2">
        <v>45023.209722222222</v>
      </c>
      <c r="F492" s="5">
        <f>sala[[#This Row],[Hora de salida]]-sala[[#This Row],[Hora de llegada]]</f>
        <v>0.12569444444670808</v>
      </c>
      <c r="H492" s="1" t="s">
        <v>10</v>
      </c>
      <c r="I492" s="1" t="s">
        <v>3</v>
      </c>
      <c r="J492" s="1" t="s">
        <v>18</v>
      </c>
      <c r="K492">
        <v>1164</v>
      </c>
      <c r="M492" s="1" t="s">
        <v>19</v>
      </c>
      <c r="N492">
        <v>662</v>
      </c>
      <c r="O492" s="1" t="s">
        <v>44</v>
      </c>
      <c r="P492" s="1" t="s">
        <v>897</v>
      </c>
      <c r="Q492" s="1"/>
      <c r="R492" s="1"/>
      <c r="S492" s="1"/>
    </row>
    <row r="493" spans="1:19" x14ac:dyDescent="0.35">
      <c r="A493" s="3" t="s">
        <v>22</v>
      </c>
      <c r="B493" s="1" t="s">
        <v>898</v>
      </c>
      <c r="C493">
        <v>1</v>
      </c>
      <c r="D493" s="2">
        <v>45023.04791666667</v>
      </c>
      <c r="E493" s="2">
        <v>45023.157638888886</v>
      </c>
      <c r="F493" s="5">
        <f>sala[[#This Row],[Hora de salida]]-sala[[#This Row],[Hora de llegada]]</f>
        <v>0.10972222221607808</v>
      </c>
      <c r="H493" s="1" t="s">
        <v>10</v>
      </c>
      <c r="I493" s="1" t="s">
        <v>3</v>
      </c>
      <c r="J493" s="1" t="s">
        <v>12</v>
      </c>
      <c r="K493">
        <v>418</v>
      </c>
      <c r="M493" s="1" t="s">
        <v>36</v>
      </c>
      <c r="N493">
        <v>663</v>
      </c>
      <c r="O493" s="1" t="s">
        <v>6</v>
      </c>
      <c r="P493" s="1" t="s">
        <v>899</v>
      </c>
      <c r="Q493" s="1"/>
      <c r="R493" s="1"/>
      <c r="S493" s="1"/>
    </row>
    <row r="494" spans="1:19" x14ac:dyDescent="0.35">
      <c r="A494" s="3" t="s">
        <v>15</v>
      </c>
      <c r="B494" s="1" t="s">
        <v>900</v>
      </c>
      <c r="C494">
        <v>6</v>
      </c>
      <c r="D494" s="2">
        <v>45023.065972222219</v>
      </c>
      <c r="E494" s="2">
        <v>45023.161805555559</v>
      </c>
      <c r="F494" s="5">
        <f>sala[[#This Row],[Hora de salida]]-sala[[#This Row],[Hora de llegada]]</f>
        <v>9.5833333340124227E-2</v>
      </c>
      <c r="H494" s="1" t="s">
        <v>29</v>
      </c>
      <c r="I494" s="1" t="s">
        <v>11</v>
      </c>
      <c r="J494" s="1" t="s">
        <v>4</v>
      </c>
      <c r="K494">
        <v>3127</v>
      </c>
      <c r="M494" s="1" t="s">
        <v>5</v>
      </c>
      <c r="N494">
        <v>664</v>
      </c>
      <c r="O494" s="1" t="s">
        <v>13</v>
      </c>
      <c r="P494" s="1" t="s">
        <v>901</v>
      </c>
      <c r="Q494" s="1"/>
      <c r="R494" s="1"/>
      <c r="S494" s="1"/>
    </row>
    <row r="495" spans="1:19" x14ac:dyDescent="0.35">
      <c r="A495" s="3" t="s">
        <v>8</v>
      </c>
      <c r="B495" s="1" t="s">
        <v>406</v>
      </c>
      <c r="C495">
        <v>1</v>
      </c>
      <c r="D495" s="2">
        <v>45023.086805555555</v>
      </c>
      <c r="E495" s="2">
        <v>45023.24722222222</v>
      </c>
      <c r="F495" s="5">
        <f>sala[[#This Row],[Hora de salida]]-sala[[#This Row],[Hora de llegada]]</f>
        <v>0.16041666666569654</v>
      </c>
      <c r="H495" s="1" t="s">
        <v>24</v>
      </c>
      <c r="I495" s="1" t="s">
        <v>3</v>
      </c>
      <c r="J495" s="1" t="s">
        <v>18</v>
      </c>
      <c r="K495">
        <v>2532</v>
      </c>
      <c r="M495" s="1" t="s">
        <v>36</v>
      </c>
      <c r="N495">
        <v>665</v>
      </c>
      <c r="O495" s="1" t="s">
        <v>44</v>
      </c>
      <c r="P495" s="1" t="s">
        <v>902</v>
      </c>
      <c r="Q495" s="1"/>
      <c r="R495" s="1"/>
      <c r="S495" s="1"/>
    </row>
    <row r="496" spans="1:19" x14ac:dyDescent="0.35">
      <c r="A496" s="3" t="s">
        <v>70</v>
      </c>
      <c r="B496" s="1" t="s">
        <v>422</v>
      </c>
      <c r="C496">
        <v>4</v>
      </c>
      <c r="D496" s="2">
        <v>45023.071527777778</v>
      </c>
      <c r="E496" s="2">
        <v>45023.195138888892</v>
      </c>
      <c r="F496" s="5">
        <f>sala[[#This Row],[Hora de salida]]-sala[[#This Row],[Hora de llegada]]</f>
        <v>0.12361111111385981</v>
      </c>
      <c r="H496" s="1" t="s">
        <v>10</v>
      </c>
      <c r="I496" s="1" t="s">
        <v>11</v>
      </c>
      <c r="J496" s="1" t="s">
        <v>18</v>
      </c>
      <c r="K496">
        <v>1861</v>
      </c>
      <c r="M496" s="1" t="s">
        <v>5</v>
      </c>
      <c r="N496">
        <v>668</v>
      </c>
      <c r="O496" s="1" t="s">
        <v>44</v>
      </c>
      <c r="P496" s="1" t="s">
        <v>903</v>
      </c>
      <c r="Q496" s="1"/>
      <c r="R496" s="1"/>
      <c r="S496" s="1"/>
    </row>
    <row r="497" spans="1:19" x14ac:dyDescent="0.35">
      <c r="A497" s="3" t="s">
        <v>0</v>
      </c>
      <c r="B497" s="1" t="s">
        <v>904</v>
      </c>
      <c r="C497">
        <v>4</v>
      </c>
      <c r="D497" s="2">
        <v>45023.042361111111</v>
      </c>
      <c r="E497" s="2">
        <v>45023.19027777778</v>
      </c>
      <c r="F497" s="5">
        <f>sala[[#This Row],[Hora de salida]]-sala[[#This Row],[Hora de llegada]]</f>
        <v>0.14791666666860692</v>
      </c>
      <c r="H497" s="1" t="s">
        <v>2</v>
      </c>
      <c r="I497" s="1" t="s">
        <v>3</v>
      </c>
      <c r="J497" s="1" t="s">
        <v>18</v>
      </c>
      <c r="K497">
        <v>1068</v>
      </c>
      <c r="M497" s="1" t="s">
        <v>19</v>
      </c>
      <c r="N497">
        <v>669</v>
      </c>
      <c r="O497" s="1" t="s">
        <v>37</v>
      </c>
      <c r="P497" s="1" t="s">
        <v>905</v>
      </c>
      <c r="Q497" s="1"/>
      <c r="R497" s="1"/>
      <c r="S497" s="1"/>
    </row>
    <row r="498" spans="1:19" x14ac:dyDescent="0.35">
      <c r="A498" s="3" t="s">
        <v>55</v>
      </c>
      <c r="B498" s="1" t="s">
        <v>906</v>
      </c>
      <c r="C498">
        <v>6</v>
      </c>
      <c r="D498" s="2">
        <v>45023.077777777777</v>
      </c>
      <c r="E498" s="2">
        <v>45023.133333333331</v>
      </c>
      <c r="F498" s="5">
        <f>sala[[#This Row],[Hora de salida]]-sala[[#This Row],[Hora de llegada]]</f>
        <v>5.5555555554747116E-2</v>
      </c>
      <c r="H498" s="1" t="s">
        <v>17</v>
      </c>
      <c r="I498" s="1" t="s">
        <v>3</v>
      </c>
      <c r="J498" s="1" t="s">
        <v>12</v>
      </c>
      <c r="K498">
        <v>3793</v>
      </c>
      <c r="M498" s="1" t="s">
        <v>36</v>
      </c>
      <c r="N498">
        <v>670</v>
      </c>
      <c r="O498" s="1" t="s">
        <v>44</v>
      </c>
      <c r="P498" s="1" t="s">
        <v>907</v>
      </c>
      <c r="Q498" s="1"/>
      <c r="R498" s="1"/>
      <c r="S498" s="1"/>
    </row>
    <row r="499" spans="1:19" x14ac:dyDescent="0.35">
      <c r="A499" s="3" t="s">
        <v>33</v>
      </c>
      <c r="B499" s="1" t="s">
        <v>366</v>
      </c>
      <c r="C499">
        <v>3</v>
      </c>
      <c r="D499" s="2">
        <v>45023.095833333333</v>
      </c>
      <c r="E499" s="2">
        <v>45023.145833333336</v>
      </c>
      <c r="F499" s="5">
        <f>sala[[#This Row],[Hora de salida]]-sala[[#This Row],[Hora de llegada]]</f>
        <v>5.0000000002910383E-2</v>
      </c>
      <c r="H499" s="1" t="s">
        <v>2</v>
      </c>
      <c r="I499" s="1" t="s">
        <v>3</v>
      </c>
      <c r="J499" s="1" t="s">
        <v>12</v>
      </c>
      <c r="K499">
        <v>322</v>
      </c>
      <c r="M499" s="1" t="s">
        <v>5</v>
      </c>
      <c r="N499">
        <v>671</v>
      </c>
      <c r="O499" s="1" t="s">
        <v>44</v>
      </c>
      <c r="P499" s="1" t="s">
        <v>908</v>
      </c>
      <c r="Q499" s="1"/>
      <c r="R499" s="1"/>
      <c r="S499" s="1"/>
    </row>
    <row r="500" spans="1:19" x14ac:dyDescent="0.35">
      <c r="A500" s="3" t="s">
        <v>70</v>
      </c>
      <c r="B500" s="1" t="s">
        <v>216</v>
      </c>
      <c r="C500">
        <v>6</v>
      </c>
      <c r="D500" s="2">
        <v>45023.058333333334</v>
      </c>
      <c r="E500" s="2">
        <v>45023.160416666666</v>
      </c>
      <c r="F500" s="5">
        <f>sala[[#This Row],[Hora de salida]]-sala[[#This Row],[Hora de llegada]]</f>
        <v>0.10208333333139308</v>
      </c>
      <c r="H500" s="1" t="s">
        <v>29</v>
      </c>
      <c r="I500" s="1" t="s">
        <v>35</v>
      </c>
      <c r="J500" s="1" t="s">
        <v>18</v>
      </c>
      <c r="K500">
        <v>2919</v>
      </c>
      <c r="M500" s="1" t="s">
        <v>5</v>
      </c>
      <c r="N500">
        <v>672</v>
      </c>
      <c r="O500" s="1" t="s">
        <v>68</v>
      </c>
      <c r="P500" s="1" t="s">
        <v>909</v>
      </c>
      <c r="Q500" s="1"/>
      <c r="R500" s="1"/>
      <c r="S500" s="1"/>
    </row>
    <row r="501" spans="1:19" x14ac:dyDescent="0.35">
      <c r="A501" s="3" t="s">
        <v>15</v>
      </c>
      <c r="B501" s="1" t="s">
        <v>299</v>
      </c>
      <c r="C501">
        <v>6</v>
      </c>
      <c r="D501" s="2">
        <v>45023.025694444441</v>
      </c>
      <c r="E501" s="2">
        <v>45023.119444444441</v>
      </c>
      <c r="F501" s="5">
        <f>sala[[#This Row],[Hora de salida]]-sala[[#This Row],[Hora de llegada]]</f>
        <v>9.375E-2</v>
      </c>
      <c r="H501" s="1" t="s">
        <v>24</v>
      </c>
      <c r="I501" s="1" t="s">
        <v>3</v>
      </c>
      <c r="J501" s="1" t="s">
        <v>18</v>
      </c>
      <c r="K501">
        <v>365</v>
      </c>
      <c r="M501" s="1" t="s">
        <v>5</v>
      </c>
      <c r="N501">
        <v>673</v>
      </c>
      <c r="O501" s="1" t="s">
        <v>37</v>
      </c>
      <c r="P501" s="1" t="s">
        <v>910</v>
      </c>
      <c r="Q501" s="1"/>
      <c r="R501" s="1"/>
      <c r="S501" s="1"/>
    </row>
    <row r="502" spans="1:19" x14ac:dyDescent="0.35">
      <c r="A502" s="3" t="s">
        <v>75</v>
      </c>
      <c r="B502" s="1" t="s">
        <v>911</v>
      </c>
      <c r="C502">
        <v>3</v>
      </c>
      <c r="D502" s="2">
        <v>45023.002083333333</v>
      </c>
      <c r="E502" s="2">
        <v>45023.0625</v>
      </c>
      <c r="F502" s="5">
        <f>sala[[#This Row],[Hora de salida]]-sala[[#This Row],[Hora de llegada]]</f>
        <v>6.0416666667151731E-2</v>
      </c>
      <c r="H502" s="1" t="s">
        <v>24</v>
      </c>
      <c r="I502" s="1" t="s">
        <v>35</v>
      </c>
      <c r="J502" s="1" t="s">
        <v>18</v>
      </c>
      <c r="K502">
        <v>4129</v>
      </c>
      <c r="M502" s="1" t="s">
        <v>19</v>
      </c>
      <c r="N502">
        <v>674</v>
      </c>
      <c r="O502" s="1" t="s">
        <v>25</v>
      </c>
      <c r="P502" s="1" t="s">
        <v>912</v>
      </c>
      <c r="Q502" s="1"/>
      <c r="R502" s="1"/>
      <c r="S502" s="1"/>
    </row>
    <row r="503" spans="1:19" x14ac:dyDescent="0.35">
      <c r="A503" s="3" t="s">
        <v>78</v>
      </c>
      <c r="B503" s="1" t="s">
        <v>913</v>
      </c>
      <c r="C503">
        <v>2</v>
      </c>
      <c r="D503" s="2">
        <v>45023.037499999999</v>
      </c>
      <c r="E503" s="2">
        <v>45023.189583333333</v>
      </c>
      <c r="F503" s="5">
        <f>sala[[#This Row],[Hora de salida]]-sala[[#This Row],[Hora de llegada]]</f>
        <v>0.15208333333430346</v>
      </c>
      <c r="H503" s="1" t="s">
        <v>17</v>
      </c>
      <c r="I503" s="1" t="s">
        <v>35</v>
      </c>
      <c r="J503" s="1" t="s">
        <v>12</v>
      </c>
      <c r="K503">
        <v>3074</v>
      </c>
      <c r="M503" s="1" t="s">
        <v>5</v>
      </c>
      <c r="N503">
        <v>675</v>
      </c>
      <c r="O503" s="1" t="s">
        <v>61</v>
      </c>
      <c r="P503" s="1" t="s">
        <v>914</v>
      </c>
      <c r="Q503" s="1"/>
      <c r="R503" s="1"/>
      <c r="S503" s="1"/>
    </row>
    <row r="504" spans="1:19" x14ac:dyDescent="0.35">
      <c r="A504" s="3" t="s">
        <v>32</v>
      </c>
      <c r="B504" s="1" t="s">
        <v>383</v>
      </c>
      <c r="C504">
        <v>6</v>
      </c>
      <c r="D504" s="2">
        <v>45023.019444444442</v>
      </c>
      <c r="E504" s="2">
        <v>45023.15625</v>
      </c>
      <c r="F504" s="5">
        <f>sala[[#This Row],[Hora de salida]]-sala[[#This Row],[Hora de llegada]]</f>
        <v>0.1368055555576575</v>
      </c>
      <c r="H504" s="1" t="s">
        <v>2</v>
      </c>
      <c r="I504" s="1" t="s">
        <v>3</v>
      </c>
      <c r="J504" s="1" t="s">
        <v>18</v>
      </c>
      <c r="K504">
        <v>416</v>
      </c>
      <c r="M504" s="1" t="s">
        <v>36</v>
      </c>
      <c r="N504">
        <v>676</v>
      </c>
      <c r="O504" s="1" t="s">
        <v>61</v>
      </c>
      <c r="P504" s="1" t="s">
        <v>915</v>
      </c>
      <c r="Q504" s="1"/>
      <c r="R504" s="1"/>
      <c r="S504" s="1"/>
    </row>
    <row r="505" spans="1:19" x14ac:dyDescent="0.35">
      <c r="A505" s="3" t="s">
        <v>49</v>
      </c>
      <c r="B505" s="1" t="s">
        <v>916</v>
      </c>
      <c r="C505">
        <v>6</v>
      </c>
      <c r="D505" s="2">
        <v>45023.023611111108</v>
      </c>
      <c r="E505" s="2">
        <v>45023.109027777777</v>
      </c>
      <c r="F505" s="5">
        <f>sala[[#This Row],[Hora de salida]]-sala[[#This Row],[Hora de llegada]]</f>
        <v>8.5416666668606922E-2</v>
      </c>
      <c r="H505" s="1" t="s">
        <v>17</v>
      </c>
      <c r="I505" s="1" t="s">
        <v>3</v>
      </c>
      <c r="J505" s="1" t="s">
        <v>18</v>
      </c>
      <c r="K505">
        <v>1257</v>
      </c>
      <c r="M505" s="1" t="s">
        <v>36</v>
      </c>
      <c r="N505">
        <v>677</v>
      </c>
      <c r="O505" s="1" t="s">
        <v>44</v>
      </c>
      <c r="P505" s="1" t="s">
        <v>917</v>
      </c>
      <c r="Q505" s="1"/>
      <c r="R505" s="1"/>
      <c r="S505" s="1"/>
    </row>
    <row r="506" spans="1:19" x14ac:dyDescent="0.35">
      <c r="A506" s="3" t="s">
        <v>123</v>
      </c>
      <c r="B506" s="1" t="s">
        <v>893</v>
      </c>
      <c r="C506">
        <v>1</v>
      </c>
      <c r="D506" s="2">
        <v>45023.125694444447</v>
      </c>
      <c r="E506" s="2">
        <v>45023.223611111112</v>
      </c>
      <c r="F506" s="5">
        <f>sala[[#This Row],[Hora de salida]]-sala[[#This Row],[Hora de llegada]]</f>
        <v>9.7916666665696539E-2</v>
      </c>
      <c r="H506" s="1" t="s">
        <v>2</v>
      </c>
      <c r="I506" s="1" t="s">
        <v>3</v>
      </c>
      <c r="J506" s="1" t="s">
        <v>18</v>
      </c>
      <c r="K506">
        <v>2676</v>
      </c>
      <c r="M506" s="1" t="s">
        <v>36</v>
      </c>
      <c r="N506">
        <v>678</v>
      </c>
      <c r="O506" s="1" t="s">
        <v>68</v>
      </c>
      <c r="P506" s="1" t="s">
        <v>918</v>
      </c>
      <c r="Q506" s="1"/>
      <c r="R506" s="1"/>
      <c r="S506" s="1"/>
    </row>
    <row r="507" spans="1:19" x14ac:dyDescent="0.35">
      <c r="A507" s="3" t="s">
        <v>63</v>
      </c>
      <c r="B507" s="1" t="s">
        <v>252</v>
      </c>
      <c r="C507">
        <v>4</v>
      </c>
      <c r="D507" s="2">
        <v>45023.001388888886</v>
      </c>
      <c r="E507" s="2">
        <v>45023.127083333333</v>
      </c>
      <c r="F507" s="5">
        <f>sala[[#This Row],[Hora de salida]]-sala[[#This Row],[Hora de llegada]]</f>
        <v>0.12569444444670808</v>
      </c>
      <c r="H507" s="1" t="s">
        <v>17</v>
      </c>
      <c r="I507" s="1" t="s">
        <v>3</v>
      </c>
      <c r="J507" s="1" t="s">
        <v>18</v>
      </c>
      <c r="K507">
        <v>3643</v>
      </c>
      <c r="M507" s="1" t="s">
        <v>36</v>
      </c>
      <c r="N507">
        <v>679</v>
      </c>
      <c r="O507" s="1" t="s">
        <v>68</v>
      </c>
      <c r="P507" s="1" t="s">
        <v>919</v>
      </c>
      <c r="Q507" s="1"/>
      <c r="R507" s="1"/>
      <c r="S507" s="1"/>
    </row>
    <row r="508" spans="1:19" x14ac:dyDescent="0.35">
      <c r="A508" s="3" t="s">
        <v>78</v>
      </c>
      <c r="B508" s="1" t="s">
        <v>920</v>
      </c>
      <c r="C508">
        <v>4</v>
      </c>
      <c r="D508" s="2">
        <v>45023.057638888888</v>
      </c>
      <c r="E508" s="2">
        <v>45023.222222222219</v>
      </c>
      <c r="F508" s="5">
        <f>sala[[#This Row],[Hora de salida]]-sala[[#This Row],[Hora de llegada]]</f>
        <v>0.16458333333139308</v>
      </c>
      <c r="H508" s="1" t="s">
        <v>2</v>
      </c>
      <c r="I508" s="1" t="s">
        <v>3</v>
      </c>
      <c r="J508" s="1" t="s">
        <v>12</v>
      </c>
      <c r="K508">
        <v>1206</v>
      </c>
      <c r="M508" s="1" t="s">
        <v>5</v>
      </c>
      <c r="N508">
        <v>680</v>
      </c>
      <c r="O508" s="1" t="s">
        <v>25</v>
      </c>
      <c r="P508" s="1" t="s">
        <v>921</v>
      </c>
      <c r="Q508" s="1"/>
      <c r="R508" s="1"/>
      <c r="S508" s="1"/>
    </row>
    <row r="509" spans="1:19" x14ac:dyDescent="0.35">
      <c r="A509" s="3" t="s">
        <v>54</v>
      </c>
      <c r="B509" s="1" t="s">
        <v>198</v>
      </c>
      <c r="C509">
        <v>4</v>
      </c>
      <c r="D509" s="2">
        <v>45023.12222222222</v>
      </c>
      <c r="E509" s="2">
        <v>45023.284722222219</v>
      </c>
      <c r="F509" s="5">
        <f>sala[[#This Row],[Hora de salida]]-sala[[#This Row],[Hora de llegada]]</f>
        <v>0.16249999999854481</v>
      </c>
      <c r="H509" s="1" t="s">
        <v>29</v>
      </c>
      <c r="I509" s="1" t="s">
        <v>3</v>
      </c>
      <c r="J509" s="1" t="s">
        <v>4</v>
      </c>
      <c r="K509">
        <v>3707</v>
      </c>
      <c r="M509" s="1" t="s">
        <v>19</v>
      </c>
      <c r="N509">
        <v>681</v>
      </c>
      <c r="O509" s="1" t="s">
        <v>25</v>
      </c>
      <c r="P509" s="1" t="s">
        <v>922</v>
      </c>
      <c r="Q509" s="1"/>
      <c r="R509" s="1"/>
      <c r="S509" s="1"/>
    </row>
    <row r="510" spans="1:19" x14ac:dyDescent="0.35">
      <c r="A510" s="3" t="s">
        <v>54</v>
      </c>
      <c r="B510" s="1" t="s">
        <v>923</v>
      </c>
      <c r="C510">
        <v>6</v>
      </c>
      <c r="D510" s="2">
        <v>45023.163888888892</v>
      </c>
      <c r="E510" s="2">
        <v>45023.265277777777</v>
      </c>
      <c r="F510" s="5">
        <f>sala[[#This Row],[Hora de salida]]-sala[[#This Row],[Hora de llegada]]</f>
        <v>0.101388888884685</v>
      </c>
      <c r="H510" s="1" t="s">
        <v>24</v>
      </c>
      <c r="I510" s="1" t="s">
        <v>3</v>
      </c>
      <c r="J510" s="1" t="s">
        <v>18</v>
      </c>
      <c r="K510">
        <v>4042</v>
      </c>
      <c r="M510" s="1" t="s">
        <v>36</v>
      </c>
      <c r="N510">
        <v>683</v>
      </c>
      <c r="O510" s="1" t="s">
        <v>13</v>
      </c>
      <c r="P510" s="1" t="s">
        <v>924</v>
      </c>
      <c r="Q510" s="1"/>
      <c r="R510" s="1"/>
      <c r="S510" s="1"/>
    </row>
    <row r="511" spans="1:19" x14ac:dyDescent="0.35">
      <c r="A511" s="3" t="s">
        <v>0</v>
      </c>
      <c r="B511" s="1" t="s">
        <v>925</v>
      </c>
      <c r="C511">
        <v>6</v>
      </c>
      <c r="D511" s="2">
        <v>45023.145138888889</v>
      </c>
      <c r="E511" s="2">
        <v>45023.194444444445</v>
      </c>
      <c r="F511" s="5">
        <f>sala[[#This Row],[Hora de salida]]-sala[[#This Row],[Hora de llegada]]</f>
        <v>4.9305555556202307E-2</v>
      </c>
      <c r="H511" s="1" t="s">
        <v>29</v>
      </c>
      <c r="I511" s="1" t="s">
        <v>35</v>
      </c>
      <c r="J511" s="1" t="s">
        <v>18</v>
      </c>
      <c r="K511">
        <v>4815</v>
      </c>
      <c r="M511" s="1" t="s">
        <v>36</v>
      </c>
      <c r="N511">
        <v>684</v>
      </c>
      <c r="O511" s="1" t="s">
        <v>68</v>
      </c>
      <c r="P511" s="1" t="s">
        <v>926</v>
      </c>
      <c r="Q511" s="1"/>
      <c r="R511" s="1"/>
      <c r="S511" s="1"/>
    </row>
    <row r="512" spans="1:19" x14ac:dyDescent="0.35">
      <c r="A512" s="3" t="s">
        <v>0</v>
      </c>
      <c r="B512" s="1" t="s">
        <v>816</v>
      </c>
      <c r="C512">
        <v>6</v>
      </c>
      <c r="D512" s="2">
        <v>45023.05</v>
      </c>
      <c r="E512" s="2">
        <v>45023.152083333334</v>
      </c>
      <c r="F512" s="5">
        <f>sala[[#This Row],[Hora de salida]]-sala[[#This Row],[Hora de llegada]]</f>
        <v>0.10208333333139308</v>
      </c>
      <c r="H512" s="1" t="s">
        <v>10</v>
      </c>
      <c r="I512" s="1" t="s">
        <v>3</v>
      </c>
      <c r="J512" s="1" t="s">
        <v>12</v>
      </c>
      <c r="K512">
        <v>1583</v>
      </c>
      <c r="M512" s="1" t="s">
        <v>5</v>
      </c>
      <c r="N512">
        <v>686</v>
      </c>
      <c r="O512" s="1" t="s">
        <v>25</v>
      </c>
      <c r="P512" s="1" t="s">
        <v>927</v>
      </c>
      <c r="Q512" s="1"/>
      <c r="R512" s="1"/>
      <c r="S512" s="1"/>
    </row>
    <row r="513" spans="1:19" x14ac:dyDescent="0.35">
      <c r="A513" s="3" t="s">
        <v>49</v>
      </c>
      <c r="B513" s="1" t="s">
        <v>928</v>
      </c>
      <c r="C513">
        <v>1</v>
      </c>
      <c r="D513" s="2">
        <v>45023.025000000001</v>
      </c>
      <c r="E513" s="2">
        <v>45023.098611111112</v>
      </c>
      <c r="F513" s="5">
        <f>sala[[#This Row],[Hora de salida]]-sala[[#This Row],[Hora de llegada]]</f>
        <v>7.3611111110949423E-2</v>
      </c>
      <c r="H513" s="1" t="s">
        <v>10</v>
      </c>
      <c r="I513" s="1" t="s">
        <v>3</v>
      </c>
      <c r="J513" s="1" t="s">
        <v>18</v>
      </c>
      <c r="K513">
        <v>1025</v>
      </c>
      <c r="M513" s="1" t="s">
        <v>36</v>
      </c>
      <c r="N513">
        <v>689</v>
      </c>
      <c r="O513" s="1" t="s">
        <v>25</v>
      </c>
      <c r="P513" s="1" t="s">
        <v>929</v>
      </c>
      <c r="Q513" s="1"/>
      <c r="R513" s="1"/>
      <c r="S513" s="1"/>
    </row>
    <row r="514" spans="1:19" x14ac:dyDescent="0.35">
      <c r="A514" s="3" t="s">
        <v>42</v>
      </c>
      <c r="B514" s="1" t="s">
        <v>738</v>
      </c>
      <c r="C514">
        <v>4</v>
      </c>
      <c r="D514" s="2">
        <v>45023.113194444442</v>
      </c>
      <c r="E514" s="2">
        <v>45023.238194444442</v>
      </c>
      <c r="F514" s="5">
        <f>sala[[#This Row],[Hora de salida]]-sala[[#This Row],[Hora de llegada]]</f>
        <v>0.125</v>
      </c>
      <c r="H514" s="1" t="s">
        <v>24</v>
      </c>
      <c r="I514" s="1" t="s">
        <v>35</v>
      </c>
      <c r="J514" s="1" t="s">
        <v>4</v>
      </c>
      <c r="K514">
        <v>3722</v>
      </c>
      <c r="M514" s="1" t="s">
        <v>5</v>
      </c>
      <c r="N514">
        <v>690</v>
      </c>
      <c r="O514" s="1" t="s">
        <v>6</v>
      </c>
      <c r="P514" s="1" t="s">
        <v>930</v>
      </c>
      <c r="Q514" s="1"/>
      <c r="R514" s="1"/>
      <c r="S514" s="1"/>
    </row>
    <row r="515" spans="1:19" x14ac:dyDescent="0.35">
      <c r="A515" s="3" t="s">
        <v>63</v>
      </c>
      <c r="B515" s="1" t="s">
        <v>328</v>
      </c>
      <c r="C515">
        <v>2</v>
      </c>
      <c r="D515" s="2">
        <v>45023.036805555559</v>
      </c>
      <c r="E515" s="2">
        <v>45023.18472222222</v>
      </c>
      <c r="F515" s="5">
        <f>sala[[#This Row],[Hora de salida]]-sala[[#This Row],[Hora de llegada]]</f>
        <v>0.14791666666133096</v>
      </c>
      <c r="H515" s="1" t="s">
        <v>10</v>
      </c>
      <c r="I515" s="1" t="s">
        <v>35</v>
      </c>
      <c r="J515" s="1" t="s">
        <v>18</v>
      </c>
      <c r="K515">
        <v>2592</v>
      </c>
      <c r="M515" s="1" t="s">
        <v>5</v>
      </c>
      <c r="N515">
        <v>692</v>
      </c>
      <c r="O515" s="1" t="s">
        <v>87</v>
      </c>
      <c r="P515" s="1" t="s">
        <v>931</v>
      </c>
      <c r="Q515" s="1"/>
      <c r="R515" s="1"/>
      <c r="S515" s="1"/>
    </row>
    <row r="516" spans="1:19" x14ac:dyDescent="0.35">
      <c r="A516" s="3" t="s">
        <v>42</v>
      </c>
      <c r="B516" s="1" t="s">
        <v>590</v>
      </c>
      <c r="C516">
        <v>4</v>
      </c>
      <c r="D516" s="2">
        <v>45023.155555555553</v>
      </c>
      <c r="E516" s="2">
        <v>45023.313194444447</v>
      </c>
      <c r="F516" s="5">
        <f>sala[[#This Row],[Hora de salida]]-sala[[#This Row],[Hora de llegada]]</f>
        <v>0.15763888889341615</v>
      </c>
      <c r="H516" s="1" t="s">
        <v>2</v>
      </c>
      <c r="I516" s="1" t="s">
        <v>3</v>
      </c>
      <c r="J516" s="1" t="s">
        <v>18</v>
      </c>
      <c r="K516">
        <v>2831</v>
      </c>
      <c r="M516" s="1" t="s">
        <v>19</v>
      </c>
      <c r="N516">
        <v>693</v>
      </c>
      <c r="O516" s="1" t="s">
        <v>61</v>
      </c>
      <c r="P516" s="1" t="s">
        <v>932</v>
      </c>
      <c r="Q516" s="1"/>
      <c r="R516" s="1"/>
      <c r="S516" s="1"/>
    </row>
    <row r="517" spans="1:19" x14ac:dyDescent="0.35">
      <c r="A517" s="3" t="s">
        <v>78</v>
      </c>
      <c r="B517" s="1" t="s">
        <v>73</v>
      </c>
      <c r="C517">
        <v>4</v>
      </c>
      <c r="D517" s="2">
        <v>45023.07708333333</v>
      </c>
      <c r="E517" s="2">
        <v>45023.217361111114</v>
      </c>
      <c r="F517" s="5">
        <f>sala[[#This Row],[Hora de salida]]-sala[[#This Row],[Hora de llegada]]</f>
        <v>0.14027777778392192</v>
      </c>
      <c r="H517" s="1" t="s">
        <v>17</v>
      </c>
      <c r="I517" s="1" t="s">
        <v>3</v>
      </c>
      <c r="J517" s="1" t="s">
        <v>18</v>
      </c>
      <c r="K517">
        <v>2366</v>
      </c>
      <c r="M517" s="1" t="s">
        <v>19</v>
      </c>
      <c r="N517">
        <v>694</v>
      </c>
      <c r="O517" s="1" t="s">
        <v>37</v>
      </c>
      <c r="P517" s="1" t="s">
        <v>933</v>
      </c>
      <c r="Q517" s="1"/>
      <c r="R517" s="1"/>
      <c r="S517" s="1"/>
    </row>
    <row r="518" spans="1:19" x14ac:dyDescent="0.35">
      <c r="A518" s="3" t="s">
        <v>63</v>
      </c>
      <c r="B518" s="1" t="s">
        <v>465</v>
      </c>
      <c r="C518">
        <v>1</v>
      </c>
      <c r="D518" s="2">
        <v>45023.084722222222</v>
      </c>
      <c r="E518" s="2">
        <v>45023.230555555558</v>
      </c>
      <c r="F518" s="5">
        <f>sala[[#This Row],[Hora de salida]]-sala[[#This Row],[Hora de llegada]]</f>
        <v>0.14583333333575865</v>
      </c>
      <c r="H518" s="1" t="s">
        <v>2</v>
      </c>
      <c r="I518" s="1" t="s">
        <v>3</v>
      </c>
      <c r="J518" s="1" t="s">
        <v>18</v>
      </c>
      <c r="K518">
        <v>1823</v>
      </c>
      <c r="M518" s="1" t="s">
        <v>36</v>
      </c>
      <c r="N518">
        <v>695</v>
      </c>
      <c r="O518" s="1" t="s">
        <v>37</v>
      </c>
      <c r="P518" s="1" t="s">
        <v>51</v>
      </c>
      <c r="Q518" s="1"/>
      <c r="R518" s="1"/>
      <c r="S518" s="1"/>
    </row>
    <row r="519" spans="1:19" x14ac:dyDescent="0.35">
      <c r="A519" s="3" t="s">
        <v>83</v>
      </c>
      <c r="B519" s="1" t="s">
        <v>934</v>
      </c>
      <c r="C519">
        <v>1</v>
      </c>
      <c r="D519" s="2">
        <v>45023.158333333333</v>
      </c>
      <c r="E519" s="2">
        <v>45023.279166666667</v>
      </c>
      <c r="F519" s="5">
        <f>sala[[#This Row],[Hora de salida]]-sala[[#This Row],[Hora de llegada]]</f>
        <v>0.12083333333430346</v>
      </c>
      <c r="H519" s="1" t="s">
        <v>17</v>
      </c>
      <c r="I519" s="1" t="s">
        <v>3</v>
      </c>
      <c r="J519" s="1" t="s">
        <v>18</v>
      </c>
      <c r="K519">
        <v>3435</v>
      </c>
      <c r="M519" s="1" t="s">
        <v>5</v>
      </c>
      <c r="N519">
        <v>697</v>
      </c>
      <c r="O519" s="1" t="s">
        <v>47</v>
      </c>
      <c r="P519" s="1" t="s">
        <v>935</v>
      </c>
      <c r="Q519" s="1"/>
      <c r="R519" s="1"/>
      <c r="S519" s="1"/>
    </row>
    <row r="520" spans="1:19" x14ac:dyDescent="0.35">
      <c r="A520" s="3" t="s">
        <v>123</v>
      </c>
      <c r="B520" s="1" t="s">
        <v>285</v>
      </c>
      <c r="C520">
        <v>4</v>
      </c>
      <c r="D520" s="2">
        <v>45023.104166666664</v>
      </c>
      <c r="E520" s="2">
        <v>45023.267361111109</v>
      </c>
      <c r="F520" s="5">
        <f>sala[[#This Row],[Hora de salida]]-sala[[#This Row],[Hora de llegada]]</f>
        <v>0.16319444444525288</v>
      </c>
      <c r="H520" s="1" t="s">
        <v>10</v>
      </c>
      <c r="I520" s="1" t="s">
        <v>35</v>
      </c>
      <c r="J520" s="1" t="s">
        <v>18</v>
      </c>
      <c r="K520">
        <v>3989</v>
      </c>
      <c r="M520" s="1" t="s">
        <v>19</v>
      </c>
      <c r="N520">
        <v>698</v>
      </c>
      <c r="O520" s="1" t="s">
        <v>44</v>
      </c>
      <c r="P520" s="1" t="s">
        <v>936</v>
      </c>
      <c r="Q520" s="1"/>
      <c r="R520" s="1"/>
      <c r="S520" s="1"/>
    </row>
    <row r="521" spans="1:19" x14ac:dyDescent="0.35">
      <c r="A521" s="3" t="s">
        <v>27</v>
      </c>
      <c r="B521" s="1" t="s">
        <v>937</v>
      </c>
      <c r="C521">
        <v>2</v>
      </c>
      <c r="D521" s="2">
        <v>45023.015972222223</v>
      </c>
      <c r="E521" s="2">
        <v>45023.118055555555</v>
      </c>
      <c r="F521" s="5">
        <f>sala[[#This Row],[Hora de salida]]-sala[[#This Row],[Hora de llegada]]</f>
        <v>0.10208333333139308</v>
      </c>
      <c r="H521" s="1" t="s">
        <v>17</v>
      </c>
      <c r="I521" s="1" t="s">
        <v>3</v>
      </c>
      <c r="J521" s="1" t="s">
        <v>18</v>
      </c>
      <c r="K521">
        <v>2166</v>
      </c>
      <c r="M521" s="1" t="s">
        <v>5</v>
      </c>
      <c r="N521">
        <v>700</v>
      </c>
      <c r="O521" s="1" t="s">
        <v>87</v>
      </c>
      <c r="P521" s="1" t="s">
        <v>758</v>
      </c>
      <c r="Q521" s="1"/>
      <c r="R521" s="1"/>
      <c r="S521" s="1"/>
    </row>
    <row r="522" spans="1:19" x14ac:dyDescent="0.35">
      <c r="A522" s="3" t="s">
        <v>123</v>
      </c>
      <c r="B522" s="1" t="s">
        <v>938</v>
      </c>
      <c r="C522">
        <v>5</v>
      </c>
      <c r="D522" s="2">
        <v>45023.138888888891</v>
      </c>
      <c r="E522" s="2">
        <v>45023.239583333336</v>
      </c>
      <c r="F522" s="5">
        <f>sala[[#This Row],[Hora de salida]]-sala[[#This Row],[Hora de llegada]]</f>
        <v>0.10069444444525288</v>
      </c>
      <c r="H522" s="1" t="s">
        <v>29</v>
      </c>
      <c r="I522" s="1" t="s">
        <v>3</v>
      </c>
      <c r="J522" s="1" t="s">
        <v>18</v>
      </c>
      <c r="K522">
        <v>3983</v>
      </c>
      <c r="M522" s="1" t="s">
        <v>19</v>
      </c>
      <c r="N522">
        <v>701</v>
      </c>
      <c r="O522" s="1" t="s">
        <v>44</v>
      </c>
      <c r="P522" s="1" t="s">
        <v>939</v>
      </c>
      <c r="Q522" s="1"/>
      <c r="R522" s="1"/>
      <c r="S522" s="1"/>
    </row>
    <row r="523" spans="1:19" x14ac:dyDescent="0.35">
      <c r="A523" s="3" t="s">
        <v>93</v>
      </c>
      <c r="B523" s="1" t="s">
        <v>940</v>
      </c>
      <c r="C523">
        <v>2</v>
      </c>
      <c r="D523" s="2">
        <v>45023.104166666664</v>
      </c>
      <c r="E523" s="2">
        <v>45023.21875</v>
      </c>
      <c r="F523" s="5">
        <f>sala[[#This Row],[Hora de salida]]-sala[[#This Row],[Hora de llegada]]</f>
        <v>0.11458333333575865</v>
      </c>
      <c r="H523" s="1" t="s">
        <v>2</v>
      </c>
      <c r="I523" s="1" t="s">
        <v>35</v>
      </c>
      <c r="J523" s="1" t="s">
        <v>18</v>
      </c>
      <c r="K523">
        <v>4707</v>
      </c>
      <c r="M523" s="1" t="s">
        <v>19</v>
      </c>
      <c r="N523">
        <v>702</v>
      </c>
      <c r="O523" s="1" t="s">
        <v>20</v>
      </c>
      <c r="P523" s="1" t="s">
        <v>941</v>
      </c>
      <c r="Q523" s="1"/>
      <c r="R523" s="1"/>
      <c r="S523" s="1"/>
    </row>
    <row r="524" spans="1:19" x14ac:dyDescent="0.35">
      <c r="A524" s="3" t="s">
        <v>70</v>
      </c>
      <c r="B524" s="1" t="s">
        <v>942</v>
      </c>
      <c r="C524">
        <v>3</v>
      </c>
      <c r="D524" s="2">
        <v>45023.074999999997</v>
      </c>
      <c r="E524" s="2">
        <v>45023.120138888888</v>
      </c>
      <c r="F524" s="5">
        <f>sala[[#This Row],[Hora de salida]]-sala[[#This Row],[Hora de llegada]]</f>
        <v>4.5138888890505768E-2</v>
      </c>
      <c r="H524" s="1" t="s">
        <v>17</v>
      </c>
      <c r="I524" s="1" t="s">
        <v>3</v>
      </c>
      <c r="J524" s="1" t="s">
        <v>18</v>
      </c>
      <c r="K524">
        <v>4307</v>
      </c>
      <c r="M524" s="1" t="s">
        <v>19</v>
      </c>
      <c r="N524">
        <v>705</v>
      </c>
      <c r="O524" s="1" t="s">
        <v>37</v>
      </c>
      <c r="P524" s="1" t="s">
        <v>451</v>
      </c>
      <c r="Q524" s="1"/>
      <c r="R524" s="1"/>
      <c r="S524" s="1"/>
    </row>
    <row r="525" spans="1:19" x14ac:dyDescent="0.35">
      <c r="A525" s="3" t="s">
        <v>42</v>
      </c>
      <c r="B525" s="1" t="s">
        <v>943</v>
      </c>
      <c r="C525">
        <v>1</v>
      </c>
      <c r="D525" s="2">
        <v>45023.128472222219</v>
      </c>
      <c r="E525" s="2">
        <v>45023.224305555559</v>
      </c>
      <c r="F525" s="5">
        <f>sala[[#This Row],[Hora de salida]]-sala[[#This Row],[Hora de llegada]]</f>
        <v>9.5833333340124227E-2</v>
      </c>
      <c r="H525" s="1" t="s">
        <v>17</v>
      </c>
      <c r="I525" s="1" t="s">
        <v>11</v>
      </c>
      <c r="J525" s="1" t="s">
        <v>18</v>
      </c>
      <c r="K525">
        <v>4039</v>
      </c>
      <c r="M525" s="1" t="s">
        <v>5</v>
      </c>
      <c r="N525">
        <v>707</v>
      </c>
      <c r="O525" s="1" t="s">
        <v>47</v>
      </c>
      <c r="P525" s="1" t="s">
        <v>944</v>
      </c>
      <c r="Q525" s="1"/>
      <c r="R525" s="1"/>
      <c r="S525" s="1"/>
    </row>
    <row r="526" spans="1:19" x14ac:dyDescent="0.35">
      <c r="A526" s="3" t="s">
        <v>27</v>
      </c>
      <c r="B526" s="1" t="s">
        <v>945</v>
      </c>
      <c r="C526">
        <v>4</v>
      </c>
      <c r="D526" s="2">
        <v>45023.079861111109</v>
      </c>
      <c r="E526" s="2">
        <v>45023.152777777781</v>
      </c>
      <c r="F526" s="5">
        <f>sala[[#This Row],[Hora de salida]]-sala[[#This Row],[Hora de llegada]]</f>
        <v>7.2916666671517305E-2</v>
      </c>
      <c r="H526" s="1" t="s">
        <v>17</v>
      </c>
      <c r="I526" s="1" t="s">
        <v>3</v>
      </c>
      <c r="J526" s="1" t="s">
        <v>12</v>
      </c>
      <c r="K526">
        <v>2615</v>
      </c>
      <c r="M526" s="1" t="s">
        <v>36</v>
      </c>
      <c r="N526">
        <v>709</v>
      </c>
      <c r="O526" s="1" t="s">
        <v>61</v>
      </c>
      <c r="P526" s="1" t="s">
        <v>946</v>
      </c>
      <c r="Q526" s="1"/>
      <c r="R526" s="1"/>
      <c r="S526" s="1"/>
    </row>
    <row r="527" spans="1:19" x14ac:dyDescent="0.35">
      <c r="A527" s="3" t="s">
        <v>66</v>
      </c>
      <c r="B527" s="1" t="s">
        <v>947</v>
      </c>
      <c r="C527">
        <v>1</v>
      </c>
      <c r="D527" s="2">
        <v>45023.102777777778</v>
      </c>
      <c r="E527" s="2">
        <v>45023.151388888888</v>
      </c>
      <c r="F527" s="5">
        <f>sala[[#This Row],[Hora de salida]]-sala[[#This Row],[Hora de llegada]]</f>
        <v>4.8611111109494232E-2</v>
      </c>
      <c r="H527" s="1" t="s">
        <v>24</v>
      </c>
      <c r="I527" s="1" t="s">
        <v>3</v>
      </c>
      <c r="J527" s="1" t="s">
        <v>18</v>
      </c>
      <c r="K527">
        <v>2843</v>
      </c>
      <c r="M527" s="1" t="s">
        <v>36</v>
      </c>
      <c r="N527">
        <v>710</v>
      </c>
      <c r="O527" s="1" t="s">
        <v>6</v>
      </c>
      <c r="P527" s="1" t="s">
        <v>948</v>
      </c>
      <c r="Q527" s="1"/>
      <c r="R527" s="1"/>
      <c r="S527" s="1"/>
    </row>
    <row r="528" spans="1:19" x14ac:dyDescent="0.35">
      <c r="A528" s="3" t="s">
        <v>15</v>
      </c>
      <c r="B528" s="1" t="s">
        <v>96</v>
      </c>
      <c r="C528">
        <v>6</v>
      </c>
      <c r="D528" s="2">
        <v>45023.07708333333</v>
      </c>
      <c r="E528" s="2">
        <v>45023.220833333333</v>
      </c>
      <c r="F528" s="5">
        <f>sala[[#This Row],[Hora de salida]]-sala[[#This Row],[Hora de llegada]]</f>
        <v>0.14375000000291038</v>
      </c>
      <c r="H528" s="1" t="s">
        <v>10</v>
      </c>
      <c r="I528" s="1" t="s">
        <v>3</v>
      </c>
      <c r="J528" s="1" t="s">
        <v>4</v>
      </c>
      <c r="K528">
        <v>4974</v>
      </c>
      <c r="M528" s="1" t="s">
        <v>36</v>
      </c>
      <c r="N528">
        <v>711</v>
      </c>
      <c r="O528" s="1" t="s">
        <v>47</v>
      </c>
      <c r="P528" s="1" t="s">
        <v>571</v>
      </c>
      <c r="Q528" s="1"/>
      <c r="R528" s="1"/>
      <c r="S528" s="1"/>
    </row>
    <row r="529" spans="1:19" x14ac:dyDescent="0.35">
      <c r="A529" s="3" t="s">
        <v>8</v>
      </c>
      <c r="B529" s="1" t="s">
        <v>949</v>
      </c>
      <c r="C529">
        <v>4</v>
      </c>
      <c r="D529" s="2">
        <v>45023.010416666664</v>
      </c>
      <c r="E529" s="2">
        <v>45023.119444444441</v>
      </c>
      <c r="F529" s="5">
        <f>sala[[#This Row],[Hora de salida]]-sala[[#This Row],[Hora de llegada]]</f>
        <v>0.10902777777664596</v>
      </c>
      <c r="H529" s="1" t="s">
        <v>10</v>
      </c>
      <c r="I529" s="1" t="s">
        <v>35</v>
      </c>
      <c r="J529" s="1" t="s">
        <v>18</v>
      </c>
      <c r="K529">
        <v>3511</v>
      </c>
      <c r="M529" s="1" t="s">
        <v>19</v>
      </c>
      <c r="N529">
        <v>713</v>
      </c>
      <c r="O529" s="1" t="s">
        <v>47</v>
      </c>
      <c r="P529" s="1" t="s">
        <v>950</v>
      </c>
      <c r="Q529" s="1"/>
      <c r="R529" s="1"/>
      <c r="S529" s="1"/>
    </row>
    <row r="530" spans="1:19" x14ac:dyDescent="0.35">
      <c r="A530" s="3" t="s">
        <v>123</v>
      </c>
      <c r="B530" s="1" t="s">
        <v>418</v>
      </c>
      <c r="C530">
        <v>2</v>
      </c>
      <c r="D530" s="2">
        <v>45023.097916666666</v>
      </c>
      <c r="E530" s="2">
        <v>45023.170138888891</v>
      </c>
      <c r="F530" s="5">
        <f>sala[[#This Row],[Hora de salida]]-sala[[#This Row],[Hora de llegada]]</f>
        <v>7.2222222224809229E-2</v>
      </c>
      <c r="H530" s="1" t="s">
        <v>24</v>
      </c>
      <c r="I530" s="1" t="s">
        <v>3</v>
      </c>
      <c r="J530" s="1" t="s">
        <v>18</v>
      </c>
      <c r="K530">
        <v>1069</v>
      </c>
      <c r="M530" s="1" t="s">
        <v>19</v>
      </c>
      <c r="N530">
        <v>714</v>
      </c>
      <c r="O530" s="1" t="s">
        <v>13</v>
      </c>
      <c r="P530" s="1" t="s">
        <v>951</v>
      </c>
      <c r="Q530" s="1"/>
      <c r="R530" s="1"/>
      <c r="S530" s="1"/>
    </row>
    <row r="531" spans="1:19" x14ac:dyDescent="0.35">
      <c r="A531" s="3" t="s">
        <v>70</v>
      </c>
      <c r="B531" s="1" t="s">
        <v>952</v>
      </c>
      <c r="C531">
        <v>6</v>
      </c>
      <c r="D531" s="2">
        <v>45023.072916666664</v>
      </c>
      <c r="E531" s="2">
        <v>45023.177083333336</v>
      </c>
      <c r="F531" s="5">
        <f>sala[[#This Row],[Hora de salida]]-sala[[#This Row],[Hora de llegada]]</f>
        <v>0.10416666667151731</v>
      </c>
      <c r="H531" s="1" t="s">
        <v>2</v>
      </c>
      <c r="I531" s="1" t="s">
        <v>3</v>
      </c>
      <c r="J531" s="1" t="s">
        <v>4</v>
      </c>
      <c r="K531">
        <v>3991</v>
      </c>
      <c r="M531" s="1" t="s">
        <v>36</v>
      </c>
      <c r="N531">
        <v>715</v>
      </c>
      <c r="O531" s="1" t="s">
        <v>30</v>
      </c>
      <c r="P531" s="1" t="s">
        <v>953</v>
      </c>
      <c r="Q531" s="1"/>
      <c r="R531" s="1"/>
      <c r="S531" s="1"/>
    </row>
    <row r="532" spans="1:19" x14ac:dyDescent="0.35">
      <c r="A532" s="3" t="s">
        <v>70</v>
      </c>
      <c r="B532" s="1" t="s">
        <v>538</v>
      </c>
      <c r="C532">
        <v>4</v>
      </c>
      <c r="D532" s="2">
        <v>45023.074305555558</v>
      </c>
      <c r="E532" s="2">
        <v>45023.197222222225</v>
      </c>
      <c r="F532" s="5">
        <f>sala[[#This Row],[Hora de salida]]-sala[[#This Row],[Hora de llegada]]</f>
        <v>0.12291666666715173</v>
      </c>
      <c r="H532" s="1" t="s">
        <v>17</v>
      </c>
      <c r="I532" s="1" t="s">
        <v>35</v>
      </c>
      <c r="J532" s="1" t="s">
        <v>18</v>
      </c>
      <c r="K532">
        <v>4473</v>
      </c>
      <c r="M532" s="1" t="s">
        <v>36</v>
      </c>
      <c r="N532">
        <v>716</v>
      </c>
      <c r="O532" s="1" t="s">
        <v>20</v>
      </c>
      <c r="P532" s="1" t="s">
        <v>954</v>
      </c>
      <c r="Q532" s="1"/>
      <c r="R532" s="1"/>
      <c r="S532" s="1"/>
    </row>
    <row r="533" spans="1:19" x14ac:dyDescent="0.35">
      <c r="A533" s="3" t="s">
        <v>27</v>
      </c>
      <c r="B533" s="1" t="s">
        <v>955</v>
      </c>
      <c r="C533">
        <v>5</v>
      </c>
      <c r="D533" s="2">
        <v>45023.163888888892</v>
      </c>
      <c r="E533" s="2">
        <v>45023.252083333333</v>
      </c>
      <c r="F533" s="5">
        <f>sala[[#This Row],[Hora de salida]]-sala[[#This Row],[Hora de llegada]]</f>
        <v>8.819444444088731E-2</v>
      </c>
      <c r="H533" s="1" t="s">
        <v>10</v>
      </c>
      <c r="I533" s="1" t="s">
        <v>3</v>
      </c>
      <c r="J533" s="1" t="s">
        <v>18</v>
      </c>
      <c r="K533">
        <v>2367</v>
      </c>
      <c r="M533" s="1" t="s">
        <v>19</v>
      </c>
      <c r="N533">
        <v>717</v>
      </c>
      <c r="O533" s="1" t="s">
        <v>44</v>
      </c>
      <c r="P533" s="1" t="s">
        <v>956</v>
      </c>
      <c r="Q533" s="1"/>
      <c r="R533" s="1"/>
      <c r="S533" s="1"/>
    </row>
    <row r="534" spans="1:19" x14ac:dyDescent="0.35">
      <c r="A534" s="3" t="s">
        <v>55</v>
      </c>
      <c r="B534" s="1" t="s">
        <v>957</v>
      </c>
      <c r="C534">
        <v>3</v>
      </c>
      <c r="D534" s="2">
        <v>45023.054166666669</v>
      </c>
      <c r="E534" s="2">
        <v>45023.117361111108</v>
      </c>
      <c r="F534" s="5">
        <f>sala[[#This Row],[Hora de salida]]-sala[[#This Row],[Hora de llegada]]</f>
        <v>6.3194444439432118E-2</v>
      </c>
      <c r="H534" s="1" t="s">
        <v>10</v>
      </c>
      <c r="I534" s="1" t="s">
        <v>3</v>
      </c>
      <c r="J534" s="1" t="s">
        <v>4</v>
      </c>
      <c r="K534">
        <v>1723</v>
      </c>
      <c r="M534" s="1" t="s">
        <v>19</v>
      </c>
      <c r="N534">
        <v>719</v>
      </c>
      <c r="O534" s="1" t="s">
        <v>13</v>
      </c>
      <c r="P534" s="1" t="s">
        <v>958</v>
      </c>
      <c r="Q534" s="1"/>
      <c r="R534" s="1"/>
      <c r="S534" s="1"/>
    </row>
    <row r="535" spans="1:19" x14ac:dyDescent="0.35">
      <c r="A535" s="3" t="s">
        <v>83</v>
      </c>
      <c r="B535" s="1" t="s">
        <v>959</v>
      </c>
      <c r="C535">
        <v>5</v>
      </c>
      <c r="D535" s="2">
        <v>45023.092361111114</v>
      </c>
      <c r="E535" s="2">
        <v>45023.240277777775</v>
      </c>
      <c r="F535" s="5">
        <f>sala[[#This Row],[Hora de salida]]-sala[[#This Row],[Hora de llegada]]</f>
        <v>0.14791666666133096</v>
      </c>
      <c r="H535" s="1" t="s">
        <v>2</v>
      </c>
      <c r="I535" s="1" t="s">
        <v>3</v>
      </c>
      <c r="J535" s="1" t="s">
        <v>18</v>
      </c>
      <c r="K535">
        <v>4028</v>
      </c>
      <c r="M535" s="1" t="s">
        <v>5</v>
      </c>
      <c r="N535">
        <v>720</v>
      </c>
      <c r="O535" s="1" t="s">
        <v>25</v>
      </c>
      <c r="P535" s="1" t="s">
        <v>960</v>
      </c>
      <c r="Q535" s="1"/>
      <c r="R535" s="1"/>
      <c r="S535" s="1"/>
    </row>
    <row r="536" spans="1:19" x14ac:dyDescent="0.35">
      <c r="A536" s="3" t="s">
        <v>8</v>
      </c>
      <c r="B536" s="1" t="s">
        <v>185</v>
      </c>
      <c r="C536">
        <v>2</v>
      </c>
      <c r="D536" s="2">
        <v>45023.161805555559</v>
      </c>
      <c r="E536" s="2">
        <v>45023.292361111111</v>
      </c>
      <c r="F536" s="5">
        <f>sala[[#This Row],[Hora de salida]]-sala[[#This Row],[Hora de llegada]]</f>
        <v>0.13055555555183673</v>
      </c>
      <c r="H536" s="1" t="s">
        <v>17</v>
      </c>
      <c r="I536" s="1" t="s">
        <v>11</v>
      </c>
      <c r="J536" s="1" t="s">
        <v>18</v>
      </c>
      <c r="K536">
        <v>4713</v>
      </c>
      <c r="M536" s="1" t="s">
        <v>19</v>
      </c>
      <c r="N536">
        <v>721</v>
      </c>
      <c r="O536" s="1" t="s">
        <v>25</v>
      </c>
      <c r="P536" s="1" t="s">
        <v>961</v>
      </c>
      <c r="Q536" s="1"/>
      <c r="R536" s="1"/>
      <c r="S536" s="1"/>
    </row>
    <row r="537" spans="1:19" x14ac:dyDescent="0.35">
      <c r="A537" s="3" t="s">
        <v>93</v>
      </c>
      <c r="B537" s="1" t="s">
        <v>962</v>
      </c>
      <c r="C537">
        <v>5</v>
      </c>
      <c r="D537" s="2">
        <v>45023.118750000001</v>
      </c>
      <c r="E537" s="2">
        <v>45023.172222222223</v>
      </c>
      <c r="F537" s="5">
        <f>sala[[#This Row],[Hora de salida]]-sala[[#This Row],[Hora de llegada]]</f>
        <v>5.3472222221898846E-2</v>
      </c>
      <c r="H537" s="1" t="s">
        <v>17</v>
      </c>
      <c r="I537" s="1" t="s">
        <v>3</v>
      </c>
      <c r="J537" s="1" t="s">
        <v>18</v>
      </c>
      <c r="K537">
        <v>2062</v>
      </c>
      <c r="M537" s="1" t="s">
        <v>19</v>
      </c>
      <c r="N537">
        <v>722</v>
      </c>
      <c r="O537" s="1" t="s">
        <v>61</v>
      </c>
      <c r="P537" s="1" t="s">
        <v>963</v>
      </c>
      <c r="Q537" s="1"/>
      <c r="R537" s="1"/>
      <c r="S537" s="1"/>
    </row>
    <row r="538" spans="1:19" x14ac:dyDescent="0.35">
      <c r="A538" s="3" t="s">
        <v>70</v>
      </c>
      <c r="B538" s="1" t="s">
        <v>222</v>
      </c>
      <c r="C538">
        <v>2</v>
      </c>
      <c r="D538" s="2">
        <v>45023.065972222219</v>
      </c>
      <c r="E538" s="2">
        <v>45023.200694444444</v>
      </c>
      <c r="F538" s="5">
        <f>sala[[#This Row],[Hora de salida]]-sala[[#This Row],[Hora de llegada]]</f>
        <v>0.13472222222480923</v>
      </c>
      <c r="H538" s="1" t="s">
        <v>29</v>
      </c>
      <c r="I538" s="1" t="s">
        <v>11</v>
      </c>
      <c r="J538" s="1" t="s">
        <v>12</v>
      </c>
      <c r="K538">
        <v>2779</v>
      </c>
      <c r="M538" s="1" t="s">
        <v>19</v>
      </c>
      <c r="N538">
        <v>723</v>
      </c>
      <c r="O538" s="1" t="s">
        <v>68</v>
      </c>
      <c r="P538" s="1" t="s">
        <v>964</v>
      </c>
      <c r="Q538" s="1"/>
      <c r="R538" s="1"/>
      <c r="S538" s="1"/>
    </row>
    <row r="539" spans="1:19" x14ac:dyDescent="0.35">
      <c r="A539" s="3" t="s">
        <v>0</v>
      </c>
      <c r="B539" s="1" t="s">
        <v>965</v>
      </c>
      <c r="C539">
        <v>4</v>
      </c>
      <c r="D539" s="2">
        <v>45023.074999999997</v>
      </c>
      <c r="E539" s="2">
        <v>45023.138888888891</v>
      </c>
      <c r="F539" s="5">
        <f>sala[[#This Row],[Hora de salida]]-sala[[#This Row],[Hora de llegada]]</f>
        <v>6.3888888893416151E-2</v>
      </c>
      <c r="H539" s="1" t="s">
        <v>29</v>
      </c>
      <c r="I539" s="1" t="s">
        <v>3</v>
      </c>
      <c r="J539" s="1" t="s">
        <v>12</v>
      </c>
      <c r="K539">
        <v>1866</v>
      </c>
      <c r="M539" s="1" t="s">
        <v>36</v>
      </c>
      <c r="N539">
        <v>725</v>
      </c>
      <c r="O539" s="1" t="s">
        <v>68</v>
      </c>
      <c r="P539" s="1" t="s">
        <v>966</v>
      </c>
      <c r="Q539" s="1"/>
      <c r="R539" s="1"/>
      <c r="S539" s="1"/>
    </row>
    <row r="540" spans="1:19" x14ac:dyDescent="0.35">
      <c r="A540" s="3" t="s">
        <v>39</v>
      </c>
      <c r="B540" s="1" t="s">
        <v>314</v>
      </c>
      <c r="C540">
        <v>2</v>
      </c>
      <c r="D540" s="2">
        <v>45023.102777777778</v>
      </c>
      <c r="E540" s="2">
        <v>45023.238194444442</v>
      </c>
      <c r="F540" s="5">
        <f>sala[[#This Row],[Hora de salida]]-sala[[#This Row],[Hora de llegada]]</f>
        <v>0.13541666666424135</v>
      </c>
      <c r="H540" s="1" t="s">
        <v>24</v>
      </c>
      <c r="I540" s="1" t="s">
        <v>11</v>
      </c>
      <c r="J540" s="1" t="s">
        <v>18</v>
      </c>
      <c r="K540">
        <v>4138</v>
      </c>
      <c r="M540" s="1" t="s">
        <v>5</v>
      </c>
      <c r="N540">
        <v>726</v>
      </c>
      <c r="O540" s="1" t="s">
        <v>6</v>
      </c>
      <c r="P540" s="1" t="s">
        <v>967</v>
      </c>
      <c r="Q540" s="1"/>
      <c r="R540" s="1"/>
      <c r="S540" s="1"/>
    </row>
    <row r="541" spans="1:19" x14ac:dyDescent="0.35">
      <c r="A541" s="3" t="s">
        <v>63</v>
      </c>
      <c r="B541" s="1" t="s">
        <v>489</v>
      </c>
      <c r="C541">
        <v>6</v>
      </c>
      <c r="D541" s="2">
        <v>45023.087500000001</v>
      </c>
      <c r="E541" s="2">
        <v>45023.186805555553</v>
      </c>
      <c r="F541" s="5">
        <f>sala[[#This Row],[Hora de salida]]-sala[[#This Row],[Hora de llegada]]</f>
        <v>9.9305555551836733E-2</v>
      </c>
      <c r="H541" s="1" t="s">
        <v>10</v>
      </c>
      <c r="I541" s="1" t="s">
        <v>11</v>
      </c>
      <c r="J541" s="1" t="s">
        <v>4</v>
      </c>
      <c r="K541">
        <v>3428</v>
      </c>
      <c r="M541" s="1" t="s">
        <v>36</v>
      </c>
      <c r="N541">
        <v>728</v>
      </c>
      <c r="O541" s="1" t="s">
        <v>87</v>
      </c>
      <c r="P541" s="1" t="s">
        <v>968</v>
      </c>
      <c r="Q541" s="1"/>
      <c r="R541" s="1"/>
      <c r="S541" s="1"/>
    </row>
    <row r="542" spans="1:19" x14ac:dyDescent="0.35">
      <c r="A542" s="3" t="s">
        <v>15</v>
      </c>
      <c r="B542" s="1" t="s">
        <v>385</v>
      </c>
      <c r="C542">
        <v>2</v>
      </c>
      <c r="D542" s="2">
        <v>45023.117361111108</v>
      </c>
      <c r="E542" s="2">
        <v>45023.253472222219</v>
      </c>
      <c r="F542" s="5">
        <f>sala[[#This Row],[Hora de salida]]-sala[[#This Row],[Hora de llegada]]</f>
        <v>0.13611111111094942</v>
      </c>
      <c r="H542" s="1" t="s">
        <v>24</v>
      </c>
      <c r="I542" s="1" t="s">
        <v>11</v>
      </c>
      <c r="J542" s="1" t="s">
        <v>18</v>
      </c>
      <c r="K542">
        <v>1897</v>
      </c>
      <c r="M542" s="1" t="s">
        <v>36</v>
      </c>
      <c r="N542">
        <v>729</v>
      </c>
      <c r="O542" s="1" t="s">
        <v>47</v>
      </c>
      <c r="P542" s="1" t="s">
        <v>813</v>
      </c>
      <c r="Q542" s="1"/>
      <c r="R542" s="1"/>
      <c r="S542" s="1"/>
    </row>
    <row r="543" spans="1:19" x14ac:dyDescent="0.35">
      <c r="A543" s="3" t="s">
        <v>27</v>
      </c>
      <c r="B543" s="1" t="s">
        <v>811</v>
      </c>
      <c r="C543">
        <v>3</v>
      </c>
      <c r="D543" s="2">
        <v>45023.020138888889</v>
      </c>
      <c r="E543" s="2">
        <v>45023.106249999997</v>
      </c>
      <c r="F543" s="5">
        <f>sala[[#This Row],[Hora de salida]]-sala[[#This Row],[Hora de llegada]]</f>
        <v>8.611111110803904E-2</v>
      </c>
      <c r="H543" s="1" t="s">
        <v>2</v>
      </c>
      <c r="I543" s="1" t="s">
        <v>3</v>
      </c>
      <c r="J543" s="1" t="s">
        <v>18</v>
      </c>
      <c r="K543">
        <v>1502</v>
      </c>
      <c r="M543" s="1" t="s">
        <v>36</v>
      </c>
      <c r="N543">
        <v>730</v>
      </c>
      <c r="O543" s="1" t="s">
        <v>6</v>
      </c>
      <c r="P543" s="1" t="s">
        <v>634</v>
      </c>
      <c r="Q543" s="1"/>
      <c r="R543" s="1"/>
      <c r="S543" s="1"/>
    </row>
    <row r="544" spans="1:19" x14ac:dyDescent="0.35">
      <c r="A544" s="3" t="s">
        <v>70</v>
      </c>
      <c r="B544" s="1" t="s">
        <v>969</v>
      </c>
      <c r="C544">
        <v>3</v>
      </c>
      <c r="D544" s="2">
        <v>45023.136805555558</v>
      </c>
      <c r="E544" s="2">
        <v>45023.300694444442</v>
      </c>
      <c r="F544" s="5">
        <f>sala[[#This Row],[Hora de salida]]-sala[[#This Row],[Hora de llegada]]</f>
        <v>0.163888888884685</v>
      </c>
      <c r="H544" s="1" t="s">
        <v>29</v>
      </c>
      <c r="I544" s="1" t="s">
        <v>3</v>
      </c>
      <c r="J544" s="1" t="s">
        <v>18</v>
      </c>
      <c r="K544">
        <v>4335</v>
      </c>
      <c r="M544" s="1" t="s">
        <v>5</v>
      </c>
      <c r="N544">
        <v>732</v>
      </c>
      <c r="O544" s="1" t="s">
        <v>20</v>
      </c>
      <c r="P544" s="1" t="s">
        <v>970</v>
      </c>
      <c r="Q544" s="1"/>
      <c r="R544" s="1"/>
      <c r="S544" s="1"/>
    </row>
    <row r="545" spans="1:19" x14ac:dyDescent="0.35">
      <c r="A545" s="3" t="s">
        <v>49</v>
      </c>
      <c r="B545" s="1" t="s">
        <v>297</v>
      </c>
      <c r="C545">
        <v>6</v>
      </c>
      <c r="D545" s="2">
        <v>45023.152777777781</v>
      </c>
      <c r="E545" s="2">
        <v>45023.227777777778</v>
      </c>
      <c r="F545" s="5">
        <f>sala[[#This Row],[Hora de salida]]-sala[[#This Row],[Hora de llegada]]</f>
        <v>7.4999999997089617E-2</v>
      </c>
      <c r="H545" s="1" t="s">
        <v>29</v>
      </c>
      <c r="I545" s="1" t="s">
        <v>35</v>
      </c>
      <c r="J545" s="1" t="s">
        <v>18</v>
      </c>
      <c r="K545">
        <v>3509</v>
      </c>
      <c r="M545" s="1" t="s">
        <v>19</v>
      </c>
      <c r="N545">
        <v>733</v>
      </c>
      <c r="O545" s="1" t="s">
        <v>87</v>
      </c>
      <c r="P545" s="1" t="s">
        <v>971</v>
      </c>
      <c r="Q545" s="1"/>
      <c r="R545" s="1"/>
      <c r="S545" s="1"/>
    </row>
    <row r="546" spans="1:19" x14ac:dyDescent="0.35">
      <c r="A546" s="3" t="s">
        <v>49</v>
      </c>
      <c r="B546" s="1" t="s">
        <v>972</v>
      </c>
      <c r="C546">
        <v>2</v>
      </c>
      <c r="D546" s="2">
        <v>45023.102083333331</v>
      </c>
      <c r="E546" s="2">
        <v>45023.206250000003</v>
      </c>
      <c r="F546" s="5">
        <f>sala[[#This Row],[Hora de salida]]-sala[[#This Row],[Hora de llegada]]</f>
        <v>0.10416666667151731</v>
      </c>
      <c r="H546" s="1" t="s">
        <v>17</v>
      </c>
      <c r="I546" s="1" t="s">
        <v>3</v>
      </c>
      <c r="J546" s="1" t="s">
        <v>12</v>
      </c>
      <c r="K546">
        <v>4682</v>
      </c>
      <c r="M546" s="1" t="s">
        <v>19</v>
      </c>
      <c r="N546">
        <v>734</v>
      </c>
      <c r="O546" s="1" t="s">
        <v>37</v>
      </c>
      <c r="P546" s="1" t="s">
        <v>973</v>
      </c>
      <c r="Q546" s="1"/>
      <c r="R546" s="1"/>
      <c r="S546" s="1"/>
    </row>
    <row r="547" spans="1:19" x14ac:dyDescent="0.35">
      <c r="A547" s="3" t="s">
        <v>15</v>
      </c>
      <c r="B547" s="1" t="s">
        <v>504</v>
      </c>
      <c r="C547">
        <v>4</v>
      </c>
      <c r="D547" s="2">
        <v>45023.077777777777</v>
      </c>
      <c r="E547" s="2">
        <v>45023.157638888886</v>
      </c>
      <c r="F547" s="5">
        <f>sala[[#This Row],[Hora de salida]]-sala[[#This Row],[Hora de llegada]]</f>
        <v>7.9861111109494232E-2</v>
      </c>
      <c r="H547" s="1" t="s">
        <v>2</v>
      </c>
      <c r="I547" s="1" t="s">
        <v>11</v>
      </c>
      <c r="J547" s="1" t="s">
        <v>18</v>
      </c>
      <c r="K547">
        <v>3843</v>
      </c>
      <c r="M547" s="1" t="s">
        <v>19</v>
      </c>
      <c r="N547">
        <v>735</v>
      </c>
      <c r="O547" s="1" t="s">
        <v>6</v>
      </c>
      <c r="P547" s="1" t="s">
        <v>974</v>
      </c>
      <c r="Q547" s="1"/>
      <c r="R547" s="1"/>
      <c r="S547" s="1"/>
    </row>
    <row r="548" spans="1:19" x14ac:dyDescent="0.35">
      <c r="A548" s="3" t="s">
        <v>33</v>
      </c>
      <c r="B548" s="1" t="s">
        <v>305</v>
      </c>
      <c r="C548">
        <v>2</v>
      </c>
      <c r="D548" s="2">
        <v>45023.047222222223</v>
      </c>
      <c r="E548" s="2">
        <v>45023.14166666667</v>
      </c>
      <c r="F548" s="5">
        <f>sala[[#This Row],[Hora de salida]]-sala[[#This Row],[Hora de llegada]]</f>
        <v>9.4444444446708076E-2</v>
      </c>
      <c r="H548" s="1" t="s">
        <v>29</v>
      </c>
      <c r="I548" s="1" t="s">
        <v>11</v>
      </c>
      <c r="J548" s="1" t="s">
        <v>18</v>
      </c>
      <c r="K548">
        <v>2591</v>
      </c>
      <c r="M548" s="1" t="s">
        <v>36</v>
      </c>
      <c r="N548">
        <v>736</v>
      </c>
      <c r="O548" s="1" t="s">
        <v>6</v>
      </c>
      <c r="P548" s="1" t="s">
        <v>975</v>
      </c>
      <c r="Q548" s="1"/>
      <c r="R548" s="1"/>
      <c r="S548" s="1"/>
    </row>
    <row r="549" spans="1:19" x14ac:dyDescent="0.35">
      <c r="A549" s="3" t="s">
        <v>8</v>
      </c>
      <c r="B549" s="1" t="s">
        <v>976</v>
      </c>
      <c r="C549">
        <v>1</v>
      </c>
      <c r="D549" s="2">
        <v>45023.027083333334</v>
      </c>
      <c r="E549" s="2">
        <v>45023.129166666666</v>
      </c>
      <c r="F549" s="5">
        <f>sala[[#This Row],[Hora de salida]]-sala[[#This Row],[Hora de llegada]]</f>
        <v>0.10208333333139308</v>
      </c>
      <c r="H549" s="1" t="s">
        <v>17</v>
      </c>
      <c r="I549" s="1" t="s">
        <v>11</v>
      </c>
      <c r="J549" s="1" t="s">
        <v>4</v>
      </c>
      <c r="K549">
        <v>2409</v>
      </c>
      <c r="M549" s="1" t="s">
        <v>5</v>
      </c>
      <c r="N549">
        <v>737</v>
      </c>
      <c r="O549" s="1" t="s">
        <v>25</v>
      </c>
      <c r="P549" s="1" t="s">
        <v>704</v>
      </c>
      <c r="Q549" s="1"/>
      <c r="R549" s="1"/>
      <c r="S549" s="1"/>
    </row>
    <row r="550" spans="1:19" x14ac:dyDescent="0.35">
      <c r="A550" s="3" t="s">
        <v>42</v>
      </c>
      <c r="B550" s="1" t="s">
        <v>717</v>
      </c>
      <c r="C550">
        <v>1</v>
      </c>
      <c r="D550" s="2">
        <v>45023.035416666666</v>
      </c>
      <c r="E550" s="2">
        <v>45023.086111111108</v>
      </c>
      <c r="F550" s="5">
        <f>sala[[#This Row],[Hora de salida]]-sala[[#This Row],[Hora de llegada]]</f>
        <v>5.0694444442342501E-2</v>
      </c>
      <c r="H550" s="1" t="s">
        <v>2</v>
      </c>
      <c r="I550" s="1" t="s">
        <v>3</v>
      </c>
      <c r="J550" s="1" t="s">
        <v>18</v>
      </c>
      <c r="K550">
        <v>1737</v>
      </c>
      <c r="M550" s="1" t="s">
        <v>36</v>
      </c>
      <c r="N550">
        <v>738</v>
      </c>
      <c r="O550" s="1" t="s">
        <v>6</v>
      </c>
      <c r="P550" s="1" t="s">
        <v>977</v>
      </c>
      <c r="Q550" s="1"/>
      <c r="R550" s="1"/>
      <c r="S550" s="1"/>
    </row>
    <row r="551" spans="1:19" x14ac:dyDescent="0.35">
      <c r="A551" s="3" t="s">
        <v>55</v>
      </c>
      <c r="B551" s="1" t="s">
        <v>978</v>
      </c>
      <c r="C551">
        <v>6</v>
      </c>
      <c r="D551" s="2">
        <v>45023.15902777778</v>
      </c>
      <c r="E551" s="2">
        <v>45023.26666666667</v>
      </c>
      <c r="F551" s="5">
        <f>sala[[#This Row],[Hora de salida]]-sala[[#This Row],[Hora de llegada]]</f>
        <v>0.10763888889050577</v>
      </c>
      <c r="H551" s="1" t="s">
        <v>10</v>
      </c>
      <c r="I551" s="1" t="s">
        <v>3</v>
      </c>
      <c r="J551" s="1" t="s">
        <v>4</v>
      </c>
      <c r="K551">
        <v>1605</v>
      </c>
      <c r="M551" s="1" t="s">
        <v>5</v>
      </c>
      <c r="N551">
        <v>740</v>
      </c>
      <c r="O551" s="1" t="s">
        <v>61</v>
      </c>
      <c r="P551" s="1" t="s">
        <v>979</v>
      </c>
      <c r="Q551" s="1"/>
      <c r="R551" s="1"/>
      <c r="S551" s="1"/>
    </row>
    <row r="552" spans="1:19" x14ac:dyDescent="0.35">
      <c r="A552" s="3" t="s">
        <v>49</v>
      </c>
      <c r="B552" s="1" t="s">
        <v>584</v>
      </c>
      <c r="C552">
        <v>4</v>
      </c>
      <c r="D552" s="2">
        <v>45023.020138888889</v>
      </c>
      <c r="E552" s="2">
        <v>45023.182638888888</v>
      </c>
      <c r="F552" s="5">
        <f>sala[[#This Row],[Hora de salida]]-sala[[#This Row],[Hora de llegada]]</f>
        <v>0.16249999999854481</v>
      </c>
      <c r="H552" s="1" t="s">
        <v>17</v>
      </c>
      <c r="I552" s="1" t="s">
        <v>3</v>
      </c>
      <c r="J552" s="1" t="s">
        <v>4</v>
      </c>
      <c r="K552">
        <v>4031</v>
      </c>
      <c r="M552" s="1" t="s">
        <v>36</v>
      </c>
      <c r="N552">
        <v>741</v>
      </c>
      <c r="O552" s="1" t="s">
        <v>47</v>
      </c>
      <c r="P552" s="1" t="s">
        <v>980</v>
      </c>
      <c r="Q552" s="1"/>
      <c r="R552" s="1"/>
      <c r="S552" s="1"/>
    </row>
    <row r="553" spans="1:19" x14ac:dyDescent="0.35">
      <c r="A553" s="3" t="s">
        <v>15</v>
      </c>
      <c r="B553" s="1" t="s">
        <v>755</v>
      </c>
      <c r="C553">
        <v>4</v>
      </c>
      <c r="D553" s="2">
        <v>45023.025000000001</v>
      </c>
      <c r="E553" s="2">
        <v>45023.098611111112</v>
      </c>
      <c r="F553" s="5">
        <f>sala[[#This Row],[Hora de salida]]-sala[[#This Row],[Hora de llegada]]</f>
        <v>7.3611111110949423E-2</v>
      </c>
      <c r="H553" s="1" t="s">
        <v>17</v>
      </c>
      <c r="I553" s="1" t="s">
        <v>11</v>
      </c>
      <c r="J553" s="1" t="s">
        <v>18</v>
      </c>
      <c r="K553">
        <v>1051</v>
      </c>
      <c r="M553" s="1" t="s">
        <v>5</v>
      </c>
      <c r="N553">
        <v>742</v>
      </c>
      <c r="O553" s="1" t="s">
        <v>13</v>
      </c>
      <c r="P553" s="1" t="s">
        <v>981</v>
      </c>
      <c r="Q553" s="1"/>
      <c r="R553" s="1"/>
      <c r="S553" s="1"/>
    </row>
    <row r="554" spans="1:19" x14ac:dyDescent="0.35">
      <c r="A554" s="3" t="s">
        <v>123</v>
      </c>
      <c r="B554" s="1" t="s">
        <v>513</v>
      </c>
      <c r="C554">
        <v>2</v>
      </c>
      <c r="D554" s="2">
        <v>45023.157638888886</v>
      </c>
      <c r="E554" s="2">
        <v>45023.322222222225</v>
      </c>
      <c r="F554" s="5">
        <f>sala[[#This Row],[Hora de salida]]-sala[[#This Row],[Hora de llegada]]</f>
        <v>0.16458333333866904</v>
      </c>
      <c r="H554" s="1" t="s">
        <v>2</v>
      </c>
      <c r="I554" s="1" t="s">
        <v>3</v>
      </c>
      <c r="J554" s="1" t="s">
        <v>4</v>
      </c>
      <c r="K554">
        <v>257</v>
      </c>
      <c r="M554" s="1" t="s">
        <v>36</v>
      </c>
      <c r="N554">
        <v>743</v>
      </c>
      <c r="O554" s="1" t="s">
        <v>20</v>
      </c>
      <c r="P554" s="1" t="s">
        <v>982</v>
      </c>
      <c r="Q554" s="1"/>
      <c r="R554" s="1"/>
      <c r="S554" s="1"/>
    </row>
    <row r="555" spans="1:19" x14ac:dyDescent="0.35">
      <c r="A555" s="3" t="s">
        <v>39</v>
      </c>
      <c r="B555" s="1" t="s">
        <v>40</v>
      </c>
      <c r="C555">
        <v>1</v>
      </c>
      <c r="D555" s="2">
        <v>45023.082638888889</v>
      </c>
      <c r="E555" s="2">
        <v>45023.242361111108</v>
      </c>
      <c r="F555" s="5">
        <f>sala[[#This Row],[Hora de salida]]-sala[[#This Row],[Hora de llegada]]</f>
        <v>0.15972222221898846</v>
      </c>
      <c r="H555" s="1" t="s">
        <v>10</v>
      </c>
      <c r="I555" s="1" t="s">
        <v>3</v>
      </c>
      <c r="J555" s="1" t="s">
        <v>18</v>
      </c>
      <c r="K555">
        <v>265</v>
      </c>
      <c r="M555" s="1" t="s">
        <v>19</v>
      </c>
      <c r="N555">
        <v>744</v>
      </c>
      <c r="O555" s="1" t="s">
        <v>6</v>
      </c>
      <c r="P555" s="1" t="s">
        <v>88</v>
      </c>
      <c r="Q555" s="1"/>
      <c r="R555" s="1"/>
      <c r="S555" s="1"/>
    </row>
    <row r="556" spans="1:19" x14ac:dyDescent="0.35">
      <c r="A556" s="3" t="s">
        <v>22</v>
      </c>
      <c r="B556" s="1" t="s">
        <v>934</v>
      </c>
      <c r="C556">
        <v>1</v>
      </c>
      <c r="D556" s="2">
        <v>45023.106944444444</v>
      </c>
      <c r="E556" s="2">
        <v>45023.202777777777</v>
      </c>
      <c r="F556" s="5">
        <f>sala[[#This Row],[Hora de salida]]-sala[[#This Row],[Hora de llegada]]</f>
        <v>9.5833333332848269E-2</v>
      </c>
      <c r="H556" s="1" t="s">
        <v>24</v>
      </c>
      <c r="I556" s="1" t="s">
        <v>3</v>
      </c>
      <c r="J556" s="1" t="s">
        <v>12</v>
      </c>
      <c r="K556">
        <v>1875</v>
      </c>
      <c r="M556" s="1" t="s">
        <v>19</v>
      </c>
      <c r="N556">
        <v>745</v>
      </c>
      <c r="O556" s="1" t="s">
        <v>44</v>
      </c>
      <c r="P556" s="1" t="s">
        <v>983</v>
      </c>
      <c r="Q556" s="1"/>
      <c r="R556" s="1"/>
      <c r="S556" s="1"/>
    </row>
    <row r="557" spans="1:19" x14ac:dyDescent="0.35">
      <c r="A557" s="3" t="s">
        <v>93</v>
      </c>
      <c r="B557" s="1" t="s">
        <v>984</v>
      </c>
      <c r="C557">
        <v>2</v>
      </c>
      <c r="D557" s="2">
        <v>45023.131944444445</v>
      </c>
      <c r="E557" s="2">
        <v>45023.268750000003</v>
      </c>
      <c r="F557" s="5">
        <f>sala[[#This Row],[Hora de salida]]-sala[[#This Row],[Hora de llegada]]</f>
        <v>0.1368055555576575</v>
      </c>
      <c r="H557" s="1" t="s">
        <v>10</v>
      </c>
      <c r="I557" s="1" t="s">
        <v>3</v>
      </c>
      <c r="J557" s="1" t="s">
        <v>18</v>
      </c>
      <c r="K557">
        <v>449</v>
      </c>
      <c r="M557" s="1" t="s">
        <v>36</v>
      </c>
      <c r="N557">
        <v>746</v>
      </c>
      <c r="O557" s="1" t="s">
        <v>68</v>
      </c>
      <c r="P557" s="1" t="s">
        <v>677</v>
      </c>
      <c r="Q557" s="1"/>
      <c r="R557" s="1"/>
      <c r="S557" s="1"/>
    </row>
    <row r="558" spans="1:19" x14ac:dyDescent="0.35">
      <c r="A558" s="3" t="s">
        <v>54</v>
      </c>
      <c r="B558" s="1" t="s">
        <v>985</v>
      </c>
      <c r="C558">
        <v>4</v>
      </c>
      <c r="D558" s="2">
        <v>45023.105555555558</v>
      </c>
      <c r="E558" s="2">
        <v>45023.248611111114</v>
      </c>
      <c r="F558" s="5">
        <f>sala[[#This Row],[Hora de salida]]-sala[[#This Row],[Hora de llegada]]</f>
        <v>0.14305555555620231</v>
      </c>
      <c r="H558" s="1" t="s">
        <v>17</v>
      </c>
      <c r="I558" s="1" t="s">
        <v>3</v>
      </c>
      <c r="J558" s="1" t="s">
        <v>18</v>
      </c>
      <c r="K558">
        <v>1255</v>
      </c>
      <c r="M558" s="1" t="s">
        <v>5</v>
      </c>
      <c r="N558">
        <v>748</v>
      </c>
      <c r="O558" s="1" t="s">
        <v>37</v>
      </c>
      <c r="P558" s="1" t="s">
        <v>986</v>
      </c>
      <c r="Q558" s="1"/>
      <c r="R558" s="1"/>
      <c r="S558" s="1"/>
    </row>
    <row r="559" spans="1:19" x14ac:dyDescent="0.35">
      <c r="A559" s="3" t="s">
        <v>8</v>
      </c>
      <c r="B559" s="1" t="s">
        <v>987</v>
      </c>
      <c r="C559">
        <v>4</v>
      </c>
      <c r="D559" s="2">
        <v>45023.073611111111</v>
      </c>
      <c r="E559" s="2">
        <v>45023.125</v>
      </c>
      <c r="F559" s="5">
        <f>sala[[#This Row],[Hora de salida]]-sala[[#This Row],[Hora de llegada]]</f>
        <v>5.1388888889050577E-2</v>
      </c>
      <c r="H559" s="1" t="s">
        <v>10</v>
      </c>
      <c r="I559" s="1" t="s">
        <v>3</v>
      </c>
      <c r="J559" s="1" t="s">
        <v>18</v>
      </c>
      <c r="K559">
        <v>2182</v>
      </c>
      <c r="M559" s="1" t="s">
        <v>19</v>
      </c>
      <c r="N559">
        <v>750</v>
      </c>
      <c r="O559" s="1" t="s">
        <v>44</v>
      </c>
      <c r="P559" s="1" t="s">
        <v>238</v>
      </c>
      <c r="Q559" s="1"/>
      <c r="R559" s="1"/>
      <c r="S559" s="1"/>
    </row>
    <row r="560" spans="1:19" x14ac:dyDescent="0.35">
      <c r="A560" s="3" t="s">
        <v>33</v>
      </c>
      <c r="B560" s="1" t="s">
        <v>608</v>
      </c>
      <c r="C560">
        <v>6</v>
      </c>
      <c r="D560" s="2">
        <v>45023.063888888886</v>
      </c>
      <c r="E560" s="2">
        <v>45023.131944444445</v>
      </c>
      <c r="F560" s="5">
        <f>sala[[#This Row],[Hora de salida]]-sala[[#This Row],[Hora de llegada]]</f>
        <v>6.805555555911269E-2</v>
      </c>
      <c r="H560" s="1" t="s">
        <v>17</v>
      </c>
      <c r="I560" s="1" t="s">
        <v>11</v>
      </c>
      <c r="J560" s="1" t="s">
        <v>18</v>
      </c>
      <c r="K560">
        <v>4935</v>
      </c>
      <c r="M560" s="1" t="s">
        <v>19</v>
      </c>
      <c r="N560">
        <v>751</v>
      </c>
      <c r="O560" s="1" t="s">
        <v>20</v>
      </c>
      <c r="P560" s="1" t="s">
        <v>988</v>
      </c>
      <c r="Q560" s="1"/>
      <c r="R560" s="1"/>
      <c r="S560" s="1"/>
    </row>
    <row r="561" spans="1:19" x14ac:dyDescent="0.35">
      <c r="A561" s="3" t="s">
        <v>39</v>
      </c>
      <c r="B561" s="1" t="s">
        <v>443</v>
      </c>
      <c r="C561">
        <v>4</v>
      </c>
      <c r="D561" s="2">
        <v>45023.102083333331</v>
      </c>
      <c r="E561" s="2">
        <v>45023.193055555559</v>
      </c>
      <c r="F561" s="5">
        <f>sala[[#This Row],[Hora de salida]]-sala[[#This Row],[Hora de llegada]]</f>
        <v>9.0972222227719612E-2</v>
      </c>
      <c r="H561" s="1" t="s">
        <v>29</v>
      </c>
      <c r="I561" s="1" t="s">
        <v>3</v>
      </c>
      <c r="J561" s="1" t="s">
        <v>4</v>
      </c>
      <c r="K561">
        <v>2624</v>
      </c>
      <c r="M561" s="1" t="s">
        <v>19</v>
      </c>
      <c r="N561">
        <v>753</v>
      </c>
      <c r="O561" s="1" t="s">
        <v>68</v>
      </c>
      <c r="P561" s="1" t="s">
        <v>989</v>
      </c>
      <c r="Q561" s="1"/>
      <c r="R561" s="1"/>
      <c r="S561" s="1"/>
    </row>
    <row r="562" spans="1:19" x14ac:dyDescent="0.35">
      <c r="A562" s="3" t="s">
        <v>27</v>
      </c>
      <c r="B562" s="1" t="s">
        <v>990</v>
      </c>
      <c r="C562">
        <v>3</v>
      </c>
      <c r="D562" s="2">
        <v>45023.13958333333</v>
      </c>
      <c r="E562" s="2">
        <v>45023.191666666666</v>
      </c>
      <c r="F562" s="5">
        <f>sala[[#This Row],[Hora de salida]]-sala[[#This Row],[Hora de llegada]]</f>
        <v>5.2083333335758653E-2</v>
      </c>
      <c r="H562" s="1" t="s">
        <v>2</v>
      </c>
      <c r="I562" s="1" t="s">
        <v>3</v>
      </c>
      <c r="J562" s="1" t="s">
        <v>18</v>
      </c>
      <c r="K562">
        <v>4274</v>
      </c>
      <c r="M562" s="1" t="s">
        <v>5</v>
      </c>
      <c r="N562">
        <v>754</v>
      </c>
      <c r="O562" s="1" t="s">
        <v>6</v>
      </c>
      <c r="P562" s="1" t="s">
        <v>991</v>
      </c>
      <c r="Q562" s="1"/>
      <c r="R562" s="1"/>
      <c r="S562" s="1"/>
    </row>
    <row r="563" spans="1:19" x14ac:dyDescent="0.35">
      <c r="A563" s="3" t="s">
        <v>70</v>
      </c>
      <c r="B563" s="1" t="s">
        <v>992</v>
      </c>
      <c r="C563">
        <v>3</v>
      </c>
      <c r="D563" s="2">
        <v>45023.084027777775</v>
      </c>
      <c r="E563" s="2">
        <v>45023.185416666667</v>
      </c>
      <c r="F563" s="5">
        <f>sala[[#This Row],[Hora de salida]]-sala[[#This Row],[Hora de llegada]]</f>
        <v>0.10138888889196096</v>
      </c>
      <c r="H563" s="1" t="s">
        <v>17</v>
      </c>
      <c r="I563" s="1" t="s">
        <v>3</v>
      </c>
      <c r="J563" s="1" t="s">
        <v>18</v>
      </c>
      <c r="K563">
        <v>2665</v>
      </c>
      <c r="M563" s="1" t="s">
        <v>36</v>
      </c>
      <c r="N563">
        <v>755</v>
      </c>
      <c r="O563" s="1" t="s">
        <v>20</v>
      </c>
      <c r="P563" s="1" t="s">
        <v>993</v>
      </c>
      <c r="Q563" s="1"/>
      <c r="R563" s="1"/>
      <c r="S563" s="1"/>
    </row>
    <row r="564" spans="1:19" x14ac:dyDescent="0.35">
      <c r="A564" s="3" t="s">
        <v>39</v>
      </c>
      <c r="B564" s="1" t="s">
        <v>994</v>
      </c>
      <c r="C564">
        <v>1</v>
      </c>
      <c r="D564" s="2">
        <v>45023.161805555559</v>
      </c>
      <c r="E564" s="2">
        <v>45023.32708333333</v>
      </c>
      <c r="F564" s="5">
        <f>sala[[#This Row],[Hora de salida]]-sala[[#This Row],[Hora de llegada]]</f>
        <v>0.1652777777708252</v>
      </c>
      <c r="H564" s="1" t="s">
        <v>10</v>
      </c>
      <c r="I564" s="1" t="s">
        <v>35</v>
      </c>
      <c r="J564" s="1" t="s">
        <v>18</v>
      </c>
      <c r="K564">
        <v>3175</v>
      </c>
      <c r="M564" s="1" t="s">
        <v>19</v>
      </c>
      <c r="N564">
        <v>756</v>
      </c>
      <c r="O564" s="1" t="s">
        <v>30</v>
      </c>
      <c r="P564" s="1" t="s">
        <v>995</v>
      </c>
      <c r="Q564" s="1"/>
      <c r="R564" s="1"/>
      <c r="S564" s="1"/>
    </row>
    <row r="565" spans="1:19" x14ac:dyDescent="0.35">
      <c r="A565" s="3" t="s">
        <v>66</v>
      </c>
      <c r="B565" s="1" t="s">
        <v>996</v>
      </c>
      <c r="C565">
        <v>4</v>
      </c>
      <c r="D565" s="2">
        <v>45023.011805555558</v>
      </c>
      <c r="E565" s="2">
        <v>45023.090277777781</v>
      </c>
      <c r="F565" s="5">
        <f>sala[[#This Row],[Hora de salida]]-sala[[#This Row],[Hora de llegada]]</f>
        <v>7.8472222223354038E-2</v>
      </c>
      <c r="H565" s="1" t="s">
        <v>2</v>
      </c>
      <c r="I565" s="1" t="s">
        <v>11</v>
      </c>
      <c r="J565" s="1" t="s">
        <v>12</v>
      </c>
      <c r="K565">
        <v>2704</v>
      </c>
      <c r="M565" s="1" t="s">
        <v>5</v>
      </c>
      <c r="N565">
        <v>758</v>
      </c>
      <c r="O565" s="1" t="s">
        <v>30</v>
      </c>
      <c r="P565" s="1" t="s">
        <v>795</v>
      </c>
      <c r="Q565" s="1"/>
      <c r="R565" s="1"/>
      <c r="S565" s="1"/>
    </row>
    <row r="566" spans="1:19" x14ac:dyDescent="0.35">
      <c r="A566" s="3" t="s">
        <v>15</v>
      </c>
      <c r="B566" s="1" t="s">
        <v>997</v>
      </c>
      <c r="C566">
        <v>5</v>
      </c>
      <c r="D566" s="2">
        <v>45023.027777777781</v>
      </c>
      <c r="E566" s="2">
        <v>45023.15625</v>
      </c>
      <c r="F566" s="5">
        <f>sala[[#This Row],[Hora de salida]]-sala[[#This Row],[Hora de llegada]]</f>
        <v>0.12847222221898846</v>
      </c>
      <c r="H566" s="1" t="s">
        <v>10</v>
      </c>
      <c r="I566" s="1" t="s">
        <v>3</v>
      </c>
      <c r="J566" s="1" t="s">
        <v>18</v>
      </c>
      <c r="K566">
        <v>137</v>
      </c>
      <c r="M566" s="1" t="s">
        <v>5</v>
      </c>
      <c r="N566">
        <v>759</v>
      </c>
      <c r="O566" s="1" t="s">
        <v>87</v>
      </c>
      <c r="P566" s="1" t="s">
        <v>998</v>
      </c>
      <c r="Q566" s="1"/>
      <c r="R566" s="1"/>
      <c r="S566" s="1"/>
    </row>
    <row r="567" spans="1:19" x14ac:dyDescent="0.35">
      <c r="A567" s="3" t="s">
        <v>83</v>
      </c>
      <c r="B567" s="1" t="s">
        <v>829</v>
      </c>
      <c r="C567">
        <v>4</v>
      </c>
      <c r="D567" s="2">
        <v>45023.11041666667</v>
      </c>
      <c r="E567" s="2">
        <v>45023.154166666667</v>
      </c>
      <c r="F567" s="5">
        <f>sala[[#This Row],[Hora de salida]]-sala[[#This Row],[Hora de llegada]]</f>
        <v>4.3749999997089617E-2</v>
      </c>
      <c r="H567" s="1" t="s">
        <v>2</v>
      </c>
      <c r="I567" s="1" t="s">
        <v>11</v>
      </c>
      <c r="J567" s="1" t="s">
        <v>18</v>
      </c>
      <c r="K567">
        <v>1685</v>
      </c>
      <c r="M567" s="1" t="s">
        <v>19</v>
      </c>
      <c r="N567">
        <v>761</v>
      </c>
      <c r="O567" s="1" t="s">
        <v>6</v>
      </c>
      <c r="P567" s="1" t="s">
        <v>999</v>
      </c>
      <c r="Q567" s="1"/>
      <c r="R567" s="1"/>
      <c r="S567" s="1"/>
    </row>
    <row r="568" spans="1:19" x14ac:dyDescent="0.35">
      <c r="A568" s="3" t="s">
        <v>83</v>
      </c>
      <c r="B568" s="1" t="s">
        <v>458</v>
      </c>
      <c r="C568">
        <v>3</v>
      </c>
      <c r="D568" s="2">
        <v>45023.054166666669</v>
      </c>
      <c r="E568" s="2">
        <v>45023.142361111109</v>
      </c>
      <c r="F568" s="5">
        <f>sala[[#This Row],[Hora de salida]]-sala[[#This Row],[Hora de llegada]]</f>
        <v>8.819444444088731E-2</v>
      </c>
      <c r="H568" s="1" t="s">
        <v>24</v>
      </c>
      <c r="I568" s="1" t="s">
        <v>11</v>
      </c>
      <c r="J568" s="1" t="s">
        <v>18</v>
      </c>
      <c r="K568">
        <v>4945</v>
      </c>
      <c r="M568" s="1" t="s">
        <v>5</v>
      </c>
      <c r="N568">
        <v>762</v>
      </c>
      <c r="O568" s="1" t="s">
        <v>47</v>
      </c>
      <c r="P568" s="1" t="s">
        <v>1000</v>
      </c>
      <c r="Q568" s="1"/>
      <c r="R568" s="1"/>
      <c r="S568" s="1"/>
    </row>
    <row r="569" spans="1:19" x14ac:dyDescent="0.35">
      <c r="A569" s="3" t="s">
        <v>66</v>
      </c>
      <c r="B569" s="1" t="s">
        <v>822</v>
      </c>
      <c r="C569">
        <v>3</v>
      </c>
      <c r="D569" s="2">
        <v>45023.15902777778</v>
      </c>
      <c r="E569" s="2">
        <v>45023.216666666667</v>
      </c>
      <c r="F569" s="5">
        <f>sala[[#This Row],[Hora de salida]]-sala[[#This Row],[Hora de llegada]]</f>
        <v>5.7638888887595385E-2</v>
      </c>
      <c r="H569" s="1" t="s">
        <v>29</v>
      </c>
      <c r="I569" s="1" t="s">
        <v>3</v>
      </c>
      <c r="J569" s="1" t="s">
        <v>18</v>
      </c>
      <c r="K569">
        <v>2288</v>
      </c>
      <c r="M569" s="1" t="s">
        <v>5</v>
      </c>
      <c r="N569">
        <v>763</v>
      </c>
      <c r="O569" s="1" t="s">
        <v>87</v>
      </c>
      <c r="P569" s="1" t="s">
        <v>574</v>
      </c>
      <c r="Q569" s="1"/>
      <c r="R569" s="1"/>
      <c r="S569" s="1"/>
    </row>
    <row r="570" spans="1:19" x14ac:dyDescent="0.35">
      <c r="A570" s="3" t="s">
        <v>15</v>
      </c>
      <c r="B570" s="1" t="s">
        <v>1001</v>
      </c>
      <c r="C570">
        <v>1</v>
      </c>
      <c r="D570" s="2">
        <v>45023.145833333336</v>
      </c>
      <c r="E570" s="2">
        <v>45023.240277777775</v>
      </c>
      <c r="F570" s="5">
        <f>sala[[#This Row],[Hora de salida]]-sala[[#This Row],[Hora de llegada]]</f>
        <v>9.4444444439432118E-2</v>
      </c>
      <c r="H570" s="1" t="s">
        <v>29</v>
      </c>
      <c r="I570" s="1" t="s">
        <v>35</v>
      </c>
      <c r="J570" s="1" t="s">
        <v>18</v>
      </c>
      <c r="K570">
        <v>2041</v>
      </c>
      <c r="M570" s="1" t="s">
        <v>36</v>
      </c>
      <c r="N570">
        <v>764</v>
      </c>
      <c r="O570" s="1" t="s">
        <v>13</v>
      </c>
      <c r="P570" s="1" t="s">
        <v>1002</v>
      </c>
      <c r="Q570" s="1"/>
      <c r="R570" s="1"/>
      <c r="S570" s="1"/>
    </row>
    <row r="571" spans="1:19" x14ac:dyDescent="0.35">
      <c r="A571" s="3" t="s">
        <v>15</v>
      </c>
      <c r="B571" s="1" t="s">
        <v>786</v>
      </c>
      <c r="C571">
        <v>4</v>
      </c>
      <c r="D571" s="2">
        <v>45023.01666666667</v>
      </c>
      <c r="E571" s="2">
        <v>45023.067361111112</v>
      </c>
      <c r="F571" s="5">
        <f>sala[[#This Row],[Hora de salida]]-sala[[#This Row],[Hora de llegada]]</f>
        <v>5.0694444442342501E-2</v>
      </c>
      <c r="H571" s="1" t="s">
        <v>2</v>
      </c>
      <c r="I571" s="1" t="s">
        <v>35</v>
      </c>
      <c r="J571" s="1" t="s">
        <v>18</v>
      </c>
      <c r="K571">
        <v>3077</v>
      </c>
      <c r="M571" s="1" t="s">
        <v>19</v>
      </c>
      <c r="N571">
        <v>765</v>
      </c>
      <c r="O571" s="1" t="s">
        <v>68</v>
      </c>
      <c r="P571" s="1" t="s">
        <v>1003</v>
      </c>
      <c r="Q571" s="1"/>
      <c r="R571" s="1"/>
      <c r="S571" s="1"/>
    </row>
    <row r="572" spans="1:19" x14ac:dyDescent="0.35">
      <c r="A572" s="3" t="s">
        <v>33</v>
      </c>
      <c r="B572" s="1" t="s">
        <v>1004</v>
      </c>
      <c r="C572">
        <v>6</v>
      </c>
      <c r="D572" s="2">
        <v>45023.06527777778</v>
      </c>
      <c r="E572" s="2">
        <v>45023.201388888891</v>
      </c>
      <c r="F572" s="5">
        <f>sala[[#This Row],[Hora de salida]]-sala[[#This Row],[Hora de llegada]]</f>
        <v>0.13611111111094942</v>
      </c>
      <c r="H572" s="1" t="s">
        <v>17</v>
      </c>
      <c r="I572" s="1" t="s">
        <v>35</v>
      </c>
      <c r="J572" s="1" t="s">
        <v>18</v>
      </c>
      <c r="K572">
        <v>1257</v>
      </c>
      <c r="M572" s="1" t="s">
        <v>5</v>
      </c>
      <c r="N572">
        <v>766</v>
      </c>
      <c r="O572" s="1" t="s">
        <v>87</v>
      </c>
      <c r="P572" s="1" t="s">
        <v>1005</v>
      </c>
      <c r="Q572" s="1"/>
      <c r="R572" s="1"/>
      <c r="S572" s="1"/>
    </row>
    <row r="573" spans="1:19" x14ac:dyDescent="0.35">
      <c r="A573" s="3" t="s">
        <v>0</v>
      </c>
      <c r="B573" s="1" t="s">
        <v>1006</v>
      </c>
      <c r="C573">
        <v>3</v>
      </c>
      <c r="D573" s="2">
        <v>45023.047222222223</v>
      </c>
      <c r="E573" s="2">
        <v>45023.164583333331</v>
      </c>
      <c r="F573" s="5">
        <f>sala[[#This Row],[Hora de salida]]-sala[[#This Row],[Hora de llegada]]</f>
        <v>0.11736111110803904</v>
      </c>
      <c r="H573" s="1" t="s">
        <v>17</v>
      </c>
      <c r="I573" s="1" t="s">
        <v>11</v>
      </c>
      <c r="J573" s="1" t="s">
        <v>18</v>
      </c>
      <c r="K573">
        <v>1598</v>
      </c>
      <c r="M573" s="1" t="s">
        <v>5</v>
      </c>
      <c r="N573">
        <v>767</v>
      </c>
      <c r="O573" s="1" t="s">
        <v>61</v>
      </c>
      <c r="P573" s="1" t="s">
        <v>1007</v>
      </c>
    </row>
    <row r="574" spans="1:19" x14ac:dyDescent="0.35">
      <c r="A574" s="3" t="s">
        <v>32</v>
      </c>
      <c r="B574" s="1"/>
      <c r="D574" s="2"/>
      <c r="E574" s="2"/>
      <c r="F574" s="5">
        <f>sala[[#This Row],[Hora de salida]]-sala[[#This Row],[Hora de llegada]]</f>
        <v>0</v>
      </c>
      <c r="H574" s="1"/>
      <c r="I574" s="1"/>
      <c r="J574" s="1"/>
      <c r="M574" s="1"/>
      <c r="O574" s="1"/>
      <c r="P574" s="1"/>
      <c r="Q574" s="1"/>
      <c r="R574" s="1"/>
      <c r="S574" s="1"/>
    </row>
    <row r="575" spans="1:19" x14ac:dyDescent="0.35">
      <c r="A575" s="3" t="s">
        <v>54</v>
      </c>
      <c r="B575" s="1"/>
      <c r="D575" s="2"/>
      <c r="E575" s="2"/>
      <c r="F575" s="5">
        <f>sala[[#This Row],[Hora de salida]]-sala[[#This Row],[Hora de llegada]]</f>
        <v>0</v>
      </c>
      <c r="H575" s="1"/>
      <c r="I575" s="1"/>
      <c r="J575" s="1"/>
      <c r="M575" s="1"/>
      <c r="O575" s="1"/>
      <c r="P575" s="1"/>
      <c r="Q575" s="1"/>
      <c r="R575" s="1"/>
      <c r="S575" s="1"/>
    </row>
    <row r="576" spans="1:19" x14ac:dyDescent="0.35">
      <c r="A576" s="3" t="s">
        <v>15</v>
      </c>
      <c r="B576" s="1"/>
      <c r="D576" s="2"/>
      <c r="E576" s="2"/>
      <c r="F576" s="5">
        <f>sala[[#This Row],[Hora de salida]]-sala[[#This Row],[Hora de llegada]]</f>
        <v>0</v>
      </c>
      <c r="H576" s="1"/>
      <c r="I576" s="1"/>
      <c r="J576" s="1"/>
      <c r="M576" s="1"/>
      <c r="O576" s="1"/>
      <c r="P576" s="1"/>
      <c r="Q576" s="1"/>
      <c r="R576" s="1"/>
      <c r="S576" s="1"/>
    </row>
    <row r="577" spans="1:19" x14ac:dyDescent="0.35">
      <c r="A577" s="3" t="s">
        <v>66</v>
      </c>
      <c r="B577" s="1"/>
      <c r="D577" s="2"/>
      <c r="E577" s="2"/>
      <c r="F577" s="5">
        <f>sala[[#This Row],[Hora de salida]]-sala[[#This Row],[Hora de llegada]]</f>
        <v>0</v>
      </c>
      <c r="H577" s="1"/>
      <c r="I577" s="1"/>
      <c r="J577" s="1"/>
      <c r="M577" s="1"/>
      <c r="O577" s="1"/>
      <c r="P577" s="1"/>
      <c r="Q577" s="1"/>
      <c r="R577" s="1"/>
      <c r="S577" s="1"/>
    </row>
    <row r="578" spans="1:19" x14ac:dyDescent="0.35">
      <c r="A578" s="3" t="s">
        <v>70</v>
      </c>
      <c r="B578" s="1"/>
      <c r="D578" s="2"/>
      <c r="E578" s="2"/>
      <c r="F578" s="5">
        <f>sala[[#This Row],[Hora de salida]]-sala[[#This Row],[Hora de llegada]]</f>
        <v>0</v>
      </c>
      <c r="H578" s="1"/>
      <c r="I578" s="1"/>
      <c r="J578" s="1"/>
      <c r="M578" s="1"/>
      <c r="O578" s="1"/>
      <c r="P578" s="1"/>
      <c r="Q578" s="1"/>
      <c r="R578" s="1"/>
      <c r="S578" s="1"/>
    </row>
    <row r="579" spans="1:19" x14ac:dyDescent="0.35">
      <c r="A579" s="3" t="s">
        <v>78</v>
      </c>
      <c r="B579" s="1"/>
      <c r="D579" s="2"/>
      <c r="E579" s="2"/>
      <c r="F579" s="5">
        <f>sala[[#This Row],[Hora de salida]]-sala[[#This Row],[Hora de llegada]]</f>
        <v>0</v>
      </c>
      <c r="H579" s="1"/>
      <c r="I579" s="1"/>
      <c r="J579" s="1"/>
      <c r="M579" s="1"/>
      <c r="O579" s="1"/>
      <c r="P579" s="1"/>
      <c r="Q579" s="1"/>
      <c r="R579" s="1"/>
      <c r="S579" s="1"/>
    </row>
    <row r="580" spans="1:19" x14ac:dyDescent="0.35">
      <c r="A580" s="3" t="s">
        <v>15</v>
      </c>
      <c r="B580" s="1"/>
      <c r="D580" s="2"/>
      <c r="E580" s="2"/>
      <c r="F580" s="5">
        <f>sala[[#This Row],[Hora de salida]]-sala[[#This Row],[Hora de llegada]]</f>
        <v>0</v>
      </c>
      <c r="H580" s="1"/>
      <c r="I580" s="1"/>
      <c r="J580" s="1"/>
      <c r="M580" s="1"/>
      <c r="O580" s="1"/>
      <c r="P580" s="1"/>
      <c r="Q580" s="1"/>
      <c r="R580" s="1"/>
      <c r="S580" s="1"/>
    </row>
    <row r="581" spans="1:19" x14ac:dyDescent="0.35">
      <c r="A581" s="3" t="s">
        <v>42</v>
      </c>
      <c r="B581" s="1"/>
      <c r="D581" s="2"/>
      <c r="E581" s="2"/>
      <c r="F581" s="5">
        <f>sala[[#This Row],[Hora de salida]]-sala[[#This Row],[Hora de llegada]]</f>
        <v>0</v>
      </c>
      <c r="H581" s="1"/>
      <c r="I581" s="1"/>
      <c r="J581" s="1"/>
      <c r="M581" s="1"/>
      <c r="O581" s="1"/>
      <c r="P581" s="1"/>
      <c r="Q581" s="1"/>
      <c r="R581" s="1"/>
      <c r="S581" s="1"/>
    </row>
    <row r="582" spans="1:19" x14ac:dyDescent="0.35">
      <c r="A582" s="3" t="s">
        <v>33</v>
      </c>
      <c r="B582" s="1"/>
      <c r="D582" s="2"/>
      <c r="E582" s="2"/>
      <c r="F582" s="5">
        <f>sala[[#This Row],[Hora de salida]]-sala[[#This Row],[Hora de llegada]]</f>
        <v>0</v>
      </c>
      <c r="H582" s="1"/>
      <c r="I582" s="1"/>
      <c r="J582" s="1"/>
      <c r="M582" s="1"/>
      <c r="O582" s="1"/>
      <c r="P582" s="1"/>
      <c r="Q582" s="1"/>
      <c r="R582" s="1"/>
      <c r="S582" s="1"/>
    </row>
    <row r="583" spans="1:19" x14ac:dyDescent="0.35">
      <c r="A583" s="3" t="s">
        <v>75</v>
      </c>
      <c r="B583" s="1"/>
      <c r="D583" s="2"/>
      <c r="E583" s="2"/>
      <c r="F583" s="5">
        <f>sala[[#This Row],[Hora de salida]]-sala[[#This Row],[Hora de llegada]]</f>
        <v>0</v>
      </c>
      <c r="H583" s="1"/>
      <c r="I583" s="1"/>
      <c r="J583" s="1"/>
      <c r="M583" s="1"/>
      <c r="O583" s="1"/>
      <c r="P583" s="1"/>
      <c r="Q583" s="1"/>
      <c r="R583" s="1"/>
      <c r="S583" s="1"/>
    </row>
    <row r="584" spans="1:19" x14ac:dyDescent="0.35">
      <c r="A584" s="3" t="s">
        <v>32</v>
      </c>
      <c r="B584" s="1"/>
      <c r="D584" s="2"/>
      <c r="E584" s="2"/>
      <c r="F584" s="5">
        <f>sala[[#This Row],[Hora de salida]]-sala[[#This Row],[Hora de llegada]]</f>
        <v>0</v>
      </c>
      <c r="H584" s="1"/>
      <c r="I584" s="1"/>
      <c r="J584" s="1"/>
      <c r="M584" s="1"/>
      <c r="O584" s="1"/>
      <c r="P584" s="1"/>
      <c r="Q584" s="1"/>
      <c r="R584" s="1"/>
      <c r="S584" s="1"/>
    </row>
    <row r="585" spans="1:19" x14ac:dyDescent="0.35">
      <c r="A585" s="3" t="s">
        <v>33</v>
      </c>
      <c r="B585" s="1"/>
      <c r="D585" s="2"/>
      <c r="E585" s="2"/>
      <c r="F585" s="5">
        <f>sala[[#This Row],[Hora de salida]]-sala[[#This Row],[Hora de llegada]]</f>
        <v>0</v>
      </c>
      <c r="H585" s="1"/>
      <c r="I585" s="1"/>
      <c r="J585" s="1"/>
      <c r="M585" s="1"/>
      <c r="O585" s="1"/>
      <c r="P585" s="1"/>
      <c r="Q585" s="1"/>
      <c r="R585" s="1"/>
      <c r="S585" s="1"/>
    </row>
    <row r="586" spans="1:19" x14ac:dyDescent="0.35">
      <c r="A586" s="3" t="s">
        <v>123</v>
      </c>
      <c r="B586" s="1"/>
      <c r="D586" s="2"/>
      <c r="E586" s="2"/>
      <c r="F586" s="5">
        <f>sala[[#This Row],[Hora de salida]]-sala[[#This Row],[Hora de llegada]]</f>
        <v>0</v>
      </c>
      <c r="H586" s="1"/>
      <c r="I586" s="1"/>
      <c r="J586" s="1"/>
      <c r="M586" s="1"/>
      <c r="O586" s="1"/>
      <c r="P586" s="1"/>
      <c r="Q586" s="1"/>
      <c r="R586" s="1"/>
      <c r="S586" s="1"/>
    </row>
    <row r="587" spans="1:19" x14ac:dyDescent="0.35">
      <c r="A587" s="3" t="s">
        <v>15</v>
      </c>
      <c r="B587" s="1"/>
      <c r="D587" s="2"/>
      <c r="E587" s="2"/>
      <c r="F587" s="5">
        <f>sala[[#This Row],[Hora de salida]]-sala[[#This Row],[Hora de llegada]]</f>
        <v>0</v>
      </c>
      <c r="H587" s="1"/>
      <c r="I587" s="1"/>
      <c r="J587" s="1"/>
      <c r="M587" s="1"/>
      <c r="O587" s="1"/>
      <c r="P587" s="1"/>
      <c r="Q587" s="1"/>
      <c r="R587" s="1"/>
      <c r="S587" s="1"/>
    </row>
    <row r="588" spans="1:19" x14ac:dyDescent="0.35">
      <c r="A588" s="3" t="s">
        <v>8</v>
      </c>
      <c r="B588" s="1"/>
      <c r="D588" s="2"/>
      <c r="E588" s="2"/>
      <c r="F588" s="5">
        <f>sala[[#This Row],[Hora de salida]]-sala[[#This Row],[Hora de llegada]]</f>
        <v>0</v>
      </c>
      <c r="H588" s="1"/>
      <c r="I588" s="1"/>
      <c r="J588" s="1"/>
      <c r="M588" s="1"/>
      <c r="O588" s="1"/>
      <c r="P588" s="1"/>
      <c r="Q588" s="1"/>
      <c r="R588" s="1"/>
      <c r="S588" s="1"/>
    </row>
    <row r="589" spans="1:19" x14ac:dyDescent="0.35">
      <c r="A589" s="3" t="s">
        <v>54</v>
      </c>
      <c r="B589" s="1"/>
      <c r="D589" s="2"/>
      <c r="E589" s="2"/>
      <c r="F589" s="5">
        <f>sala[[#This Row],[Hora de salida]]-sala[[#This Row],[Hora de llegada]]</f>
        <v>0</v>
      </c>
      <c r="H589" s="1"/>
      <c r="I589" s="1"/>
      <c r="J589" s="1"/>
      <c r="M589" s="1"/>
      <c r="O589" s="1"/>
      <c r="P589" s="1"/>
      <c r="Q589" s="1"/>
      <c r="R589" s="1"/>
      <c r="S589" s="1"/>
    </row>
    <row r="590" spans="1:19" x14ac:dyDescent="0.35">
      <c r="A590" s="3" t="s">
        <v>42</v>
      </c>
      <c r="B590" s="1"/>
      <c r="D590" s="2"/>
      <c r="E590" s="2"/>
      <c r="F590" s="5">
        <f>sala[[#This Row],[Hora de salida]]-sala[[#This Row],[Hora de llegada]]</f>
        <v>0</v>
      </c>
      <c r="H590" s="1"/>
      <c r="I590" s="1"/>
      <c r="J590" s="1"/>
      <c r="M590" s="1"/>
      <c r="O590" s="1"/>
      <c r="P590" s="1"/>
      <c r="Q590" s="1"/>
      <c r="R590" s="1"/>
      <c r="S590" s="1"/>
    </row>
    <row r="591" spans="1:19" x14ac:dyDescent="0.35">
      <c r="A591" s="3" t="s">
        <v>8</v>
      </c>
      <c r="B591" s="1"/>
      <c r="D591" s="2"/>
      <c r="E591" s="2"/>
      <c r="F591" s="5">
        <f>sala[[#This Row],[Hora de salida]]-sala[[#This Row],[Hora de llegada]]</f>
        <v>0</v>
      </c>
      <c r="H591" s="1"/>
      <c r="I591" s="1"/>
      <c r="J591" s="1"/>
      <c r="M591" s="1"/>
      <c r="O591" s="1"/>
      <c r="P591" s="1"/>
      <c r="Q591" s="1"/>
      <c r="R591" s="1"/>
      <c r="S591" s="1"/>
    </row>
    <row r="592" spans="1:19" x14ac:dyDescent="0.35">
      <c r="A592" s="3" t="s">
        <v>83</v>
      </c>
      <c r="B592" s="1"/>
      <c r="D592" s="2"/>
      <c r="E592" s="2"/>
      <c r="F592" s="5">
        <f>sala[[#This Row],[Hora de salida]]-sala[[#This Row],[Hora de llegada]]</f>
        <v>0</v>
      </c>
      <c r="H592" s="1"/>
      <c r="I592" s="1"/>
      <c r="J592" s="1"/>
      <c r="M592" s="1"/>
      <c r="O592" s="1"/>
      <c r="P592" s="1"/>
      <c r="Q592" s="1"/>
      <c r="R592" s="1"/>
      <c r="S592" s="1"/>
    </row>
    <row r="593" spans="1:19" x14ac:dyDescent="0.35">
      <c r="A593" s="3" t="s">
        <v>27</v>
      </c>
      <c r="B593" s="1"/>
      <c r="D593" s="2"/>
      <c r="E593" s="2"/>
      <c r="F593" s="5">
        <f>sala[[#This Row],[Hora de salida]]-sala[[#This Row],[Hora de llegada]]</f>
        <v>0</v>
      </c>
      <c r="H593" s="1"/>
      <c r="I593" s="1"/>
      <c r="J593" s="1"/>
      <c r="M593" s="1"/>
      <c r="O593" s="1"/>
      <c r="P593" s="1"/>
      <c r="Q593" s="1"/>
      <c r="R593" s="1"/>
      <c r="S593" s="1"/>
    </row>
    <row r="594" spans="1:19" x14ac:dyDescent="0.35">
      <c r="A594" s="3" t="s">
        <v>78</v>
      </c>
      <c r="B594" s="1"/>
      <c r="D594" s="2"/>
      <c r="E594" s="2"/>
      <c r="F594" s="5">
        <f>sala[[#This Row],[Hora de salida]]-sala[[#This Row],[Hora de llegada]]</f>
        <v>0</v>
      </c>
      <c r="H594" s="1"/>
      <c r="I594" s="1"/>
      <c r="J594" s="1"/>
      <c r="M594" s="1"/>
      <c r="O594" s="1"/>
      <c r="P594" s="1"/>
      <c r="Q594" s="1"/>
      <c r="R594" s="1"/>
      <c r="S594" s="1"/>
    </row>
    <row r="595" spans="1:19" x14ac:dyDescent="0.35">
      <c r="A595" s="3" t="s">
        <v>8</v>
      </c>
      <c r="B595" s="1"/>
      <c r="D595" s="2"/>
      <c r="E595" s="2"/>
      <c r="F595" s="5">
        <f>sala[[#This Row],[Hora de salida]]-sala[[#This Row],[Hora de llegada]]</f>
        <v>0</v>
      </c>
      <c r="H595" s="1"/>
      <c r="I595" s="1"/>
      <c r="J595" s="1"/>
      <c r="M595" s="1"/>
      <c r="O595" s="1"/>
      <c r="P595" s="1"/>
      <c r="Q595" s="1"/>
      <c r="R595" s="1"/>
      <c r="S595" s="1"/>
    </row>
    <row r="596" spans="1:19" x14ac:dyDescent="0.35">
      <c r="A596" s="3" t="s">
        <v>55</v>
      </c>
      <c r="B596" s="1"/>
      <c r="D596" s="2"/>
      <c r="E596" s="2"/>
      <c r="F596" s="5">
        <f>sala[[#This Row],[Hora de salida]]-sala[[#This Row],[Hora de llegada]]</f>
        <v>0</v>
      </c>
      <c r="H596" s="1"/>
      <c r="I596" s="1"/>
      <c r="J596" s="1"/>
      <c r="M596" s="1"/>
      <c r="O596" s="1"/>
      <c r="P596" s="1"/>
      <c r="Q596" s="1"/>
      <c r="R596" s="1"/>
      <c r="S596" s="1"/>
    </row>
    <row r="597" spans="1:19" x14ac:dyDescent="0.35">
      <c r="A597" s="3" t="s">
        <v>8</v>
      </c>
      <c r="B597" s="1"/>
      <c r="D597" s="2"/>
      <c r="E597" s="2"/>
      <c r="F597" s="5">
        <f>sala[[#This Row],[Hora de salida]]-sala[[#This Row],[Hora de llegada]]</f>
        <v>0</v>
      </c>
      <c r="H597" s="1"/>
      <c r="I597" s="1"/>
      <c r="J597" s="1"/>
      <c r="M597" s="1"/>
      <c r="O597" s="1"/>
      <c r="P597" s="1"/>
      <c r="Q597" s="1"/>
      <c r="R597" s="1"/>
      <c r="S597" s="1"/>
    </row>
    <row r="598" spans="1:19" x14ac:dyDescent="0.35">
      <c r="A598" s="3" t="s">
        <v>0</v>
      </c>
      <c r="B598" s="1"/>
      <c r="D598" s="2"/>
      <c r="E598" s="2"/>
      <c r="F598" s="5">
        <f>sala[[#This Row],[Hora de salida]]-sala[[#This Row],[Hora de llegada]]</f>
        <v>0</v>
      </c>
      <c r="H598" s="1"/>
      <c r="I598" s="1"/>
      <c r="J598" s="1"/>
      <c r="M598" s="1"/>
      <c r="O598" s="1"/>
      <c r="P598" s="1"/>
      <c r="Q598" s="1"/>
      <c r="R598" s="1"/>
      <c r="S598" s="1"/>
    </row>
    <row r="599" spans="1:19" x14ac:dyDescent="0.35">
      <c r="A599" s="3" t="s">
        <v>8</v>
      </c>
      <c r="B599" s="1"/>
      <c r="D599" s="2"/>
      <c r="E599" s="2"/>
      <c r="F599" s="5">
        <f>sala[[#This Row],[Hora de salida]]-sala[[#This Row],[Hora de llegada]]</f>
        <v>0</v>
      </c>
      <c r="H599" s="1"/>
      <c r="I599" s="1"/>
      <c r="J599" s="1"/>
      <c r="M599" s="1"/>
      <c r="O599" s="1"/>
      <c r="P599" s="1"/>
      <c r="Q599" s="1"/>
      <c r="R599" s="1"/>
      <c r="S599" s="1"/>
    </row>
    <row r="600" spans="1:19" x14ac:dyDescent="0.35">
      <c r="A600" s="3" t="s">
        <v>93</v>
      </c>
      <c r="B600" s="1"/>
      <c r="D600" s="2"/>
      <c r="E600" s="2"/>
      <c r="F600" s="5">
        <f>sala[[#This Row],[Hora de salida]]-sala[[#This Row],[Hora de llegada]]</f>
        <v>0</v>
      </c>
      <c r="H600" s="1"/>
      <c r="I600" s="1"/>
      <c r="J600" s="1"/>
      <c r="M600" s="1"/>
      <c r="O600" s="1"/>
      <c r="P600" s="1"/>
      <c r="Q600" s="1"/>
      <c r="R600" s="1"/>
      <c r="S600" s="1"/>
    </row>
    <row r="601" spans="1:19" x14ac:dyDescent="0.35">
      <c r="A601" s="3" t="s">
        <v>55</v>
      </c>
      <c r="B601" s="1"/>
      <c r="D601" s="2"/>
      <c r="E601" s="2"/>
      <c r="F601" s="5">
        <f>sala[[#This Row],[Hora de salida]]-sala[[#This Row],[Hora de llegada]]</f>
        <v>0</v>
      </c>
      <c r="H601" s="1"/>
      <c r="I601" s="1"/>
      <c r="J601" s="1"/>
      <c r="M601" s="1"/>
      <c r="O601" s="1"/>
      <c r="P601" s="1"/>
      <c r="Q601" s="1"/>
      <c r="R601" s="1"/>
      <c r="S601" s="1"/>
    </row>
    <row r="602" spans="1:19" x14ac:dyDescent="0.35">
      <c r="A602" s="3" t="s">
        <v>83</v>
      </c>
      <c r="B602" s="1"/>
      <c r="D602" s="2"/>
      <c r="E602" s="2"/>
      <c r="F602" s="5">
        <f>sala[[#This Row],[Hora de salida]]-sala[[#This Row],[Hora de llegada]]</f>
        <v>0</v>
      </c>
      <c r="H602" s="1"/>
      <c r="I602" s="1"/>
      <c r="J602" s="1"/>
      <c r="M602" s="1"/>
      <c r="O602" s="1"/>
      <c r="P602" s="1"/>
      <c r="Q602" s="1"/>
      <c r="R602" s="1"/>
      <c r="S602" s="1"/>
    </row>
    <row r="603" spans="1:19" x14ac:dyDescent="0.35">
      <c r="A603" s="3" t="s">
        <v>63</v>
      </c>
      <c r="B603" s="1"/>
      <c r="D603" s="2"/>
      <c r="E603" s="2"/>
      <c r="F603" s="5">
        <f>sala[[#This Row],[Hora de salida]]-sala[[#This Row],[Hora de llegada]]</f>
        <v>0</v>
      </c>
      <c r="H603" s="1"/>
      <c r="I603" s="1"/>
      <c r="J603" s="1"/>
      <c r="M603" s="1"/>
      <c r="O603" s="1"/>
      <c r="P603" s="1"/>
      <c r="Q603" s="1"/>
      <c r="R603" s="1"/>
      <c r="S603" s="1"/>
    </row>
    <row r="604" spans="1:19" x14ac:dyDescent="0.35">
      <c r="A604" s="3" t="s">
        <v>27</v>
      </c>
      <c r="B604" s="1"/>
      <c r="D604" s="2"/>
      <c r="E604" s="2"/>
      <c r="F604" s="5">
        <f>sala[[#This Row],[Hora de salida]]-sala[[#This Row],[Hora de llegada]]</f>
        <v>0</v>
      </c>
      <c r="H604" s="1"/>
      <c r="I604" s="1"/>
      <c r="J604" s="1"/>
      <c r="M604" s="1"/>
      <c r="O604" s="1"/>
      <c r="P604" s="1"/>
      <c r="Q604" s="1"/>
      <c r="R604" s="1"/>
      <c r="S604" s="1"/>
    </row>
    <row r="605" spans="1:19" x14ac:dyDescent="0.35">
      <c r="A605" s="3" t="s">
        <v>78</v>
      </c>
      <c r="B605" s="1"/>
      <c r="D605" s="2"/>
      <c r="E605" s="2"/>
      <c r="F605" s="5">
        <f>sala[[#This Row],[Hora de salida]]-sala[[#This Row],[Hora de llegada]]</f>
        <v>0</v>
      </c>
      <c r="H605" s="1"/>
      <c r="I605" s="1"/>
      <c r="J605" s="1"/>
      <c r="M605" s="1"/>
      <c r="O605" s="1"/>
      <c r="P605" s="1"/>
      <c r="Q605" s="1"/>
      <c r="R605" s="1"/>
      <c r="S605" s="1"/>
    </row>
    <row r="606" spans="1:19" x14ac:dyDescent="0.35">
      <c r="A606" s="3" t="s">
        <v>8</v>
      </c>
      <c r="B606" s="1"/>
      <c r="D606" s="2"/>
      <c r="E606" s="2"/>
      <c r="F606" s="5">
        <f>sala[[#This Row],[Hora de salida]]-sala[[#This Row],[Hora de llegada]]</f>
        <v>0</v>
      </c>
      <c r="H606" s="1"/>
      <c r="I606" s="1"/>
      <c r="J606" s="1"/>
      <c r="M606" s="1"/>
      <c r="O606" s="1"/>
      <c r="P606" s="1"/>
      <c r="Q606" s="1"/>
      <c r="R606" s="1"/>
      <c r="S606" s="1"/>
    </row>
    <row r="607" spans="1:19" x14ac:dyDescent="0.35">
      <c r="A607" s="3" t="s">
        <v>93</v>
      </c>
      <c r="B607" s="1"/>
      <c r="D607" s="2"/>
      <c r="E607" s="2"/>
      <c r="F607" s="5">
        <f>sala[[#This Row],[Hora de salida]]-sala[[#This Row],[Hora de llegada]]</f>
        <v>0</v>
      </c>
      <c r="H607" s="1"/>
      <c r="I607" s="1"/>
      <c r="J607" s="1"/>
      <c r="M607" s="1"/>
      <c r="O607" s="1"/>
      <c r="P607" s="1"/>
      <c r="Q607" s="1"/>
      <c r="R607" s="1"/>
      <c r="S607" s="1"/>
    </row>
    <row r="608" spans="1:19" x14ac:dyDescent="0.35">
      <c r="A608" s="3" t="s">
        <v>49</v>
      </c>
      <c r="B608" s="1"/>
      <c r="D608" s="2"/>
      <c r="E608" s="2"/>
      <c r="F608" s="5">
        <f>sala[[#This Row],[Hora de salida]]-sala[[#This Row],[Hora de llegada]]</f>
        <v>0</v>
      </c>
      <c r="H608" s="1"/>
      <c r="I608" s="1"/>
      <c r="J608" s="1"/>
      <c r="M608" s="1"/>
      <c r="O608" s="1"/>
      <c r="P608" s="1"/>
      <c r="Q608" s="1"/>
      <c r="R608" s="1"/>
      <c r="S608" s="1"/>
    </row>
    <row r="609" spans="1:19" x14ac:dyDescent="0.35">
      <c r="A609" s="3" t="s">
        <v>70</v>
      </c>
      <c r="B609" s="1"/>
      <c r="D609" s="2"/>
      <c r="E609" s="2"/>
      <c r="F609" s="5">
        <f>sala[[#This Row],[Hora de salida]]-sala[[#This Row],[Hora de llegada]]</f>
        <v>0</v>
      </c>
      <c r="H609" s="1"/>
      <c r="I609" s="1"/>
      <c r="J609" s="1"/>
      <c r="M609" s="1"/>
      <c r="O609" s="1"/>
      <c r="P609" s="1"/>
      <c r="Q609" s="1"/>
      <c r="R609" s="1"/>
      <c r="S609" s="1"/>
    </row>
    <row r="610" spans="1:19" x14ac:dyDescent="0.35">
      <c r="A610" s="3" t="s">
        <v>33</v>
      </c>
      <c r="B610" s="1"/>
      <c r="D610" s="2"/>
      <c r="E610" s="2"/>
      <c r="F610" s="5">
        <f>sala[[#This Row],[Hora de salida]]-sala[[#This Row],[Hora de llegada]]</f>
        <v>0</v>
      </c>
      <c r="H610" s="1"/>
      <c r="I610" s="1"/>
      <c r="J610" s="1"/>
      <c r="M610" s="1"/>
      <c r="O610" s="1"/>
      <c r="P610" s="1"/>
      <c r="Q610" s="1"/>
      <c r="R610" s="1"/>
      <c r="S610" s="1"/>
    </row>
    <row r="611" spans="1:19" x14ac:dyDescent="0.35">
      <c r="A611" s="3" t="s">
        <v>70</v>
      </c>
      <c r="B611" s="1"/>
      <c r="D611" s="2"/>
      <c r="E611" s="2"/>
      <c r="F611" s="5">
        <f>sala[[#This Row],[Hora de salida]]-sala[[#This Row],[Hora de llegada]]</f>
        <v>0</v>
      </c>
      <c r="H611" s="1"/>
      <c r="I611" s="1"/>
      <c r="J611" s="1"/>
      <c r="M611" s="1"/>
      <c r="O611" s="1"/>
      <c r="P611" s="1"/>
      <c r="Q611" s="1"/>
      <c r="R611" s="1"/>
      <c r="S611" s="1"/>
    </row>
    <row r="612" spans="1:19" x14ac:dyDescent="0.35">
      <c r="A612" s="3" t="s">
        <v>0</v>
      </c>
      <c r="B612" s="1"/>
      <c r="D612" s="2"/>
      <c r="E612" s="2"/>
      <c r="F612" s="5">
        <f>sala[[#This Row],[Hora de salida]]-sala[[#This Row],[Hora de llegada]]</f>
        <v>0</v>
      </c>
      <c r="H612" s="1"/>
      <c r="I612" s="1"/>
      <c r="J612" s="1"/>
      <c r="M612" s="1"/>
      <c r="O612" s="1"/>
      <c r="P612" s="1"/>
      <c r="Q612" s="1"/>
      <c r="R612" s="1"/>
      <c r="S612" s="1"/>
    </row>
    <row r="613" spans="1:19" x14ac:dyDescent="0.35">
      <c r="A613" s="3" t="s">
        <v>15</v>
      </c>
      <c r="B613" s="1"/>
      <c r="D613" s="2"/>
      <c r="E613" s="2"/>
      <c r="F613" s="5">
        <f>sala[[#This Row],[Hora de salida]]-sala[[#This Row],[Hora de llegada]]</f>
        <v>0</v>
      </c>
      <c r="H613" s="1"/>
      <c r="I613" s="1"/>
      <c r="J613" s="1"/>
      <c r="M613" s="1"/>
      <c r="O613" s="1"/>
      <c r="P613" s="1"/>
      <c r="Q613" s="1"/>
      <c r="R613" s="1"/>
      <c r="S613" s="1"/>
    </row>
    <row r="614" spans="1:19" x14ac:dyDescent="0.35">
      <c r="A614" s="3" t="s">
        <v>70</v>
      </c>
      <c r="B614" s="1"/>
      <c r="D614" s="2"/>
      <c r="E614" s="2"/>
      <c r="F614" s="5">
        <f>sala[[#This Row],[Hora de salida]]-sala[[#This Row],[Hora de llegada]]</f>
        <v>0</v>
      </c>
      <c r="H614" s="1"/>
      <c r="I614" s="1"/>
      <c r="J614" s="1"/>
      <c r="M614" s="1"/>
      <c r="O614" s="1"/>
      <c r="P614" s="1"/>
      <c r="Q614" s="1"/>
      <c r="R614" s="1"/>
      <c r="S614" s="1"/>
    </row>
    <row r="615" spans="1:19" x14ac:dyDescent="0.35">
      <c r="A615" s="3" t="s">
        <v>42</v>
      </c>
      <c r="B615" s="1"/>
      <c r="D615" s="2"/>
      <c r="E615" s="2"/>
      <c r="F615" s="5">
        <f>sala[[#This Row],[Hora de salida]]-sala[[#This Row],[Hora de llegada]]</f>
        <v>0</v>
      </c>
      <c r="H615" s="1"/>
      <c r="I615" s="1"/>
      <c r="J615" s="1"/>
      <c r="M615" s="1"/>
      <c r="O615" s="1"/>
      <c r="P615" s="1"/>
      <c r="Q615" s="1"/>
      <c r="R615" s="1"/>
      <c r="S615" s="1"/>
    </row>
    <row r="616" spans="1:19" x14ac:dyDescent="0.35">
      <c r="A616" s="3" t="s">
        <v>66</v>
      </c>
      <c r="B616" s="1"/>
      <c r="D616" s="2"/>
      <c r="E616" s="2"/>
      <c r="F616" s="5">
        <f>sala[[#This Row],[Hora de salida]]-sala[[#This Row],[Hora de llegada]]</f>
        <v>0</v>
      </c>
      <c r="H616" s="1"/>
      <c r="I616" s="1"/>
      <c r="J616" s="1"/>
      <c r="M616" s="1"/>
      <c r="O616" s="1"/>
      <c r="P616" s="1"/>
      <c r="Q616" s="1"/>
      <c r="R616" s="1"/>
      <c r="S616" s="1"/>
    </row>
    <row r="617" spans="1:19" x14ac:dyDescent="0.35">
      <c r="A617" s="3" t="s">
        <v>33</v>
      </c>
      <c r="B617" s="1"/>
      <c r="D617" s="2"/>
      <c r="E617" s="2"/>
      <c r="F617" s="5">
        <f>sala[[#This Row],[Hora de salida]]-sala[[#This Row],[Hora de llegada]]</f>
        <v>0</v>
      </c>
      <c r="H617" s="1"/>
      <c r="I617" s="1"/>
      <c r="J617" s="1"/>
      <c r="M617" s="1"/>
      <c r="O617" s="1"/>
      <c r="P617" s="1"/>
      <c r="Q617" s="1"/>
      <c r="R617" s="1"/>
      <c r="S617" s="1"/>
    </row>
    <row r="618" spans="1:19" x14ac:dyDescent="0.35">
      <c r="A618" s="3" t="s">
        <v>54</v>
      </c>
      <c r="B618" s="1"/>
      <c r="D618" s="2"/>
      <c r="E618" s="2"/>
      <c r="F618" s="5">
        <f>sala[[#This Row],[Hora de salida]]-sala[[#This Row],[Hora de llegada]]</f>
        <v>0</v>
      </c>
      <c r="H618" s="1"/>
      <c r="I618" s="1"/>
      <c r="J618" s="1"/>
      <c r="M618" s="1"/>
      <c r="O618" s="1"/>
      <c r="P618" s="1"/>
      <c r="Q618" s="1"/>
      <c r="R618" s="1"/>
      <c r="S618" s="1"/>
    </row>
    <row r="619" spans="1:19" x14ac:dyDescent="0.35">
      <c r="A619" s="3" t="s">
        <v>63</v>
      </c>
      <c r="B619" s="1"/>
      <c r="D619" s="2"/>
      <c r="E619" s="2"/>
      <c r="F619" s="5">
        <f>sala[[#This Row],[Hora de salida]]-sala[[#This Row],[Hora de llegada]]</f>
        <v>0</v>
      </c>
      <c r="H619" s="1"/>
      <c r="I619" s="1"/>
      <c r="J619" s="1"/>
      <c r="M619" s="1"/>
      <c r="O619" s="1"/>
      <c r="P619" s="1"/>
      <c r="Q619" s="1"/>
      <c r="R619" s="1"/>
      <c r="S619" s="1"/>
    </row>
    <row r="620" spans="1:19" x14ac:dyDescent="0.35">
      <c r="A620" s="3" t="s">
        <v>22</v>
      </c>
      <c r="B620" s="1"/>
      <c r="D620" s="2"/>
      <c r="E620" s="2"/>
      <c r="F620" s="5">
        <f>sala[[#This Row],[Hora de salida]]-sala[[#This Row],[Hora de llegada]]</f>
        <v>0</v>
      </c>
      <c r="H620" s="1"/>
      <c r="I620" s="1"/>
      <c r="J620" s="1"/>
      <c r="M620" s="1"/>
      <c r="O620" s="1"/>
      <c r="P620" s="1"/>
      <c r="Q620" s="1"/>
      <c r="R620" s="1"/>
      <c r="S620" s="1"/>
    </row>
    <row r="621" spans="1:19" x14ac:dyDescent="0.35">
      <c r="A621" s="3" t="s">
        <v>55</v>
      </c>
      <c r="B621" s="1"/>
      <c r="D621" s="2"/>
      <c r="E621" s="2"/>
      <c r="F621" s="5">
        <f>sala[[#This Row],[Hora de salida]]-sala[[#This Row],[Hora de llegada]]</f>
        <v>0</v>
      </c>
      <c r="H621" s="1"/>
      <c r="I621" s="1"/>
      <c r="J621" s="1"/>
      <c r="M621" s="1"/>
      <c r="O621" s="1"/>
      <c r="P621" s="1"/>
      <c r="Q621" s="1"/>
      <c r="R621" s="1"/>
      <c r="S621" s="1"/>
    </row>
    <row r="622" spans="1:19" x14ac:dyDescent="0.35">
      <c r="A622" s="3" t="s">
        <v>83</v>
      </c>
      <c r="B622" s="1"/>
      <c r="D622" s="2"/>
      <c r="E622" s="2"/>
      <c r="F622" s="5">
        <f>sala[[#This Row],[Hora de salida]]-sala[[#This Row],[Hora de llegada]]</f>
        <v>0</v>
      </c>
      <c r="H622" s="1"/>
      <c r="I622" s="1"/>
      <c r="J622" s="1"/>
      <c r="M622" s="1"/>
      <c r="O622" s="1"/>
      <c r="P622" s="1"/>
      <c r="Q622" s="1"/>
      <c r="R622" s="1"/>
      <c r="S622" s="1"/>
    </row>
    <row r="623" spans="1:19" x14ac:dyDescent="0.35">
      <c r="A623" s="3" t="s">
        <v>75</v>
      </c>
      <c r="B623" s="1"/>
      <c r="D623" s="2"/>
      <c r="E623" s="2"/>
      <c r="F623" s="5">
        <f>sala[[#This Row],[Hora de salida]]-sala[[#This Row],[Hora de llegada]]</f>
        <v>0</v>
      </c>
      <c r="H623" s="1"/>
      <c r="I623" s="1"/>
      <c r="J623" s="1"/>
      <c r="M623" s="1"/>
      <c r="O623" s="1"/>
      <c r="P623" s="1"/>
      <c r="Q623" s="1"/>
      <c r="R623" s="1"/>
      <c r="S623" s="1"/>
    </row>
    <row r="624" spans="1:19" x14ac:dyDescent="0.35">
      <c r="A624" s="3" t="s">
        <v>42</v>
      </c>
      <c r="B624" s="1"/>
      <c r="D624" s="2"/>
      <c r="E624" s="2"/>
      <c r="F624" s="5">
        <f>sala[[#This Row],[Hora de salida]]-sala[[#This Row],[Hora de llegada]]</f>
        <v>0</v>
      </c>
      <c r="H624" s="1"/>
      <c r="I624" s="1"/>
      <c r="J624" s="1"/>
      <c r="M624" s="1"/>
      <c r="O624" s="1"/>
      <c r="P624" s="1"/>
      <c r="Q624" s="1"/>
      <c r="R624" s="1"/>
      <c r="S624" s="1"/>
    </row>
    <row r="625" spans="1:19" x14ac:dyDescent="0.35">
      <c r="A625" s="3" t="s">
        <v>123</v>
      </c>
      <c r="B625" s="1"/>
      <c r="D625" s="2"/>
      <c r="E625" s="2"/>
      <c r="F625" s="5">
        <f>sala[[#This Row],[Hora de salida]]-sala[[#This Row],[Hora de llegada]]</f>
        <v>0</v>
      </c>
      <c r="H625" s="1"/>
      <c r="I625" s="1"/>
      <c r="J625" s="1"/>
      <c r="M625" s="1"/>
      <c r="O625" s="1"/>
      <c r="P625" s="1"/>
      <c r="Q625" s="1"/>
      <c r="R625" s="1"/>
      <c r="S625" s="1"/>
    </row>
    <row r="626" spans="1:19" x14ac:dyDescent="0.35">
      <c r="A626" s="3" t="s">
        <v>32</v>
      </c>
      <c r="B626" s="1"/>
      <c r="D626" s="2"/>
      <c r="E626" s="2"/>
      <c r="F626" s="5">
        <f>sala[[#This Row],[Hora de salida]]-sala[[#This Row],[Hora de llegada]]</f>
        <v>0</v>
      </c>
      <c r="H626" s="1"/>
      <c r="I626" s="1"/>
      <c r="J626" s="1"/>
      <c r="M626" s="1"/>
      <c r="O626" s="1"/>
      <c r="P626" s="1"/>
      <c r="Q626" s="1"/>
      <c r="R626" s="1"/>
      <c r="S626" s="1"/>
    </row>
    <row r="627" spans="1:19" x14ac:dyDescent="0.35">
      <c r="A627" s="3" t="s">
        <v>55</v>
      </c>
      <c r="B627" s="1"/>
      <c r="D627" s="2"/>
      <c r="E627" s="2"/>
      <c r="F627" s="5">
        <f>sala[[#This Row],[Hora de salida]]-sala[[#This Row],[Hora de llegada]]</f>
        <v>0</v>
      </c>
      <c r="H627" s="1"/>
      <c r="I627" s="1"/>
      <c r="J627" s="1"/>
      <c r="M627" s="1"/>
      <c r="O627" s="1"/>
      <c r="P627" s="1"/>
      <c r="Q627" s="1"/>
      <c r="R627" s="1"/>
      <c r="S627" s="1"/>
    </row>
    <row r="628" spans="1:19" x14ac:dyDescent="0.35">
      <c r="A628" s="3" t="s">
        <v>27</v>
      </c>
      <c r="B628" s="1"/>
      <c r="D628" s="2"/>
      <c r="E628" s="2"/>
      <c r="F628" s="5">
        <f>sala[[#This Row],[Hora de salida]]-sala[[#This Row],[Hora de llegada]]</f>
        <v>0</v>
      </c>
      <c r="H628" s="1"/>
      <c r="I628" s="1"/>
      <c r="J628" s="1"/>
      <c r="M628" s="1"/>
      <c r="O628" s="1"/>
      <c r="P628" s="1"/>
      <c r="Q628" s="1"/>
      <c r="R628" s="1"/>
      <c r="S628" s="1"/>
    </row>
    <row r="629" spans="1:19" x14ac:dyDescent="0.35">
      <c r="A629" s="3" t="s">
        <v>93</v>
      </c>
      <c r="B629" s="1"/>
      <c r="D629" s="2"/>
      <c r="E629" s="2"/>
      <c r="F629" s="5">
        <f>sala[[#This Row],[Hora de salida]]-sala[[#This Row],[Hora de llegada]]</f>
        <v>0</v>
      </c>
      <c r="H629" s="1"/>
      <c r="I629" s="1"/>
      <c r="J629" s="1"/>
      <c r="M629" s="1"/>
      <c r="O629" s="1"/>
      <c r="P629" s="1"/>
      <c r="Q629" s="1"/>
      <c r="R629" s="1"/>
      <c r="S629" s="1"/>
    </row>
    <row r="630" spans="1:19" x14ac:dyDescent="0.35">
      <c r="A630" s="3" t="s">
        <v>93</v>
      </c>
      <c r="B630" s="1"/>
      <c r="D630" s="2"/>
      <c r="E630" s="2"/>
      <c r="F630" s="5">
        <f>sala[[#This Row],[Hora de salida]]-sala[[#This Row],[Hora de llegada]]</f>
        <v>0</v>
      </c>
      <c r="H630" s="1"/>
      <c r="I630" s="1"/>
      <c r="J630" s="1"/>
      <c r="M630" s="1"/>
      <c r="O630" s="1"/>
      <c r="P630" s="1"/>
      <c r="Q630" s="1"/>
      <c r="R630" s="1"/>
      <c r="S630" s="1"/>
    </row>
    <row r="631" spans="1:19" x14ac:dyDescent="0.35">
      <c r="A631" s="3" t="s">
        <v>70</v>
      </c>
      <c r="B631" s="1"/>
      <c r="D631" s="2"/>
      <c r="E631" s="2"/>
      <c r="F631" s="5">
        <f>sala[[#This Row],[Hora de salida]]-sala[[#This Row],[Hora de llegada]]</f>
        <v>0</v>
      </c>
      <c r="H631" s="1"/>
      <c r="I631" s="1"/>
      <c r="J631" s="1"/>
      <c r="M631" s="1"/>
      <c r="O631" s="1"/>
      <c r="P631" s="1"/>
      <c r="Q631" s="1"/>
      <c r="R631" s="1"/>
      <c r="S631" s="1"/>
    </row>
    <row r="632" spans="1:19" x14ac:dyDescent="0.35">
      <c r="A632" s="3" t="s">
        <v>83</v>
      </c>
      <c r="B632" s="1"/>
      <c r="D632" s="2"/>
      <c r="E632" s="2"/>
      <c r="F632" s="5">
        <f>sala[[#This Row],[Hora de salida]]-sala[[#This Row],[Hora de llegada]]</f>
        <v>0</v>
      </c>
      <c r="H632" s="1"/>
      <c r="I632" s="1"/>
      <c r="J632" s="1"/>
      <c r="M632" s="1"/>
      <c r="O632" s="1"/>
      <c r="P632" s="1"/>
      <c r="Q632" s="1"/>
      <c r="R632" s="1"/>
      <c r="S632" s="1"/>
    </row>
    <row r="633" spans="1:19" x14ac:dyDescent="0.35">
      <c r="A633" s="3" t="s">
        <v>39</v>
      </c>
      <c r="B633" s="1"/>
      <c r="D633" s="2"/>
      <c r="E633" s="2"/>
      <c r="F633" s="5">
        <f>sala[[#This Row],[Hora de salida]]-sala[[#This Row],[Hora de llegada]]</f>
        <v>0</v>
      </c>
      <c r="H633" s="1"/>
      <c r="I633" s="1"/>
      <c r="J633" s="1"/>
      <c r="M633" s="1"/>
      <c r="O633" s="1"/>
      <c r="P633" s="1"/>
      <c r="Q633" s="1"/>
      <c r="R633" s="1"/>
      <c r="S633" s="1"/>
    </row>
    <row r="634" spans="1:19" x14ac:dyDescent="0.35">
      <c r="A634" s="3" t="s">
        <v>27</v>
      </c>
      <c r="B634" s="1"/>
      <c r="D634" s="2"/>
      <c r="E634" s="2"/>
      <c r="F634" s="5">
        <f>sala[[#This Row],[Hora de salida]]-sala[[#This Row],[Hora de llegada]]</f>
        <v>0</v>
      </c>
      <c r="H634" s="1"/>
      <c r="I634" s="1"/>
      <c r="J634" s="1"/>
      <c r="M634" s="1"/>
      <c r="O634" s="1"/>
      <c r="P634" s="1"/>
      <c r="Q634" s="1"/>
      <c r="R634" s="1"/>
      <c r="S634" s="1"/>
    </row>
    <row r="635" spans="1:19" x14ac:dyDescent="0.35">
      <c r="A635" s="3" t="s">
        <v>27</v>
      </c>
      <c r="B635" s="1"/>
      <c r="D635" s="2"/>
      <c r="E635" s="2"/>
      <c r="F635" s="5">
        <f>sala[[#This Row],[Hora de salida]]-sala[[#This Row],[Hora de llegada]]</f>
        <v>0</v>
      </c>
      <c r="H635" s="1"/>
      <c r="I635" s="1"/>
      <c r="J635" s="1"/>
      <c r="M635" s="1"/>
      <c r="O635" s="1"/>
      <c r="P635" s="1"/>
      <c r="Q635" s="1"/>
      <c r="R635" s="1"/>
      <c r="S635" s="1"/>
    </row>
    <row r="636" spans="1:19" x14ac:dyDescent="0.35">
      <c r="A636" s="3" t="s">
        <v>78</v>
      </c>
      <c r="B636" s="1"/>
      <c r="D636" s="2"/>
      <c r="E636" s="2"/>
      <c r="F636" s="5">
        <f>sala[[#This Row],[Hora de salida]]-sala[[#This Row],[Hora de llegada]]</f>
        <v>0</v>
      </c>
      <c r="H636" s="1"/>
      <c r="I636" s="1"/>
      <c r="J636" s="1"/>
      <c r="M636" s="1"/>
      <c r="O636" s="1"/>
      <c r="P636" s="1"/>
      <c r="Q636" s="1"/>
      <c r="R636" s="1"/>
      <c r="S636" s="1"/>
    </row>
    <row r="637" spans="1:19" x14ac:dyDescent="0.35">
      <c r="A637" s="3" t="s">
        <v>70</v>
      </c>
      <c r="B637" s="1"/>
      <c r="D637" s="2"/>
      <c r="E637" s="2"/>
      <c r="F637" s="5">
        <f>sala[[#This Row],[Hora de salida]]-sala[[#This Row],[Hora de llegada]]</f>
        <v>0</v>
      </c>
      <c r="H637" s="1"/>
      <c r="I637" s="1"/>
      <c r="J637" s="1"/>
      <c r="M637" s="1"/>
      <c r="O637" s="1"/>
      <c r="P637" s="1"/>
      <c r="Q637" s="1"/>
      <c r="R637" s="1"/>
      <c r="S637" s="1"/>
    </row>
    <row r="638" spans="1:19" x14ac:dyDescent="0.35">
      <c r="A638" s="3" t="s">
        <v>0</v>
      </c>
      <c r="B638" s="1"/>
      <c r="D638" s="2"/>
      <c r="E638" s="2"/>
      <c r="F638" s="5">
        <f>sala[[#This Row],[Hora de salida]]-sala[[#This Row],[Hora de llegada]]</f>
        <v>0</v>
      </c>
      <c r="H638" s="1"/>
      <c r="I638" s="1"/>
      <c r="J638" s="1"/>
      <c r="M638" s="1"/>
      <c r="O638" s="1"/>
      <c r="P638" s="1"/>
      <c r="Q638" s="1"/>
      <c r="R638" s="1"/>
      <c r="S638" s="1"/>
    </row>
    <row r="639" spans="1:19" x14ac:dyDescent="0.35">
      <c r="A639" s="3" t="s">
        <v>15</v>
      </c>
      <c r="B639" s="1"/>
      <c r="D639" s="2"/>
      <c r="E639" s="2"/>
      <c r="F639" s="5">
        <f>sala[[#This Row],[Hora de salida]]-sala[[#This Row],[Hora de llegada]]</f>
        <v>0</v>
      </c>
      <c r="H639" s="1"/>
      <c r="I639" s="1"/>
      <c r="J639" s="1"/>
      <c r="M639" s="1"/>
      <c r="O639" s="1"/>
      <c r="P639" s="1"/>
      <c r="Q639" s="1"/>
      <c r="R639" s="1"/>
      <c r="S639" s="1"/>
    </row>
    <row r="640" spans="1:19" x14ac:dyDescent="0.35">
      <c r="A640" s="3" t="s">
        <v>0</v>
      </c>
      <c r="B640" s="1"/>
      <c r="D640" s="2"/>
      <c r="E640" s="2"/>
      <c r="F640" s="5">
        <f>sala[[#This Row],[Hora de salida]]-sala[[#This Row],[Hora de llegada]]</f>
        <v>0</v>
      </c>
      <c r="H640" s="1"/>
      <c r="I640" s="1"/>
      <c r="J640" s="1"/>
      <c r="M640" s="1"/>
      <c r="O640" s="1"/>
      <c r="P640" s="1"/>
      <c r="Q640" s="1"/>
      <c r="R640" s="1"/>
      <c r="S640" s="1"/>
    </row>
    <row r="641" spans="1:19" x14ac:dyDescent="0.35">
      <c r="A641" s="3" t="s">
        <v>22</v>
      </c>
      <c r="B641" s="1"/>
      <c r="D641" s="2"/>
      <c r="E641" s="2"/>
      <c r="F641" s="5">
        <f>sala[[#This Row],[Hora de salida]]-sala[[#This Row],[Hora de llegada]]</f>
        <v>0</v>
      </c>
      <c r="H641" s="1"/>
      <c r="I641" s="1"/>
      <c r="J641" s="1"/>
      <c r="M641" s="1"/>
      <c r="O641" s="1"/>
      <c r="P641" s="1"/>
      <c r="Q641" s="1"/>
      <c r="R641" s="1"/>
      <c r="S641" s="1"/>
    </row>
    <row r="642" spans="1:19" x14ac:dyDescent="0.35">
      <c r="A642" s="3" t="s">
        <v>83</v>
      </c>
      <c r="B642" s="1"/>
      <c r="D642" s="2"/>
      <c r="E642" s="2"/>
      <c r="F642" s="5">
        <f>sala[[#This Row],[Hora de salida]]-sala[[#This Row],[Hora de llegada]]</f>
        <v>0</v>
      </c>
      <c r="H642" s="1"/>
      <c r="I642" s="1"/>
      <c r="J642" s="1"/>
      <c r="M642" s="1"/>
      <c r="O642" s="1"/>
      <c r="P642" s="1"/>
      <c r="Q642" s="1"/>
      <c r="R642" s="1"/>
      <c r="S642" s="1"/>
    </row>
    <row r="643" spans="1:19" x14ac:dyDescent="0.35">
      <c r="A643" s="3" t="s">
        <v>66</v>
      </c>
      <c r="B643" s="1"/>
      <c r="D643" s="2"/>
      <c r="E643" s="2"/>
      <c r="F643" s="5">
        <f>sala[[#This Row],[Hora de salida]]-sala[[#This Row],[Hora de llegada]]</f>
        <v>0</v>
      </c>
      <c r="H643" s="1"/>
      <c r="I643" s="1"/>
      <c r="J643" s="1"/>
      <c r="M643" s="1"/>
      <c r="O643" s="1"/>
      <c r="P643" s="1"/>
      <c r="Q643" s="1"/>
      <c r="R643" s="1"/>
      <c r="S643" s="1"/>
    </row>
    <row r="644" spans="1:19" x14ac:dyDescent="0.35">
      <c r="A644" s="3" t="s">
        <v>123</v>
      </c>
      <c r="B644" s="1"/>
      <c r="D644" s="2"/>
      <c r="E644" s="2"/>
      <c r="F644" s="5">
        <f>sala[[#This Row],[Hora de salida]]-sala[[#This Row],[Hora de llegada]]</f>
        <v>0</v>
      </c>
      <c r="H644" s="1"/>
      <c r="I644" s="1"/>
      <c r="J644" s="1"/>
      <c r="M644" s="1"/>
      <c r="O644" s="1"/>
      <c r="P644" s="1"/>
      <c r="Q644" s="1"/>
      <c r="R644" s="1"/>
      <c r="S644" s="1"/>
    </row>
    <row r="645" spans="1:19" x14ac:dyDescent="0.35">
      <c r="A645" s="3" t="s">
        <v>66</v>
      </c>
      <c r="B645" s="1"/>
      <c r="D645" s="2"/>
      <c r="E645" s="2"/>
      <c r="F645" s="5">
        <f>sala[[#This Row],[Hora de salida]]-sala[[#This Row],[Hora de llegada]]</f>
        <v>0</v>
      </c>
      <c r="H645" s="1"/>
      <c r="I645" s="1"/>
      <c r="J645" s="1"/>
      <c r="M645" s="1"/>
      <c r="O645" s="1"/>
      <c r="P645" s="1"/>
      <c r="Q645" s="1"/>
      <c r="R645" s="1"/>
      <c r="S645" s="1"/>
    </row>
    <row r="646" spans="1:19" x14ac:dyDescent="0.35">
      <c r="A646" s="3" t="s">
        <v>42</v>
      </c>
      <c r="B646" s="1"/>
      <c r="D646" s="2"/>
      <c r="E646" s="2"/>
      <c r="F646" s="5">
        <f>sala[[#This Row],[Hora de salida]]-sala[[#This Row],[Hora de llegada]]</f>
        <v>0</v>
      </c>
      <c r="H646" s="1"/>
      <c r="I646" s="1"/>
      <c r="J646" s="1"/>
      <c r="M646" s="1"/>
      <c r="O646" s="1"/>
      <c r="P646" s="1"/>
      <c r="Q646" s="1"/>
      <c r="R646" s="1"/>
      <c r="S646" s="1"/>
    </row>
    <row r="647" spans="1:19" x14ac:dyDescent="0.35">
      <c r="A647" s="3" t="s">
        <v>123</v>
      </c>
      <c r="B647" s="1"/>
      <c r="D647" s="2"/>
      <c r="E647" s="2"/>
      <c r="F647" s="5">
        <f>sala[[#This Row],[Hora de salida]]-sala[[#This Row],[Hora de llegada]]</f>
        <v>0</v>
      </c>
      <c r="H647" s="1"/>
      <c r="I647" s="1"/>
      <c r="J647" s="1"/>
      <c r="M647" s="1"/>
      <c r="O647" s="1"/>
      <c r="P647" s="1"/>
      <c r="Q647" s="1"/>
      <c r="R647" s="1"/>
      <c r="S647" s="1"/>
    </row>
    <row r="648" spans="1:19" x14ac:dyDescent="0.35">
      <c r="A648" s="3" t="s">
        <v>0</v>
      </c>
      <c r="B648" s="1"/>
      <c r="D648" s="2"/>
      <c r="E648" s="2"/>
      <c r="F648" s="5">
        <f>sala[[#This Row],[Hora de salida]]-sala[[#This Row],[Hora de llegada]]</f>
        <v>0</v>
      </c>
      <c r="H648" s="1"/>
      <c r="I648" s="1"/>
      <c r="J648" s="1"/>
      <c r="M648" s="1"/>
      <c r="O648" s="1"/>
      <c r="P648" s="1"/>
      <c r="Q648" s="1"/>
      <c r="R648" s="1"/>
      <c r="S648" s="1"/>
    </row>
    <row r="649" spans="1:19" x14ac:dyDescent="0.35">
      <c r="A649" s="3" t="s">
        <v>78</v>
      </c>
      <c r="B649" s="1"/>
      <c r="D649" s="2"/>
      <c r="E649" s="2"/>
      <c r="F649" s="5">
        <f>sala[[#This Row],[Hora de salida]]-sala[[#This Row],[Hora de llegada]]</f>
        <v>0</v>
      </c>
      <c r="H649" s="1"/>
      <c r="I649" s="1"/>
      <c r="J649" s="1"/>
      <c r="M649" s="1"/>
      <c r="O649" s="1"/>
      <c r="P649" s="1"/>
      <c r="Q649" s="1"/>
      <c r="R649" s="1"/>
      <c r="S649" s="1"/>
    </row>
    <row r="650" spans="1:19" x14ac:dyDescent="0.35">
      <c r="A650" s="3" t="s">
        <v>32</v>
      </c>
      <c r="B650" s="1"/>
      <c r="D650" s="2"/>
      <c r="E650" s="2"/>
      <c r="F650" s="5">
        <f>sala[[#This Row],[Hora de salida]]-sala[[#This Row],[Hora de llegada]]</f>
        <v>0</v>
      </c>
      <c r="H650" s="1"/>
      <c r="I650" s="1"/>
      <c r="J650" s="1"/>
      <c r="M650" s="1"/>
      <c r="O650" s="1"/>
      <c r="P650" s="1"/>
      <c r="Q650" s="1"/>
      <c r="R650" s="1"/>
      <c r="S650" s="1"/>
    </row>
    <row r="651" spans="1:19" x14ac:dyDescent="0.35">
      <c r="A651" s="3" t="s">
        <v>15</v>
      </c>
      <c r="B651" s="1"/>
      <c r="D651" s="2"/>
      <c r="E651" s="2"/>
      <c r="F651" s="5">
        <f>sala[[#This Row],[Hora de salida]]-sala[[#This Row],[Hora de llegada]]</f>
        <v>0</v>
      </c>
      <c r="H651" s="1"/>
      <c r="I651" s="1"/>
      <c r="J651" s="1"/>
      <c r="M651" s="1"/>
      <c r="O651" s="1"/>
      <c r="P651" s="1"/>
      <c r="Q651" s="1"/>
      <c r="R651" s="1"/>
      <c r="S651" s="1"/>
    </row>
    <row r="652" spans="1:19" x14ac:dyDescent="0.35">
      <c r="A652" s="3" t="s">
        <v>15</v>
      </c>
      <c r="B652" s="1"/>
      <c r="D652" s="2"/>
      <c r="E652" s="2"/>
      <c r="F652" s="5">
        <f>sala[[#This Row],[Hora de salida]]-sala[[#This Row],[Hora de llegada]]</f>
        <v>0</v>
      </c>
      <c r="H652" s="1"/>
      <c r="I652" s="1"/>
      <c r="J652" s="1"/>
      <c r="M652" s="1"/>
      <c r="O652" s="1"/>
      <c r="P652" s="1"/>
      <c r="Q652" s="1"/>
      <c r="R652" s="1"/>
      <c r="S652" s="1"/>
    </row>
    <row r="653" spans="1:19" x14ac:dyDescent="0.35">
      <c r="A653" s="3" t="s">
        <v>93</v>
      </c>
      <c r="B653" s="1"/>
      <c r="D653" s="2"/>
      <c r="E653" s="2"/>
      <c r="F653" s="5">
        <f>sala[[#This Row],[Hora de salida]]-sala[[#This Row],[Hora de llegada]]</f>
        <v>0</v>
      </c>
      <c r="H653" s="1"/>
      <c r="I653" s="1"/>
      <c r="J653" s="1"/>
      <c r="M653" s="1"/>
      <c r="O653" s="1"/>
      <c r="P653" s="1"/>
      <c r="Q653" s="1"/>
      <c r="R653" s="1"/>
      <c r="S653" s="1"/>
    </row>
    <row r="654" spans="1:19" x14ac:dyDescent="0.35">
      <c r="A654" s="3" t="s">
        <v>83</v>
      </c>
      <c r="B654" s="1"/>
      <c r="D654" s="2"/>
      <c r="E654" s="2"/>
      <c r="F654" s="5">
        <f>sala[[#This Row],[Hora de salida]]-sala[[#This Row],[Hora de llegada]]</f>
        <v>0</v>
      </c>
      <c r="H654" s="1"/>
      <c r="I654" s="1"/>
      <c r="J654" s="1"/>
      <c r="M654" s="1"/>
      <c r="O654" s="1"/>
      <c r="P654" s="1"/>
      <c r="Q654" s="1"/>
      <c r="R654" s="1"/>
      <c r="S654" s="1"/>
    </row>
    <row r="655" spans="1:19" x14ac:dyDescent="0.35">
      <c r="A655" s="3" t="s">
        <v>8</v>
      </c>
      <c r="B655" s="1"/>
      <c r="D655" s="2"/>
      <c r="E655" s="2"/>
      <c r="F655" s="5">
        <f>sala[[#This Row],[Hora de salida]]-sala[[#This Row],[Hora de llegada]]</f>
        <v>0</v>
      </c>
      <c r="H655" s="1"/>
      <c r="I655" s="1"/>
      <c r="J655" s="1"/>
      <c r="M655" s="1"/>
      <c r="O655" s="1"/>
      <c r="P655" s="1"/>
      <c r="Q655" s="1"/>
      <c r="R655" s="1"/>
      <c r="S655" s="1"/>
    </row>
    <row r="656" spans="1:19" x14ac:dyDescent="0.35">
      <c r="A656" s="3" t="s">
        <v>55</v>
      </c>
      <c r="B656" s="1"/>
      <c r="D656" s="2"/>
      <c r="E656" s="2"/>
      <c r="F656" s="5">
        <f>sala[[#This Row],[Hora de salida]]-sala[[#This Row],[Hora de llegada]]</f>
        <v>0</v>
      </c>
      <c r="H656" s="1"/>
      <c r="I656" s="1"/>
      <c r="J656" s="1"/>
      <c r="M656" s="1"/>
      <c r="O656" s="1"/>
      <c r="P656" s="1"/>
      <c r="Q656" s="1"/>
      <c r="R656" s="1"/>
      <c r="S656" s="1"/>
    </row>
    <row r="657" spans="1:19" x14ac:dyDescent="0.35">
      <c r="A657" s="3" t="s">
        <v>75</v>
      </c>
      <c r="B657" s="1"/>
      <c r="D657" s="2"/>
      <c r="E657" s="2"/>
      <c r="F657" s="5">
        <f>sala[[#This Row],[Hora de salida]]-sala[[#This Row],[Hora de llegada]]</f>
        <v>0</v>
      </c>
      <c r="H657" s="1"/>
      <c r="I657" s="1"/>
      <c r="J657" s="1"/>
      <c r="M657" s="1"/>
      <c r="O657" s="1"/>
      <c r="P657" s="1"/>
      <c r="Q657" s="1"/>
      <c r="R657" s="1"/>
      <c r="S657" s="1"/>
    </row>
    <row r="658" spans="1:19" x14ac:dyDescent="0.35">
      <c r="A658" s="3" t="s">
        <v>32</v>
      </c>
      <c r="B658" s="1"/>
      <c r="D658" s="2"/>
      <c r="E658" s="2"/>
      <c r="F658" s="5">
        <f>sala[[#This Row],[Hora de salida]]-sala[[#This Row],[Hora de llegada]]</f>
        <v>0</v>
      </c>
      <c r="H658" s="1"/>
      <c r="I658" s="1"/>
      <c r="J658" s="1"/>
      <c r="M658" s="1"/>
      <c r="O658" s="1"/>
      <c r="P658" s="1"/>
      <c r="Q658" s="1"/>
      <c r="R658" s="1"/>
      <c r="S658" s="1"/>
    </row>
    <row r="659" spans="1:19" x14ac:dyDescent="0.35">
      <c r="A659" s="3" t="s">
        <v>75</v>
      </c>
      <c r="B659" s="1"/>
      <c r="D659" s="2"/>
      <c r="E659" s="2"/>
      <c r="F659" s="5">
        <f>sala[[#This Row],[Hora de salida]]-sala[[#This Row],[Hora de llegada]]</f>
        <v>0</v>
      </c>
      <c r="H659" s="1"/>
      <c r="I659" s="1"/>
      <c r="J659" s="1"/>
      <c r="M659" s="1"/>
      <c r="O659" s="1"/>
      <c r="P659" s="1"/>
      <c r="Q659" s="1"/>
      <c r="R659" s="1"/>
      <c r="S659" s="1"/>
    </row>
    <row r="660" spans="1:19" x14ac:dyDescent="0.35">
      <c r="A660" s="3" t="s">
        <v>83</v>
      </c>
      <c r="B660" s="1"/>
      <c r="D660" s="2"/>
      <c r="E660" s="2"/>
      <c r="F660" s="5">
        <f>sala[[#This Row],[Hora de salida]]-sala[[#This Row],[Hora de llegada]]</f>
        <v>0</v>
      </c>
      <c r="H660" s="1"/>
      <c r="I660" s="1"/>
      <c r="J660" s="1"/>
      <c r="M660" s="1"/>
      <c r="O660" s="1"/>
      <c r="P660" s="1"/>
      <c r="Q660" s="1"/>
      <c r="R660" s="1"/>
      <c r="S660" s="1"/>
    </row>
    <row r="661" spans="1:19" x14ac:dyDescent="0.35">
      <c r="A661" s="3" t="s">
        <v>75</v>
      </c>
      <c r="B661" s="1"/>
      <c r="D661" s="2"/>
      <c r="E661" s="2"/>
      <c r="F661" s="5">
        <f>sala[[#This Row],[Hora de salida]]-sala[[#This Row],[Hora de llegada]]</f>
        <v>0</v>
      </c>
      <c r="H661" s="1"/>
      <c r="I661" s="1"/>
      <c r="J661" s="1"/>
      <c r="M661" s="1"/>
      <c r="O661" s="1"/>
      <c r="P661" s="1"/>
      <c r="Q661" s="1"/>
      <c r="R661" s="1"/>
      <c r="S661" s="1"/>
    </row>
    <row r="662" spans="1:19" x14ac:dyDescent="0.35">
      <c r="A662" s="3" t="s">
        <v>83</v>
      </c>
      <c r="B662" s="1"/>
      <c r="D662" s="2"/>
      <c r="E662" s="2"/>
      <c r="F662" s="5">
        <f>sala[[#This Row],[Hora de salida]]-sala[[#This Row],[Hora de llegada]]</f>
        <v>0</v>
      </c>
      <c r="H662" s="1"/>
      <c r="I662" s="1"/>
      <c r="J662" s="1"/>
      <c r="M662" s="1"/>
      <c r="O662" s="1"/>
      <c r="P662" s="1"/>
      <c r="Q662" s="1"/>
      <c r="R662" s="1"/>
      <c r="S662" s="1"/>
    </row>
    <row r="663" spans="1:19" x14ac:dyDescent="0.35">
      <c r="A663" s="3" t="s">
        <v>93</v>
      </c>
      <c r="B663" s="1"/>
      <c r="D663" s="2"/>
      <c r="E663" s="2"/>
      <c r="F663" s="5">
        <f>sala[[#This Row],[Hora de salida]]-sala[[#This Row],[Hora de llegada]]</f>
        <v>0</v>
      </c>
      <c r="H663" s="1"/>
      <c r="I663" s="1"/>
      <c r="J663" s="1"/>
      <c r="M663" s="1"/>
      <c r="O663" s="1"/>
      <c r="P663" s="1"/>
      <c r="Q663" s="1"/>
      <c r="R663" s="1"/>
      <c r="S663" s="1"/>
    </row>
    <row r="664" spans="1:19" x14ac:dyDescent="0.35">
      <c r="A664" s="3" t="s">
        <v>49</v>
      </c>
      <c r="B664" s="1"/>
      <c r="D664" s="2"/>
      <c r="E664" s="2"/>
      <c r="F664" s="5">
        <f>sala[[#This Row],[Hora de salida]]-sala[[#This Row],[Hora de llegada]]</f>
        <v>0</v>
      </c>
      <c r="H664" s="1"/>
      <c r="I664" s="1"/>
      <c r="J664" s="1"/>
      <c r="M664" s="1"/>
      <c r="O664" s="1"/>
      <c r="P664" s="1"/>
      <c r="Q664" s="1"/>
      <c r="R664" s="1"/>
      <c r="S664" s="1"/>
    </row>
    <row r="665" spans="1:19" x14ac:dyDescent="0.35">
      <c r="A665" s="3" t="s">
        <v>66</v>
      </c>
      <c r="B665" s="1"/>
      <c r="D665" s="2"/>
      <c r="E665" s="2"/>
      <c r="F665" s="5">
        <f>sala[[#This Row],[Hora de salida]]-sala[[#This Row],[Hora de llegada]]</f>
        <v>0</v>
      </c>
      <c r="H665" s="1"/>
      <c r="I665" s="1"/>
      <c r="J665" s="1"/>
      <c r="M665" s="1"/>
      <c r="O665" s="1"/>
      <c r="P665" s="1"/>
      <c r="Q665" s="1"/>
      <c r="R665" s="1"/>
      <c r="S665" s="1"/>
    </row>
    <row r="666" spans="1:19" x14ac:dyDescent="0.35">
      <c r="A666" s="3" t="s">
        <v>66</v>
      </c>
      <c r="B666" s="1"/>
      <c r="D666" s="2"/>
      <c r="E666" s="2"/>
      <c r="F666" s="5">
        <f>sala[[#This Row],[Hora de salida]]-sala[[#This Row],[Hora de llegada]]</f>
        <v>0</v>
      </c>
      <c r="H666" s="1"/>
      <c r="I666" s="1"/>
      <c r="J666" s="1"/>
      <c r="M666" s="1"/>
      <c r="O666" s="1"/>
      <c r="P666" s="1"/>
      <c r="Q666" s="1"/>
      <c r="R666" s="1"/>
      <c r="S666" s="1"/>
    </row>
    <row r="667" spans="1:19" x14ac:dyDescent="0.35">
      <c r="A667" s="3" t="s">
        <v>55</v>
      </c>
      <c r="B667" s="1"/>
      <c r="D667" s="2"/>
      <c r="E667" s="2"/>
      <c r="F667" s="5">
        <f>sala[[#This Row],[Hora de salida]]-sala[[#This Row],[Hora de llegada]]</f>
        <v>0</v>
      </c>
      <c r="H667" s="1"/>
      <c r="I667" s="1"/>
      <c r="J667" s="1"/>
      <c r="M667" s="1"/>
      <c r="O667" s="1"/>
      <c r="P667" s="1"/>
      <c r="Q667" s="1"/>
      <c r="R667" s="1"/>
      <c r="S667" s="1"/>
    </row>
    <row r="668" spans="1:19" x14ac:dyDescent="0.35">
      <c r="A668" s="3" t="s">
        <v>83</v>
      </c>
      <c r="B668" s="1"/>
      <c r="D668" s="2"/>
      <c r="E668" s="2"/>
      <c r="F668" s="5">
        <f>sala[[#This Row],[Hora de salida]]-sala[[#This Row],[Hora de llegada]]</f>
        <v>0</v>
      </c>
      <c r="H668" s="1"/>
      <c r="I668" s="1"/>
      <c r="J668" s="1"/>
      <c r="M668" s="1"/>
      <c r="O668" s="1"/>
      <c r="P668" s="1"/>
      <c r="Q668" s="1"/>
      <c r="R668" s="1"/>
      <c r="S668" s="1"/>
    </row>
    <row r="669" spans="1:19" x14ac:dyDescent="0.35">
      <c r="A669" s="3" t="s">
        <v>15</v>
      </c>
      <c r="B669" s="1"/>
      <c r="D669" s="2"/>
      <c r="E669" s="2"/>
      <c r="F669" s="5">
        <f>sala[[#This Row],[Hora de salida]]-sala[[#This Row],[Hora de llegada]]</f>
        <v>0</v>
      </c>
      <c r="H669" s="1"/>
      <c r="I669" s="1"/>
      <c r="J669" s="1"/>
      <c r="M669" s="1"/>
      <c r="O669" s="1"/>
      <c r="P669" s="1"/>
      <c r="Q669" s="1"/>
      <c r="R669" s="1"/>
      <c r="S669" s="1"/>
    </row>
    <row r="670" spans="1:19" x14ac:dyDescent="0.35">
      <c r="A670" s="3" t="s">
        <v>8</v>
      </c>
      <c r="B670" s="1"/>
      <c r="D670" s="2"/>
      <c r="E670" s="2"/>
      <c r="F670" s="5">
        <f>sala[[#This Row],[Hora de salida]]-sala[[#This Row],[Hora de llegada]]</f>
        <v>0</v>
      </c>
      <c r="H670" s="1"/>
      <c r="I670" s="1"/>
      <c r="J670" s="1"/>
      <c r="M670" s="1"/>
      <c r="O670" s="1"/>
      <c r="P670" s="1"/>
      <c r="Q670" s="1"/>
      <c r="R670" s="1"/>
      <c r="S670" s="1"/>
    </row>
    <row r="671" spans="1:19" x14ac:dyDescent="0.35">
      <c r="A671" s="3" t="s">
        <v>8</v>
      </c>
      <c r="B671" s="1"/>
      <c r="D671" s="2"/>
      <c r="E671" s="2"/>
      <c r="F671" s="5">
        <f>sala[[#This Row],[Hora de salida]]-sala[[#This Row],[Hora de llegada]]</f>
        <v>0</v>
      </c>
      <c r="H671" s="1"/>
      <c r="I671" s="1"/>
      <c r="J671" s="1"/>
      <c r="M671" s="1"/>
      <c r="O671" s="1"/>
      <c r="P671" s="1"/>
      <c r="Q671" s="1"/>
      <c r="R671" s="1"/>
      <c r="S671" s="1"/>
    </row>
    <row r="672" spans="1:19" x14ac:dyDescent="0.35">
      <c r="A672" s="3" t="s">
        <v>78</v>
      </c>
      <c r="B672" s="1"/>
      <c r="D672" s="2"/>
      <c r="E672" s="2"/>
      <c r="F672" s="5">
        <f>sala[[#This Row],[Hora de salida]]-sala[[#This Row],[Hora de llegada]]</f>
        <v>0</v>
      </c>
      <c r="H672" s="1"/>
      <c r="I672" s="1"/>
      <c r="J672" s="1"/>
      <c r="M672" s="1"/>
      <c r="O672" s="1"/>
      <c r="P672" s="1"/>
      <c r="Q672" s="1"/>
      <c r="R672" s="1"/>
      <c r="S672" s="1"/>
    </row>
    <row r="673" spans="1:19" x14ac:dyDescent="0.35">
      <c r="A673" s="3" t="s">
        <v>8</v>
      </c>
      <c r="B673" s="1"/>
      <c r="D673" s="2"/>
      <c r="E673" s="2"/>
      <c r="F673" s="5">
        <f>sala[[#This Row],[Hora de salida]]-sala[[#This Row],[Hora de llegada]]</f>
        <v>0</v>
      </c>
      <c r="H673" s="1"/>
      <c r="I673" s="1"/>
      <c r="J673" s="1"/>
      <c r="M673" s="1"/>
      <c r="O673" s="1"/>
      <c r="P673" s="1"/>
      <c r="Q673" s="1"/>
      <c r="R673" s="1"/>
      <c r="S673" s="1"/>
    </row>
    <row r="674" spans="1:19" x14ac:dyDescent="0.35">
      <c r="A674" s="3" t="s">
        <v>123</v>
      </c>
      <c r="B674" s="1"/>
      <c r="D674" s="2"/>
      <c r="E674" s="2"/>
      <c r="F674" s="5">
        <f>sala[[#This Row],[Hora de salida]]-sala[[#This Row],[Hora de llegada]]</f>
        <v>0</v>
      </c>
      <c r="H674" s="1"/>
      <c r="I674" s="1"/>
      <c r="J674" s="1"/>
      <c r="M674" s="1"/>
      <c r="O674" s="1"/>
      <c r="P674" s="1"/>
      <c r="Q674" s="1"/>
      <c r="R674" s="1"/>
      <c r="S674" s="1"/>
    </row>
    <row r="675" spans="1:19" x14ac:dyDescent="0.35">
      <c r="A675" s="3" t="s">
        <v>42</v>
      </c>
      <c r="B675" s="1"/>
      <c r="D675" s="2"/>
      <c r="E675" s="2"/>
      <c r="F675" s="5">
        <f>sala[[#This Row],[Hora de salida]]-sala[[#This Row],[Hora de llegada]]</f>
        <v>0</v>
      </c>
      <c r="H675" s="1"/>
      <c r="I675" s="1"/>
      <c r="J675" s="1"/>
      <c r="M675" s="1"/>
      <c r="O675" s="1"/>
      <c r="P675" s="1"/>
      <c r="Q675" s="1"/>
      <c r="R675" s="1"/>
      <c r="S675" s="1"/>
    </row>
    <row r="676" spans="1:19" x14ac:dyDescent="0.35">
      <c r="A676" s="3" t="s">
        <v>54</v>
      </c>
      <c r="B676" s="1"/>
      <c r="D676" s="2"/>
      <c r="E676" s="2"/>
      <c r="F676" s="5">
        <f>sala[[#This Row],[Hora de salida]]-sala[[#This Row],[Hora de llegada]]</f>
        <v>0</v>
      </c>
      <c r="H676" s="1"/>
      <c r="I676" s="1"/>
      <c r="J676" s="1"/>
      <c r="M676" s="1"/>
      <c r="O676" s="1"/>
      <c r="P676" s="1"/>
      <c r="Q676" s="1"/>
      <c r="R676" s="1"/>
      <c r="S676" s="1"/>
    </row>
    <row r="677" spans="1:19" x14ac:dyDescent="0.35">
      <c r="A677" s="3" t="s">
        <v>55</v>
      </c>
      <c r="B677" s="1"/>
      <c r="D677" s="2"/>
      <c r="E677" s="2"/>
      <c r="F677" s="5">
        <f>sala[[#This Row],[Hora de salida]]-sala[[#This Row],[Hora de llegada]]</f>
        <v>0</v>
      </c>
      <c r="H677" s="1"/>
      <c r="I677" s="1"/>
      <c r="J677" s="1"/>
      <c r="M677" s="1"/>
      <c r="O677" s="1"/>
      <c r="P677" s="1"/>
      <c r="Q677" s="1"/>
      <c r="R677" s="1"/>
      <c r="S677" s="1"/>
    </row>
    <row r="678" spans="1:19" x14ac:dyDescent="0.35">
      <c r="A678" s="3" t="s">
        <v>39</v>
      </c>
      <c r="B678" s="1"/>
      <c r="D678" s="2"/>
      <c r="E678" s="2"/>
      <c r="F678" s="5">
        <f>sala[[#This Row],[Hora de salida]]-sala[[#This Row],[Hora de llegada]]</f>
        <v>0</v>
      </c>
      <c r="H678" s="1"/>
      <c r="I678" s="1"/>
      <c r="J678" s="1"/>
      <c r="M678" s="1"/>
      <c r="O678" s="1"/>
      <c r="P678" s="1"/>
      <c r="Q678" s="1"/>
      <c r="R678" s="1"/>
      <c r="S678" s="1"/>
    </row>
    <row r="679" spans="1:19" x14ac:dyDescent="0.35">
      <c r="A679" s="3" t="s">
        <v>93</v>
      </c>
      <c r="B679" s="1"/>
      <c r="D679" s="2"/>
      <c r="E679" s="2"/>
      <c r="F679" s="5">
        <f>sala[[#This Row],[Hora de salida]]-sala[[#This Row],[Hora de llegada]]</f>
        <v>0</v>
      </c>
      <c r="H679" s="1"/>
      <c r="I679" s="1"/>
      <c r="J679" s="1"/>
      <c r="M679" s="1"/>
      <c r="O679" s="1"/>
      <c r="P679" s="1"/>
      <c r="Q679" s="1"/>
      <c r="R679" s="1"/>
      <c r="S679" s="1"/>
    </row>
    <row r="680" spans="1:19" x14ac:dyDescent="0.35">
      <c r="A680" s="3" t="s">
        <v>49</v>
      </c>
      <c r="B680" s="1"/>
      <c r="D680" s="2"/>
      <c r="E680" s="2"/>
      <c r="F680" s="5">
        <f>sala[[#This Row],[Hora de salida]]-sala[[#This Row],[Hora de llegada]]</f>
        <v>0</v>
      </c>
      <c r="H680" s="1"/>
      <c r="I680" s="1"/>
      <c r="J680" s="1"/>
      <c r="M680" s="1"/>
      <c r="O680" s="1"/>
      <c r="P680" s="1"/>
      <c r="Q680" s="1"/>
      <c r="R680" s="1"/>
      <c r="S680" s="1"/>
    </row>
    <row r="681" spans="1:19" x14ac:dyDescent="0.35">
      <c r="A681" s="3" t="s">
        <v>15</v>
      </c>
      <c r="B681" s="1"/>
      <c r="D681" s="2"/>
      <c r="E681" s="2"/>
      <c r="F681" s="5">
        <f>sala[[#This Row],[Hora de salida]]-sala[[#This Row],[Hora de llegada]]</f>
        <v>0</v>
      </c>
      <c r="H681" s="1"/>
      <c r="I681" s="1"/>
      <c r="J681" s="1"/>
      <c r="M681" s="1"/>
      <c r="O681" s="1"/>
      <c r="P681" s="1"/>
      <c r="Q681" s="1"/>
      <c r="R681" s="1"/>
      <c r="S681" s="1"/>
    </row>
    <row r="682" spans="1:19" x14ac:dyDescent="0.35">
      <c r="A682" s="3" t="s">
        <v>66</v>
      </c>
      <c r="B682" s="1"/>
      <c r="D682" s="2"/>
      <c r="E682" s="2"/>
      <c r="F682" s="5">
        <f>sala[[#This Row],[Hora de salida]]-sala[[#This Row],[Hora de llegada]]</f>
        <v>0</v>
      </c>
      <c r="H682" s="1"/>
      <c r="I682" s="1"/>
      <c r="J682" s="1"/>
      <c r="M682" s="1"/>
      <c r="O682" s="1"/>
      <c r="P682" s="1"/>
      <c r="Q682" s="1"/>
      <c r="R682" s="1"/>
      <c r="S682" s="1"/>
    </row>
    <row r="683" spans="1:19" x14ac:dyDescent="0.35">
      <c r="A683" s="3" t="s">
        <v>27</v>
      </c>
      <c r="B683" s="1"/>
      <c r="D683" s="2"/>
      <c r="E683" s="2"/>
      <c r="F683" s="5">
        <f>sala[[#This Row],[Hora de salida]]-sala[[#This Row],[Hora de llegada]]</f>
        <v>0</v>
      </c>
      <c r="H683" s="1"/>
      <c r="I683" s="1"/>
      <c r="J683" s="1"/>
      <c r="M683" s="1"/>
      <c r="O683" s="1"/>
      <c r="P683" s="1"/>
      <c r="Q683" s="1"/>
      <c r="R683" s="1"/>
      <c r="S683" s="1"/>
    </row>
    <row r="684" spans="1:19" x14ac:dyDescent="0.35">
      <c r="A684" s="3" t="s">
        <v>32</v>
      </c>
      <c r="B684" s="1"/>
      <c r="D684" s="2"/>
      <c r="E684" s="2"/>
      <c r="F684" s="5">
        <f>sala[[#This Row],[Hora de salida]]-sala[[#This Row],[Hora de llegada]]</f>
        <v>0</v>
      </c>
      <c r="H684" s="1"/>
      <c r="I684" s="1"/>
      <c r="J684" s="1"/>
      <c r="M684" s="1"/>
      <c r="O684" s="1"/>
      <c r="P684" s="1"/>
      <c r="Q684" s="1"/>
      <c r="R684" s="1"/>
      <c r="S684" s="1"/>
    </row>
    <row r="685" spans="1:19" x14ac:dyDescent="0.35">
      <c r="A685" s="3" t="s">
        <v>42</v>
      </c>
      <c r="B685" s="1"/>
      <c r="D685" s="2"/>
      <c r="E685" s="2"/>
      <c r="F685" s="5">
        <f>sala[[#This Row],[Hora de salida]]-sala[[#This Row],[Hora de llegada]]</f>
        <v>0</v>
      </c>
      <c r="H685" s="1"/>
      <c r="I685" s="1"/>
      <c r="J685" s="1"/>
      <c r="M685" s="1"/>
      <c r="O685" s="1"/>
      <c r="P685" s="1"/>
      <c r="Q685" s="1"/>
      <c r="R685" s="1"/>
      <c r="S685" s="1"/>
    </row>
    <row r="686" spans="1:19" x14ac:dyDescent="0.35">
      <c r="A686" s="3" t="s">
        <v>0</v>
      </c>
      <c r="B686" s="1"/>
      <c r="D686" s="2"/>
      <c r="E686" s="2"/>
      <c r="F686" s="5">
        <f>sala[[#This Row],[Hora de salida]]-sala[[#This Row],[Hora de llegada]]</f>
        <v>0</v>
      </c>
      <c r="H686" s="1"/>
      <c r="I686" s="1"/>
      <c r="J686" s="1"/>
      <c r="M686" s="1"/>
      <c r="O686" s="1"/>
      <c r="P686" s="1"/>
      <c r="Q686" s="1"/>
      <c r="R686" s="1"/>
      <c r="S686" s="1"/>
    </row>
    <row r="687" spans="1:19" x14ac:dyDescent="0.35">
      <c r="A687" s="3" t="s">
        <v>55</v>
      </c>
      <c r="B687" s="1"/>
      <c r="D687" s="2"/>
      <c r="E687" s="2"/>
      <c r="F687" s="5">
        <f>sala[[#This Row],[Hora de salida]]-sala[[#This Row],[Hora de llegada]]</f>
        <v>0</v>
      </c>
      <c r="H687" s="1"/>
      <c r="I687" s="1"/>
      <c r="J687" s="1"/>
      <c r="M687" s="1"/>
      <c r="O687" s="1"/>
      <c r="P687" s="1"/>
      <c r="Q687" s="1"/>
      <c r="R687" s="1"/>
      <c r="S687" s="1"/>
    </row>
    <row r="688" spans="1:19" x14ac:dyDescent="0.35">
      <c r="A688" s="3" t="s">
        <v>54</v>
      </c>
      <c r="B688" s="1"/>
      <c r="D688" s="2"/>
      <c r="E688" s="2"/>
      <c r="F688" s="5">
        <f>sala[[#This Row],[Hora de salida]]-sala[[#This Row],[Hora de llegada]]</f>
        <v>0</v>
      </c>
      <c r="H688" s="1"/>
      <c r="I688" s="1"/>
      <c r="J688" s="1"/>
      <c r="M688" s="1"/>
      <c r="O688" s="1"/>
      <c r="P688" s="1"/>
      <c r="Q688" s="1"/>
      <c r="R688" s="1"/>
      <c r="S688" s="1"/>
    </row>
    <row r="689" spans="1:19" x14ac:dyDescent="0.35">
      <c r="A689" s="3" t="s">
        <v>8</v>
      </c>
      <c r="B689" s="1"/>
      <c r="D689" s="2"/>
      <c r="E689" s="2"/>
      <c r="F689" s="5">
        <f>sala[[#This Row],[Hora de salida]]-sala[[#This Row],[Hora de llegada]]</f>
        <v>0</v>
      </c>
      <c r="H689" s="1"/>
      <c r="I689" s="1"/>
      <c r="J689" s="1"/>
      <c r="M689" s="1"/>
      <c r="O689" s="1"/>
      <c r="P689" s="1"/>
      <c r="Q689" s="1"/>
      <c r="R689" s="1"/>
      <c r="S689" s="1"/>
    </row>
    <row r="690" spans="1:19" x14ac:dyDescent="0.35">
      <c r="A690" s="3" t="s">
        <v>70</v>
      </c>
      <c r="B690" s="1"/>
      <c r="D690" s="2"/>
      <c r="E690" s="2"/>
      <c r="F690" s="5">
        <f>sala[[#This Row],[Hora de salida]]-sala[[#This Row],[Hora de llegada]]</f>
        <v>0</v>
      </c>
      <c r="H690" s="1"/>
      <c r="I690" s="1"/>
      <c r="J690" s="1"/>
      <c r="M690" s="1"/>
      <c r="O690" s="1"/>
      <c r="P690" s="1"/>
      <c r="Q690" s="1"/>
      <c r="R690" s="1"/>
      <c r="S690" s="1"/>
    </row>
    <row r="691" spans="1:19" x14ac:dyDescent="0.35">
      <c r="A691" s="3" t="s">
        <v>22</v>
      </c>
      <c r="B691" s="1"/>
      <c r="D691" s="2"/>
      <c r="E691" s="2"/>
      <c r="F691" s="5">
        <f>sala[[#This Row],[Hora de salida]]-sala[[#This Row],[Hora de llegada]]</f>
        <v>0</v>
      </c>
      <c r="H691" s="1"/>
      <c r="I691" s="1"/>
      <c r="J691" s="1"/>
      <c r="M691" s="1"/>
      <c r="O691" s="1"/>
      <c r="P691" s="1"/>
      <c r="Q691" s="1"/>
      <c r="R691" s="1"/>
      <c r="S691" s="1"/>
    </row>
    <row r="692" spans="1:19" x14ac:dyDescent="0.35">
      <c r="A692" s="3" t="s">
        <v>70</v>
      </c>
      <c r="B692" s="1"/>
      <c r="D692" s="2"/>
      <c r="E692" s="2"/>
      <c r="F692" s="5">
        <f>sala[[#This Row],[Hora de salida]]-sala[[#This Row],[Hora de llegada]]</f>
        <v>0</v>
      </c>
      <c r="H692" s="1"/>
      <c r="I692" s="1"/>
      <c r="J692" s="1"/>
      <c r="M692" s="1"/>
      <c r="O692" s="1"/>
      <c r="P692" s="1"/>
      <c r="Q692" s="1"/>
      <c r="R692" s="1"/>
      <c r="S692" s="1"/>
    </row>
    <row r="693" spans="1:19" x14ac:dyDescent="0.35">
      <c r="A693" s="3" t="s">
        <v>15</v>
      </c>
      <c r="B693" s="1"/>
      <c r="D693" s="2"/>
      <c r="E693" s="2"/>
      <c r="F693" s="5">
        <f>sala[[#This Row],[Hora de salida]]-sala[[#This Row],[Hora de llegada]]</f>
        <v>0</v>
      </c>
      <c r="H693" s="1"/>
      <c r="I693" s="1"/>
      <c r="J693" s="1"/>
      <c r="M693" s="1"/>
      <c r="O693" s="1"/>
      <c r="P693" s="1"/>
      <c r="Q693" s="1"/>
      <c r="R693" s="1"/>
      <c r="S693" s="1"/>
    </row>
    <row r="694" spans="1:19" x14ac:dyDescent="0.35">
      <c r="A694" s="3" t="s">
        <v>63</v>
      </c>
      <c r="B694" s="1"/>
      <c r="D694" s="2"/>
      <c r="E694" s="2"/>
      <c r="F694" s="5">
        <f>sala[[#This Row],[Hora de salida]]-sala[[#This Row],[Hora de llegada]]</f>
        <v>0</v>
      </c>
      <c r="H694" s="1"/>
      <c r="I694" s="1"/>
      <c r="J694" s="1"/>
      <c r="M694" s="1"/>
      <c r="O694" s="1"/>
      <c r="P694" s="1"/>
      <c r="Q694" s="1"/>
      <c r="R694" s="1"/>
      <c r="S694" s="1"/>
    </row>
    <row r="695" spans="1:19" x14ac:dyDescent="0.35">
      <c r="A695" s="3" t="s">
        <v>32</v>
      </c>
      <c r="B695" s="1"/>
      <c r="D695" s="2"/>
      <c r="E695" s="2"/>
      <c r="F695" s="5">
        <f>sala[[#This Row],[Hora de salida]]-sala[[#This Row],[Hora de llegada]]</f>
        <v>0</v>
      </c>
      <c r="H695" s="1"/>
      <c r="I695" s="1"/>
      <c r="J695" s="1"/>
      <c r="M695" s="1"/>
      <c r="O695" s="1"/>
      <c r="P695" s="1"/>
      <c r="Q695" s="1"/>
      <c r="R695" s="1"/>
      <c r="S695" s="1"/>
    </row>
    <row r="696" spans="1:19" x14ac:dyDescent="0.35">
      <c r="A696" s="3" t="s">
        <v>32</v>
      </c>
      <c r="B696" s="1"/>
      <c r="D696" s="2"/>
      <c r="E696" s="2"/>
      <c r="F696" s="5">
        <f>sala[[#This Row],[Hora de salida]]-sala[[#This Row],[Hora de llegada]]</f>
        <v>0</v>
      </c>
      <c r="H696" s="1"/>
      <c r="I696" s="1"/>
      <c r="J696" s="1"/>
      <c r="M696" s="1"/>
      <c r="O696" s="1"/>
      <c r="P696" s="1"/>
      <c r="Q696" s="1"/>
      <c r="R696" s="1"/>
      <c r="S696" s="1"/>
    </row>
    <row r="697" spans="1:19" x14ac:dyDescent="0.35">
      <c r="A697" s="3" t="s">
        <v>63</v>
      </c>
      <c r="B697" s="1"/>
      <c r="D697" s="2"/>
      <c r="E697" s="2"/>
      <c r="F697" s="5">
        <f>sala[[#This Row],[Hora de salida]]-sala[[#This Row],[Hora de llegada]]</f>
        <v>0</v>
      </c>
      <c r="H697" s="1"/>
      <c r="I697" s="1"/>
      <c r="J697" s="1"/>
      <c r="M697" s="1"/>
      <c r="O697" s="1"/>
      <c r="P697" s="1"/>
      <c r="Q697" s="1"/>
      <c r="R697" s="1"/>
      <c r="S697" s="1"/>
    </row>
    <row r="698" spans="1:19" x14ac:dyDescent="0.35">
      <c r="A698" s="3" t="s">
        <v>63</v>
      </c>
      <c r="B698" s="1"/>
      <c r="D698" s="2"/>
      <c r="E698" s="2"/>
      <c r="F698" s="5">
        <f>sala[[#This Row],[Hora de salida]]-sala[[#This Row],[Hora de llegada]]</f>
        <v>0</v>
      </c>
      <c r="H698" s="1"/>
      <c r="I698" s="1"/>
      <c r="J698" s="1"/>
      <c r="M698" s="1"/>
      <c r="O698" s="1"/>
      <c r="P698" s="1"/>
      <c r="Q698" s="1"/>
      <c r="R698" s="1"/>
      <c r="S698" s="1"/>
    </row>
    <row r="699" spans="1:19" x14ac:dyDescent="0.35">
      <c r="A699" s="3" t="s">
        <v>54</v>
      </c>
      <c r="B699" s="1"/>
      <c r="D699" s="2"/>
      <c r="E699" s="2"/>
      <c r="F699" s="5">
        <f>sala[[#This Row],[Hora de salida]]-sala[[#This Row],[Hora de llegada]]</f>
        <v>0</v>
      </c>
      <c r="H699" s="1"/>
      <c r="I699" s="1"/>
      <c r="J699" s="1"/>
      <c r="M699" s="1"/>
      <c r="O699" s="1"/>
      <c r="P699" s="1"/>
      <c r="Q699" s="1"/>
      <c r="R699" s="1"/>
      <c r="S699" s="1"/>
    </row>
    <row r="700" spans="1:19" x14ac:dyDescent="0.35">
      <c r="A700" s="3" t="s">
        <v>66</v>
      </c>
      <c r="B700" s="1"/>
      <c r="D700" s="2"/>
      <c r="E700" s="2"/>
      <c r="F700" s="5">
        <f>sala[[#This Row],[Hora de salida]]-sala[[#This Row],[Hora de llegada]]</f>
        <v>0</v>
      </c>
      <c r="H700" s="1"/>
      <c r="I700" s="1"/>
      <c r="J700" s="1"/>
      <c r="M700" s="1"/>
      <c r="O700" s="1"/>
      <c r="P700" s="1"/>
      <c r="Q700" s="1"/>
      <c r="R700" s="1"/>
      <c r="S700" s="1"/>
    </row>
    <row r="701" spans="1:19" x14ac:dyDescent="0.35">
      <c r="A701" s="3" t="s">
        <v>54</v>
      </c>
      <c r="B701" s="1"/>
      <c r="D701" s="2"/>
      <c r="E701" s="2"/>
      <c r="F701" s="5">
        <f>sala[[#This Row],[Hora de salida]]-sala[[#This Row],[Hora de llegada]]</f>
        <v>0</v>
      </c>
      <c r="H701" s="1"/>
      <c r="I701" s="1"/>
      <c r="J701" s="1"/>
      <c r="M701" s="1"/>
      <c r="O701" s="1"/>
      <c r="P701" s="1"/>
      <c r="Q701" s="1"/>
      <c r="R701" s="1"/>
      <c r="S701" s="1"/>
    </row>
    <row r="702" spans="1:19" x14ac:dyDescent="0.35">
      <c r="A702" s="3" t="s">
        <v>15</v>
      </c>
      <c r="B702" s="1"/>
      <c r="D702" s="2"/>
      <c r="E702" s="2"/>
      <c r="F702" s="5">
        <f>sala[[#This Row],[Hora de salida]]-sala[[#This Row],[Hora de llegada]]</f>
        <v>0</v>
      </c>
      <c r="H702" s="1"/>
      <c r="I702" s="1"/>
      <c r="J702" s="1"/>
      <c r="M702" s="1"/>
      <c r="O702" s="1"/>
      <c r="P702" s="1"/>
      <c r="Q702" s="1"/>
      <c r="R702" s="1"/>
      <c r="S702" s="1"/>
    </row>
    <row r="703" spans="1:19" x14ac:dyDescent="0.35">
      <c r="A703" s="3" t="s">
        <v>54</v>
      </c>
      <c r="B703" s="1"/>
      <c r="D703" s="2"/>
      <c r="E703" s="2"/>
      <c r="F703" s="5">
        <f>sala[[#This Row],[Hora de salida]]-sala[[#This Row],[Hora de llegada]]</f>
        <v>0</v>
      </c>
      <c r="H703" s="1"/>
      <c r="I703" s="1"/>
      <c r="J703" s="1"/>
      <c r="M703" s="1"/>
      <c r="O703" s="1"/>
      <c r="P703" s="1"/>
      <c r="Q703" s="1"/>
      <c r="R703" s="1"/>
      <c r="S703" s="1"/>
    </row>
    <row r="704" spans="1:19" x14ac:dyDescent="0.35">
      <c r="A704" s="3" t="s">
        <v>66</v>
      </c>
      <c r="B704" s="1"/>
      <c r="D704" s="2"/>
      <c r="E704" s="2"/>
      <c r="F704" s="5">
        <f>sala[[#This Row],[Hora de salida]]-sala[[#This Row],[Hora de llegada]]</f>
        <v>0</v>
      </c>
      <c r="H704" s="1"/>
      <c r="I704" s="1"/>
      <c r="J704" s="1"/>
      <c r="M704" s="1"/>
      <c r="O704" s="1"/>
      <c r="P704" s="1"/>
      <c r="Q704" s="1"/>
      <c r="R704" s="1"/>
      <c r="S704" s="1"/>
    </row>
    <row r="705" spans="1:19" x14ac:dyDescent="0.35">
      <c r="A705" s="3" t="s">
        <v>8</v>
      </c>
      <c r="B705" s="1"/>
      <c r="D705" s="2"/>
      <c r="E705" s="2"/>
      <c r="F705" s="5">
        <f>sala[[#This Row],[Hora de salida]]-sala[[#This Row],[Hora de llegada]]</f>
        <v>0</v>
      </c>
      <c r="H705" s="1"/>
      <c r="I705" s="1"/>
      <c r="J705" s="1"/>
      <c r="M705" s="1"/>
      <c r="O705" s="1"/>
      <c r="P705" s="1"/>
      <c r="Q705" s="1"/>
      <c r="R705" s="1"/>
      <c r="S705" s="1"/>
    </row>
    <row r="706" spans="1:19" x14ac:dyDescent="0.35">
      <c r="A706" s="3" t="s">
        <v>78</v>
      </c>
      <c r="B706" s="1"/>
      <c r="D706" s="2"/>
      <c r="E706" s="2"/>
      <c r="F706" s="5">
        <f>sala[[#This Row],[Hora de salida]]-sala[[#This Row],[Hora de llegada]]</f>
        <v>0</v>
      </c>
      <c r="H706" s="1"/>
      <c r="I706" s="1"/>
      <c r="J706" s="1"/>
      <c r="M706" s="1"/>
      <c r="O706" s="1"/>
      <c r="P706" s="1"/>
      <c r="Q706" s="1"/>
      <c r="R706" s="1"/>
      <c r="S706" s="1"/>
    </row>
    <row r="707" spans="1:19" x14ac:dyDescent="0.35">
      <c r="A707" s="3" t="s">
        <v>8</v>
      </c>
      <c r="B707" s="1"/>
      <c r="D707" s="2"/>
      <c r="E707" s="2"/>
      <c r="F707" s="5">
        <f>sala[[#This Row],[Hora de salida]]-sala[[#This Row],[Hora de llegada]]</f>
        <v>0</v>
      </c>
      <c r="H707" s="1"/>
      <c r="I707" s="1"/>
      <c r="J707" s="1"/>
      <c r="M707" s="1"/>
      <c r="O707" s="1"/>
      <c r="P707" s="1"/>
      <c r="Q707" s="1"/>
      <c r="R707" s="1"/>
      <c r="S707" s="1"/>
    </row>
    <row r="708" spans="1:19" x14ac:dyDescent="0.35">
      <c r="A708" s="3" t="s">
        <v>27</v>
      </c>
      <c r="B708" s="1"/>
      <c r="D708" s="2"/>
      <c r="E708" s="2"/>
      <c r="F708" s="5">
        <f>sala[[#This Row],[Hora de salida]]-sala[[#This Row],[Hora de llegada]]</f>
        <v>0</v>
      </c>
      <c r="H708" s="1"/>
      <c r="I708" s="1"/>
      <c r="J708" s="1"/>
      <c r="M708" s="1"/>
      <c r="O708" s="1"/>
      <c r="P708" s="1"/>
      <c r="Q708" s="1"/>
      <c r="R708" s="1"/>
      <c r="S708" s="1"/>
    </row>
    <row r="709" spans="1:19" x14ac:dyDescent="0.35">
      <c r="A709" s="3" t="s">
        <v>123</v>
      </c>
      <c r="B709" s="1"/>
      <c r="D709" s="2"/>
      <c r="E709" s="2"/>
      <c r="F709" s="5">
        <f>sala[[#This Row],[Hora de salida]]-sala[[#This Row],[Hora de llegada]]</f>
        <v>0</v>
      </c>
      <c r="H709" s="1"/>
      <c r="I709" s="1"/>
      <c r="J709" s="1"/>
      <c r="M709" s="1"/>
      <c r="O709" s="1"/>
      <c r="P709" s="1"/>
      <c r="Q709" s="1"/>
      <c r="R709" s="1"/>
      <c r="S709" s="1"/>
    </row>
    <row r="710" spans="1:19" x14ac:dyDescent="0.35">
      <c r="A710" s="3" t="s">
        <v>54</v>
      </c>
      <c r="B710" s="1"/>
      <c r="D710" s="2"/>
      <c r="E710" s="2"/>
      <c r="F710" s="5">
        <f>sala[[#This Row],[Hora de salida]]-sala[[#This Row],[Hora de llegada]]</f>
        <v>0</v>
      </c>
      <c r="H710" s="1"/>
      <c r="I710" s="1"/>
      <c r="J710" s="1"/>
      <c r="M710" s="1"/>
      <c r="O710" s="1"/>
      <c r="P710" s="1"/>
      <c r="Q710" s="1"/>
      <c r="R710" s="1"/>
      <c r="S710" s="1"/>
    </row>
    <row r="711" spans="1:19" x14ac:dyDescent="0.35">
      <c r="A711" s="3" t="s">
        <v>83</v>
      </c>
      <c r="B711" s="1"/>
      <c r="D711" s="2"/>
      <c r="E711" s="2"/>
      <c r="F711" s="5">
        <f>sala[[#This Row],[Hora de salida]]-sala[[#This Row],[Hora de llegada]]</f>
        <v>0</v>
      </c>
      <c r="H711" s="1"/>
      <c r="I711" s="1"/>
      <c r="J711" s="1"/>
      <c r="M711" s="1"/>
      <c r="O711" s="1"/>
      <c r="P711" s="1"/>
      <c r="Q711" s="1"/>
      <c r="R711" s="1"/>
      <c r="S711" s="1"/>
    </row>
    <row r="712" spans="1:19" x14ac:dyDescent="0.35">
      <c r="A712" s="3" t="s">
        <v>83</v>
      </c>
      <c r="B712" s="1"/>
      <c r="D712" s="2"/>
      <c r="E712" s="2"/>
      <c r="F712" s="5">
        <f>sala[[#This Row],[Hora de salida]]-sala[[#This Row],[Hora de llegada]]</f>
        <v>0</v>
      </c>
      <c r="H712" s="1"/>
      <c r="I712" s="1"/>
      <c r="J712" s="1"/>
      <c r="M712" s="1"/>
      <c r="O712" s="1"/>
      <c r="P712" s="1"/>
      <c r="Q712" s="1"/>
      <c r="R712" s="1"/>
      <c r="S712" s="1"/>
    </row>
    <row r="713" spans="1:19" x14ac:dyDescent="0.35">
      <c r="A713" s="3" t="s">
        <v>123</v>
      </c>
      <c r="B713" s="1"/>
      <c r="D713" s="2"/>
      <c r="E713" s="2"/>
      <c r="F713" s="5">
        <f>sala[[#This Row],[Hora de salida]]-sala[[#This Row],[Hora de llegada]]</f>
        <v>0</v>
      </c>
      <c r="H713" s="1"/>
      <c r="I713" s="1"/>
      <c r="J713" s="1"/>
      <c r="M713" s="1"/>
      <c r="O713" s="1"/>
      <c r="P713" s="1"/>
      <c r="Q713" s="1"/>
      <c r="R713" s="1"/>
      <c r="S713" s="1"/>
    </row>
    <row r="714" spans="1:19" x14ac:dyDescent="0.35">
      <c r="A714" s="3" t="s">
        <v>66</v>
      </c>
      <c r="B714" s="1"/>
      <c r="D714" s="2"/>
      <c r="E714" s="2"/>
      <c r="F714" s="5">
        <f>sala[[#This Row],[Hora de salida]]-sala[[#This Row],[Hora de llegada]]</f>
        <v>0</v>
      </c>
      <c r="H714" s="1"/>
      <c r="I714" s="1"/>
      <c r="J714" s="1"/>
      <c r="M714" s="1"/>
      <c r="O714" s="1"/>
      <c r="P714" s="1"/>
      <c r="Q714" s="1"/>
      <c r="R714" s="1"/>
      <c r="S714" s="1"/>
    </row>
    <row r="715" spans="1:19" x14ac:dyDescent="0.35">
      <c r="A715" s="3" t="s">
        <v>32</v>
      </c>
      <c r="B715" s="1"/>
      <c r="D715" s="2"/>
      <c r="E715" s="2"/>
      <c r="F715" s="5">
        <f>sala[[#This Row],[Hora de salida]]-sala[[#This Row],[Hora de llegada]]</f>
        <v>0</v>
      </c>
      <c r="H715" s="1"/>
      <c r="I715" s="1"/>
      <c r="J715" s="1"/>
      <c r="M715" s="1"/>
      <c r="O715" s="1"/>
      <c r="P715" s="1"/>
      <c r="Q715" s="1"/>
      <c r="R715" s="1"/>
      <c r="S715" s="1"/>
    </row>
    <row r="716" spans="1:19" x14ac:dyDescent="0.35">
      <c r="A716" s="3" t="s">
        <v>15</v>
      </c>
      <c r="B716" s="1"/>
      <c r="D716" s="2"/>
      <c r="E716" s="2"/>
      <c r="F716" s="5">
        <f>sala[[#This Row],[Hora de salida]]-sala[[#This Row],[Hora de llegada]]</f>
        <v>0</v>
      </c>
      <c r="H716" s="1"/>
      <c r="I716" s="1"/>
      <c r="J716" s="1"/>
      <c r="M716" s="1"/>
      <c r="O716" s="1"/>
      <c r="P716" s="1"/>
      <c r="Q716" s="1"/>
      <c r="R716" s="1"/>
      <c r="S716" s="1"/>
    </row>
    <row r="717" spans="1:19" x14ac:dyDescent="0.35">
      <c r="A717" s="3" t="s">
        <v>39</v>
      </c>
      <c r="B717" s="1"/>
      <c r="D717" s="2"/>
      <c r="E717" s="2"/>
      <c r="F717" s="5">
        <f>sala[[#This Row],[Hora de salida]]-sala[[#This Row],[Hora de llegada]]</f>
        <v>0</v>
      </c>
      <c r="H717" s="1"/>
      <c r="I717" s="1"/>
      <c r="J717" s="1"/>
      <c r="M717" s="1"/>
      <c r="O717" s="1"/>
      <c r="P717" s="1"/>
      <c r="Q717" s="1"/>
      <c r="R717" s="1"/>
      <c r="S717" s="1"/>
    </row>
    <row r="718" spans="1:19" x14ac:dyDescent="0.35">
      <c r="A718" s="3" t="s">
        <v>70</v>
      </c>
      <c r="B718" s="1"/>
      <c r="D718" s="2"/>
      <c r="E718" s="2"/>
      <c r="F718" s="5">
        <f>sala[[#This Row],[Hora de salida]]-sala[[#This Row],[Hora de llegada]]</f>
        <v>0</v>
      </c>
      <c r="H718" s="1"/>
      <c r="I718" s="1"/>
      <c r="J718" s="1"/>
      <c r="M718" s="1"/>
      <c r="O718" s="1"/>
      <c r="P718" s="1"/>
      <c r="Q718" s="1"/>
      <c r="R718" s="1"/>
      <c r="S718" s="1"/>
    </row>
    <row r="719" spans="1:19" x14ac:dyDescent="0.35">
      <c r="A719" s="3" t="s">
        <v>83</v>
      </c>
      <c r="B719" s="1"/>
      <c r="D719" s="2"/>
      <c r="E719" s="2"/>
      <c r="F719" s="5">
        <f>sala[[#This Row],[Hora de salida]]-sala[[#This Row],[Hora de llegada]]</f>
        <v>0</v>
      </c>
      <c r="H719" s="1"/>
      <c r="I719" s="1"/>
      <c r="J719" s="1"/>
      <c r="M719" s="1"/>
      <c r="O719" s="1"/>
      <c r="P719" s="1"/>
      <c r="Q719" s="1"/>
      <c r="R719" s="1"/>
      <c r="S719" s="1"/>
    </row>
    <row r="720" spans="1:19" x14ac:dyDescent="0.35">
      <c r="A720" s="3" t="s">
        <v>42</v>
      </c>
      <c r="B720" s="1"/>
      <c r="D720" s="2"/>
      <c r="E720" s="2"/>
      <c r="F720" s="5">
        <f>sala[[#This Row],[Hora de salida]]-sala[[#This Row],[Hora de llegada]]</f>
        <v>0</v>
      </c>
      <c r="H720" s="1"/>
      <c r="I720" s="1"/>
      <c r="J720" s="1"/>
      <c r="M720" s="1"/>
      <c r="O720" s="1"/>
      <c r="P720" s="1"/>
      <c r="Q720" s="1"/>
      <c r="R720" s="1"/>
      <c r="S720" s="1"/>
    </row>
    <row r="721" spans="1:19" x14ac:dyDescent="0.35">
      <c r="A721" s="3" t="s">
        <v>42</v>
      </c>
      <c r="B721" s="1"/>
      <c r="D721" s="2"/>
      <c r="E721" s="2"/>
      <c r="F721" s="5">
        <f>sala[[#This Row],[Hora de salida]]-sala[[#This Row],[Hora de llegada]]</f>
        <v>0</v>
      </c>
      <c r="H721" s="1"/>
      <c r="I721" s="1"/>
      <c r="J721" s="1"/>
      <c r="M721" s="1"/>
      <c r="O721" s="1"/>
      <c r="P721" s="1"/>
      <c r="Q721" s="1"/>
      <c r="R721" s="1"/>
      <c r="S721" s="1"/>
    </row>
    <row r="722" spans="1:19" x14ac:dyDescent="0.35">
      <c r="A722" s="3" t="s">
        <v>39</v>
      </c>
      <c r="B722" s="1"/>
      <c r="D722" s="2"/>
      <c r="E722" s="2"/>
      <c r="F722" s="5">
        <f>sala[[#This Row],[Hora de salida]]-sala[[#This Row],[Hora de llegada]]</f>
        <v>0</v>
      </c>
      <c r="H722" s="1"/>
      <c r="I722" s="1"/>
      <c r="J722" s="1"/>
      <c r="M722" s="1"/>
      <c r="O722" s="1"/>
      <c r="P722" s="1"/>
      <c r="Q722" s="1"/>
      <c r="R722" s="1"/>
      <c r="S722" s="1"/>
    </row>
    <row r="723" spans="1:19" x14ac:dyDescent="0.35">
      <c r="A723" s="3" t="s">
        <v>63</v>
      </c>
      <c r="B723" s="1"/>
      <c r="D723" s="2"/>
      <c r="E723" s="2"/>
      <c r="F723" s="5">
        <f>sala[[#This Row],[Hora de salida]]-sala[[#This Row],[Hora de llegada]]</f>
        <v>0</v>
      </c>
      <c r="H723" s="1"/>
      <c r="I723" s="1"/>
      <c r="J723" s="1"/>
      <c r="M723" s="1"/>
      <c r="O723" s="1"/>
      <c r="P723" s="1"/>
      <c r="Q723" s="1"/>
      <c r="R723" s="1"/>
      <c r="S723" s="1"/>
    </row>
    <row r="724" spans="1:19" x14ac:dyDescent="0.35">
      <c r="A724" s="3" t="s">
        <v>0</v>
      </c>
      <c r="B724" s="1"/>
      <c r="D724" s="2"/>
      <c r="E724" s="2"/>
      <c r="F724" s="5">
        <f>sala[[#This Row],[Hora de salida]]-sala[[#This Row],[Hora de llegada]]</f>
        <v>0</v>
      </c>
      <c r="H724" s="1"/>
      <c r="I724" s="1"/>
      <c r="J724" s="1"/>
      <c r="M724" s="1"/>
      <c r="O724" s="1"/>
      <c r="P724" s="1"/>
      <c r="Q724" s="1"/>
      <c r="R724" s="1"/>
      <c r="S724" s="1"/>
    </row>
    <row r="725" spans="1:19" x14ac:dyDescent="0.35">
      <c r="A725" s="3" t="s">
        <v>22</v>
      </c>
      <c r="B725" s="1"/>
      <c r="D725" s="2"/>
      <c r="E725" s="2"/>
      <c r="F725" s="5">
        <f>sala[[#This Row],[Hora de salida]]-sala[[#This Row],[Hora de llegada]]</f>
        <v>0</v>
      </c>
      <c r="H725" s="1"/>
      <c r="I725" s="1"/>
      <c r="J725" s="1"/>
      <c r="M725" s="1"/>
      <c r="O725" s="1"/>
      <c r="P725" s="1"/>
      <c r="Q725" s="1"/>
      <c r="R725" s="1"/>
      <c r="S725" s="1"/>
    </row>
    <row r="726" spans="1:19" x14ac:dyDescent="0.35">
      <c r="A726" s="3" t="s">
        <v>32</v>
      </c>
      <c r="B726" s="1"/>
      <c r="D726" s="2"/>
      <c r="E726" s="2"/>
      <c r="F726" s="5">
        <f>sala[[#This Row],[Hora de salida]]-sala[[#This Row],[Hora de llegada]]</f>
        <v>0</v>
      </c>
      <c r="H726" s="1"/>
      <c r="I726" s="1"/>
      <c r="J726" s="1"/>
      <c r="M726" s="1"/>
      <c r="O726" s="1"/>
      <c r="P726" s="1"/>
      <c r="Q726" s="1"/>
      <c r="R726" s="1"/>
      <c r="S726" s="1"/>
    </row>
    <row r="727" spans="1:19" x14ac:dyDescent="0.35">
      <c r="A727" s="3" t="s">
        <v>39</v>
      </c>
      <c r="B727" s="1"/>
      <c r="D727" s="2"/>
      <c r="E727" s="2"/>
      <c r="F727" s="5">
        <f>sala[[#This Row],[Hora de salida]]-sala[[#This Row],[Hora de llegada]]</f>
        <v>0</v>
      </c>
      <c r="H727" s="1"/>
      <c r="I727" s="1"/>
      <c r="J727" s="1"/>
      <c r="M727" s="1"/>
      <c r="O727" s="1"/>
      <c r="P727" s="1"/>
      <c r="Q727" s="1"/>
      <c r="R727" s="1"/>
      <c r="S727" s="1"/>
    </row>
    <row r="728" spans="1:19" x14ac:dyDescent="0.35">
      <c r="A728" s="3" t="s">
        <v>123</v>
      </c>
      <c r="B728" s="1"/>
      <c r="D728" s="2"/>
      <c r="E728" s="2"/>
      <c r="F728" s="5">
        <f>sala[[#This Row],[Hora de salida]]-sala[[#This Row],[Hora de llegada]]</f>
        <v>0</v>
      </c>
      <c r="H728" s="1"/>
      <c r="I728" s="1"/>
      <c r="J728" s="1"/>
      <c r="M728" s="1"/>
      <c r="O728" s="1"/>
      <c r="P728" s="1"/>
      <c r="Q728" s="1"/>
      <c r="R728" s="1"/>
      <c r="S728" s="1"/>
    </row>
    <row r="729" spans="1:19" x14ac:dyDescent="0.35">
      <c r="A729" s="3" t="s">
        <v>49</v>
      </c>
      <c r="B729" s="1"/>
      <c r="D729" s="2"/>
      <c r="E729" s="2"/>
      <c r="F729" s="5">
        <f>sala[[#This Row],[Hora de salida]]-sala[[#This Row],[Hora de llegada]]</f>
        <v>0</v>
      </c>
      <c r="H729" s="1"/>
      <c r="I729" s="1"/>
      <c r="J729" s="1"/>
      <c r="M729" s="1"/>
      <c r="O729" s="1"/>
      <c r="P729" s="1"/>
      <c r="Q729" s="1"/>
      <c r="R729" s="1"/>
      <c r="S729" s="1"/>
    </row>
    <row r="730" spans="1:19" x14ac:dyDescent="0.35">
      <c r="A730" s="3" t="s">
        <v>32</v>
      </c>
      <c r="B730" s="1"/>
      <c r="D730" s="2"/>
      <c r="E730" s="2"/>
      <c r="F730" s="5">
        <f>sala[[#This Row],[Hora de salida]]-sala[[#This Row],[Hora de llegada]]</f>
        <v>0</v>
      </c>
      <c r="H730" s="1"/>
      <c r="I730" s="1"/>
      <c r="J730" s="1"/>
      <c r="M730" s="1"/>
      <c r="O730" s="1"/>
      <c r="P730" s="1"/>
      <c r="Q730" s="1"/>
      <c r="R730" s="1"/>
      <c r="S730" s="1"/>
    </row>
    <row r="731" spans="1:19" x14ac:dyDescent="0.35">
      <c r="A731" s="3" t="s">
        <v>75</v>
      </c>
      <c r="B731" s="1"/>
      <c r="D731" s="2"/>
      <c r="E731" s="2"/>
      <c r="F731" s="5">
        <f>sala[[#This Row],[Hora de salida]]-sala[[#This Row],[Hora de llegada]]</f>
        <v>0</v>
      </c>
      <c r="H731" s="1"/>
      <c r="I731" s="1"/>
      <c r="J731" s="1"/>
      <c r="M731" s="1"/>
      <c r="O731" s="1"/>
      <c r="P731" s="1"/>
      <c r="Q731" s="1"/>
      <c r="R731" s="1"/>
      <c r="S731" s="1"/>
    </row>
    <row r="732" spans="1:19" x14ac:dyDescent="0.35">
      <c r="A732" s="3" t="s">
        <v>123</v>
      </c>
      <c r="B732" s="1"/>
      <c r="D732" s="2"/>
      <c r="E732" s="2"/>
      <c r="F732" s="5">
        <f>sala[[#This Row],[Hora de salida]]-sala[[#This Row],[Hora de llegada]]</f>
        <v>0</v>
      </c>
      <c r="H732" s="1"/>
      <c r="I732" s="1"/>
      <c r="J732" s="1"/>
      <c r="M732" s="1"/>
      <c r="O732" s="1"/>
      <c r="P732" s="1"/>
      <c r="Q732" s="1"/>
      <c r="R732" s="1"/>
      <c r="S732" s="1"/>
    </row>
    <row r="733" spans="1:19" x14ac:dyDescent="0.35">
      <c r="A733" s="3" t="s">
        <v>55</v>
      </c>
      <c r="B733" s="1"/>
      <c r="D733" s="2"/>
      <c r="E733" s="2"/>
      <c r="F733" s="5">
        <f>sala[[#This Row],[Hora de salida]]-sala[[#This Row],[Hora de llegada]]</f>
        <v>0</v>
      </c>
      <c r="H733" s="1"/>
      <c r="I733" s="1"/>
      <c r="J733" s="1"/>
      <c r="M733" s="1"/>
      <c r="O733" s="1"/>
      <c r="P733" s="1"/>
      <c r="Q733" s="1"/>
      <c r="R733" s="1"/>
      <c r="S733" s="1"/>
    </row>
    <row r="734" spans="1:19" x14ac:dyDescent="0.35">
      <c r="A734" s="3" t="s">
        <v>78</v>
      </c>
      <c r="B734" s="1"/>
      <c r="D734" s="2"/>
      <c r="E734" s="2"/>
      <c r="F734" s="5">
        <f>sala[[#This Row],[Hora de salida]]-sala[[#This Row],[Hora de llegada]]</f>
        <v>0</v>
      </c>
      <c r="H734" s="1"/>
      <c r="I734" s="1"/>
      <c r="J734" s="1"/>
      <c r="M734" s="1"/>
      <c r="O734" s="1"/>
      <c r="P734" s="1"/>
      <c r="Q734" s="1"/>
      <c r="R734" s="1"/>
      <c r="S734" s="1"/>
    </row>
    <row r="735" spans="1:19" x14ac:dyDescent="0.35">
      <c r="A735" s="3" t="s">
        <v>83</v>
      </c>
      <c r="B735" s="1"/>
      <c r="D735" s="2"/>
      <c r="E735" s="2"/>
      <c r="F735" s="5">
        <f>sala[[#This Row],[Hora de salida]]-sala[[#This Row],[Hora de llegada]]</f>
        <v>0</v>
      </c>
      <c r="H735" s="1"/>
      <c r="I735" s="1"/>
      <c r="J735" s="1"/>
      <c r="M735" s="1"/>
      <c r="O735" s="1"/>
      <c r="P735" s="1"/>
      <c r="Q735" s="1"/>
      <c r="R735" s="1"/>
      <c r="S735" s="1"/>
    </row>
    <row r="736" spans="1:19" x14ac:dyDescent="0.35">
      <c r="A736" s="3" t="s">
        <v>8</v>
      </c>
      <c r="B736" s="1"/>
      <c r="D736" s="2"/>
      <c r="E736" s="2"/>
      <c r="F736" s="5">
        <f>sala[[#This Row],[Hora de salida]]-sala[[#This Row],[Hora de llegada]]</f>
        <v>0</v>
      </c>
      <c r="H736" s="1"/>
      <c r="I736" s="1"/>
      <c r="J736" s="1"/>
      <c r="M736" s="1"/>
      <c r="O736" s="1"/>
      <c r="P736" s="1"/>
      <c r="Q736" s="1"/>
      <c r="R736" s="1"/>
      <c r="S736" s="1"/>
    </row>
    <row r="737" spans="1:19" x14ac:dyDescent="0.35">
      <c r="A737" s="3" t="s">
        <v>78</v>
      </c>
      <c r="B737" s="1"/>
      <c r="D737" s="2"/>
      <c r="E737" s="2"/>
      <c r="F737" s="5">
        <f>sala[[#This Row],[Hora de salida]]-sala[[#This Row],[Hora de llegada]]</f>
        <v>0</v>
      </c>
      <c r="H737" s="1"/>
      <c r="I737" s="1"/>
      <c r="J737" s="1"/>
      <c r="M737" s="1"/>
      <c r="O737" s="1"/>
      <c r="P737" s="1"/>
      <c r="Q737" s="1"/>
      <c r="R737" s="1"/>
      <c r="S737" s="1"/>
    </row>
    <row r="738" spans="1:19" x14ac:dyDescent="0.35">
      <c r="A738" s="3" t="s">
        <v>55</v>
      </c>
      <c r="B738" s="1"/>
      <c r="D738" s="2"/>
      <c r="E738" s="2"/>
      <c r="F738" s="5">
        <f>sala[[#This Row],[Hora de salida]]-sala[[#This Row],[Hora de llegada]]</f>
        <v>0</v>
      </c>
      <c r="H738" s="1"/>
      <c r="I738" s="1"/>
      <c r="J738" s="1"/>
      <c r="M738" s="1"/>
      <c r="O738" s="1"/>
      <c r="P738" s="1"/>
      <c r="Q738" s="1"/>
      <c r="R738" s="1"/>
      <c r="S738" s="1"/>
    </row>
    <row r="739" spans="1:19" x14ac:dyDescent="0.35">
      <c r="A739" s="3" t="s">
        <v>33</v>
      </c>
      <c r="B739" s="1"/>
      <c r="D739" s="2"/>
      <c r="E739" s="2"/>
      <c r="F739" s="5">
        <f>sala[[#This Row],[Hora de salida]]-sala[[#This Row],[Hora de llegada]]</f>
        <v>0</v>
      </c>
      <c r="H739" s="1"/>
      <c r="I739" s="1"/>
      <c r="J739" s="1"/>
      <c r="M739" s="1"/>
      <c r="O739" s="1"/>
      <c r="P739" s="1"/>
      <c r="Q739" s="1"/>
      <c r="R739" s="1"/>
      <c r="S739" s="1"/>
    </row>
    <row r="740" spans="1:19" x14ac:dyDescent="0.35">
      <c r="A740" s="3" t="s">
        <v>63</v>
      </c>
      <c r="B740" s="1"/>
      <c r="D740" s="2"/>
      <c r="E740" s="2"/>
      <c r="F740" s="5">
        <f>sala[[#This Row],[Hora de salida]]-sala[[#This Row],[Hora de llegada]]</f>
        <v>0</v>
      </c>
      <c r="H740" s="1"/>
      <c r="I740" s="1"/>
      <c r="J740" s="1"/>
      <c r="M740" s="1"/>
      <c r="O740" s="1"/>
      <c r="P740" s="1"/>
      <c r="Q740" s="1"/>
      <c r="R740" s="1"/>
      <c r="S740" s="1"/>
    </row>
    <row r="741" spans="1:19" x14ac:dyDescent="0.35">
      <c r="A741" s="3" t="s">
        <v>70</v>
      </c>
      <c r="B741" s="1"/>
      <c r="D741" s="2"/>
      <c r="E741" s="2"/>
      <c r="F741" s="5">
        <f>sala[[#This Row],[Hora de salida]]-sala[[#This Row],[Hora de llegada]]</f>
        <v>0</v>
      </c>
      <c r="H741" s="1"/>
      <c r="I741" s="1"/>
      <c r="J741" s="1"/>
      <c r="M741" s="1"/>
      <c r="O741" s="1"/>
      <c r="P741" s="1"/>
      <c r="Q741" s="1"/>
      <c r="R741" s="1"/>
      <c r="S741" s="1"/>
    </row>
    <row r="742" spans="1:19" x14ac:dyDescent="0.35">
      <c r="A742" s="3" t="s">
        <v>63</v>
      </c>
      <c r="B742" s="1"/>
      <c r="D742" s="2"/>
      <c r="E742" s="2"/>
      <c r="F742" s="5">
        <f>sala[[#This Row],[Hora de salida]]-sala[[#This Row],[Hora de llegada]]</f>
        <v>0</v>
      </c>
      <c r="H742" s="1"/>
      <c r="I742" s="1"/>
      <c r="J742" s="1"/>
      <c r="M742" s="1"/>
      <c r="O742" s="1"/>
      <c r="P742" s="1"/>
      <c r="Q742" s="1"/>
      <c r="R742" s="1"/>
      <c r="S742" s="1"/>
    </row>
    <row r="743" spans="1:19" x14ac:dyDescent="0.35">
      <c r="A743" s="3" t="s">
        <v>78</v>
      </c>
      <c r="B743" s="1"/>
      <c r="D743" s="2"/>
      <c r="E743" s="2"/>
      <c r="F743" s="5">
        <f>sala[[#This Row],[Hora de salida]]-sala[[#This Row],[Hora de llegada]]</f>
        <v>0</v>
      </c>
      <c r="H743" s="1"/>
      <c r="I743" s="1"/>
      <c r="J743" s="1"/>
      <c r="M743" s="1"/>
      <c r="O743" s="1"/>
      <c r="P743" s="1"/>
      <c r="Q743" s="1"/>
      <c r="R743" s="1"/>
      <c r="S743" s="1"/>
    </row>
    <row r="744" spans="1:19" x14ac:dyDescent="0.35">
      <c r="A744" s="3" t="s">
        <v>63</v>
      </c>
      <c r="B744" s="1"/>
      <c r="D744" s="2"/>
      <c r="E744" s="2"/>
      <c r="F744" s="5">
        <f>sala[[#This Row],[Hora de salida]]-sala[[#This Row],[Hora de llegada]]</f>
        <v>0</v>
      </c>
      <c r="H744" s="1"/>
      <c r="I744" s="1"/>
      <c r="J744" s="1"/>
      <c r="M744" s="1"/>
      <c r="O744" s="1"/>
      <c r="P744" s="1"/>
      <c r="Q744" s="1"/>
      <c r="R744" s="1"/>
      <c r="S744" s="1"/>
    </row>
    <row r="745" spans="1:19" x14ac:dyDescent="0.35">
      <c r="A745" s="3" t="s">
        <v>27</v>
      </c>
      <c r="B745" s="1"/>
      <c r="D745" s="2"/>
      <c r="E745" s="2"/>
      <c r="F745" s="5">
        <f>sala[[#This Row],[Hora de salida]]-sala[[#This Row],[Hora de llegada]]</f>
        <v>0</v>
      </c>
      <c r="H745" s="1"/>
      <c r="I745" s="1"/>
      <c r="J745" s="1"/>
      <c r="M745" s="1"/>
      <c r="O745" s="1"/>
      <c r="P745" s="1"/>
      <c r="Q745" s="1"/>
      <c r="R745" s="1"/>
      <c r="S745" s="1"/>
    </row>
    <row r="746" spans="1:19" x14ac:dyDescent="0.35">
      <c r="A746" s="3" t="s">
        <v>8</v>
      </c>
      <c r="B746" s="1"/>
      <c r="D746" s="2"/>
      <c r="E746" s="2"/>
      <c r="F746" s="5">
        <f>sala[[#This Row],[Hora de salida]]-sala[[#This Row],[Hora de llegada]]</f>
        <v>0</v>
      </c>
      <c r="H746" s="1"/>
      <c r="I746" s="1"/>
      <c r="J746" s="1"/>
      <c r="M746" s="1"/>
      <c r="O746" s="1"/>
      <c r="P746" s="1"/>
      <c r="Q746" s="1"/>
      <c r="R746" s="1"/>
      <c r="S746" s="1"/>
    </row>
    <row r="747" spans="1:19" x14ac:dyDescent="0.35">
      <c r="A747" s="3" t="s">
        <v>75</v>
      </c>
      <c r="B747" s="1"/>
      <c r="D747" s="2"/>
      <c r="E747" s="2"/>
      <c r="F747" s="5">
        <f>sala[[#This Row],[Hora de salida]]-sala[[#This Row],[Hora de llegada]]</f>
        <v>0</v>
      </c>
      <c r="H747" s="1"/>
      <c r="I747" s="1"/>
      <c r="J747" s="1"/>
      <c r="M747" s="1"/>
      <c r="O747" s="1"/>
      <c r="P747" s="1"/>
      <c r="Q747" s="1"/>
      <c r="R747" s="1"/>
      <c r="S747" s="1"/>
    </row>
    <row r="748" spans="1:19" x14ac:dyDescent="0.35">
      <c r="A748" s="3" t="s">
        <v>78</v>
      </c>
      <c r="B748" s="1"/>
      <c r="D748" s="2"/>
      <c r="E748" s="2"/>
      <c r="F748" s="5">
        <f>sala[[#This Row],[Hora de salida]]-sala[[#This Row],[Hora de llegada]]</f>
        <v>0</v>
      </c>
      <c r="H748" s="1"/>
      <c r="I748" s="1"/>
      <c r="J748" s="1"/>
      <c r="M748" s="1"/>
      <c r="O748" s="1"/>
      <c r="P748" s="1"/>
      <c r="Q748" s="1"/>
      <c r="R748" s="1"/>
      <c r="S748" s="1"/>
    </row>
    <row r="749" spans="1:19" x14ac:dyDescent="0.35">
      <c r="A749" s="3" t="s">
        <v>54</v>
      </c>
      <c r="B749" s="1"/>
      <c r="D749" s="2"/>
      <c r="E749" s="2"/>
      <c r="F749" s="5">
        <f>sala[[#This Row],[Hora de salida]]-sala[[#This Row],[Hora de llegada]]</f>
        <v>0</v>
      </c>
      <c r="H749" s="1"/>
      <c r="I749" s="1"/>
      <c r="J749" s="1"/>
      <c r="M749" s="1"/>
      <c r="O749" s="1"/>
      <c r="P749" s="1"/>
      <c r="Q749" s="1"/>
      <c r="R749" s="1"/>
      <c r="S749" s="1"/>
    </row>
    <row r="750" spans="1:19" x14ac:dyDescent="0.35">
      <c r="A750" s="3" t="s">
        <v>22</v>
      </c>
      <c r="B750" s="1"/>
      <c r="D750" s="2"/>
      <c r="E750" s="2"/>
      <c r="F750" s="5">
        <f>sala[[#This Row],[Hora de salida]]-sala[[#This Row],[Hora de llegada]]</f>
        <v>0</v>
      </c>
      <c r="H750" s="1"/>
      <c r="I750" s="1"/>
      <c r="J750" s="1"/>
      <c r="M750" s="1"/>
      <c r="O750" s="1"/>
      <c r="P750" s="1"/>
      <c r="Q750" s="1"/>
      <c r="R750" s="1"/>
      <c r="S750" s="1"/>
    </row>
    <row r="751" spans="1:19" x14ac:dyDescent="0.35">
      <c r="A751" s="3" t="s">
        <v>123</v>
      </c>
      <c r="B751" s="1"/>
      <c r="D751" s="2"/>
      <c r="E751" s="2"/>
      <c r="F751" s="5">
        <f>sala[[#This Row],[Hora de salida]]-sala[[#This Row],[Hora de llegada]]</f>
        <v>0</v>
      </c>
      <c r="H751" s="1"/>
      <c r="I751" s="1"/>
      <c r="J751" s="1"/>
      <c r="M751" s="1"/>
      <c r="O751" s="1"/>
      <c r="P751" s="1"/>
      <c r="Q751" s="1"/>
      <c r="R751" s="1"/>
      <c r="S751" s="1"/>
    </row>
    <row r="752" spans="1:19" x14ac:dyDescent="0.35">
      <c r="A752" s="3" t="s">
        <v>54</v>
      </c>
      <c r="B752" s="1"/>
      <c r="D752" s="2"/>
      <c r="E752" s="2"/>
      <c r="F752" s="5">
        <f>sala[[#This Row],[Hora de salida]]-sala[[#This Row],[Hora de llegada]]</f>
        <v>0</v>
      </c>
      <c r="H752" s="1"/>
      <c r="I752" s="1"/>
      <c r="J752" s="1"/>
      <c r="M752" s="1"/>
      <c r="O752" s="1"/>
      <c r="P752" s="1"/>
      <c r="Q752" s="1"/>
      <c r="R752" s="1"/>
      <c r="S752" s="1"/>
    </row>
    <row r="753" spans="1:19" x14ac:dyDescent="0.35">
      <c r="A753" s="3" t="s">
        <v>27</v>
      </c>
      <c r="B753" s="1"/>
      <c r="D753" s="2"/>
      <c r="E753" s="2"/>
      <c r="F753" s="5">
        <f>sala[[#This Row],[Hora de salida]]-sala[[#This Row],[Hora de llegada]]</f>
        <v>0</v>
      </c>
      <c r="H753" s="1"/>
      <c r="I753" s="1"/>
      <c r="J753" s="1"/>
      <c r="M753" s="1"/>
      <c r="O753" s="1"/>
      <c r="P753" s="1"/>
      <c r="Q753" s="1"/>
      <c r="R753" s="1"/>
      <c r="S753" s="1"/>
    </row>
    <row r="754" spans="1:19" x14ac:dyDescent="0.35">
      <c r="A754" s="3" t="s">
        <v>63</v>
      </c>
      <c r="B754" s="1"/>
      <c r="D754" s="2"/>
      <c r="E754" s="2"/>
      <c r="F754" s="5">
        <f>sala[[#This Row],[Hora de salida]]-sala[[#This Row],[Hora de llegada]]</f>
        <v>0</v>
      </c>
      <c r="H754" s="1"/>
      <c r="I754" s="1"/>
      <c r="J754" s="1"/>
      <c r="M754" s="1"/>
      <c r="O754" s="1"/>
      <c r="P754" s="1"/>
      <c r="Q754" s="1"/>
      <c r="R754" s="1"/>
      <c r="S754" s="1"/>
    </row>
    <row r="755" spans="1:19" x14ac:dyDescent="0.35">
      <c r="A755" s="3" t="s">
        <v>93</v>
      </c>
      <c r="B755" s="1"/>
      <c r="D755" s="2"/>
      <c r="E755" s="2"/>
      <c r="F755" s="5">
        <f>sala[[#This Row],[Hora de salida]]-sala[[#This Row],[Hora de llegada]]</f>
        <v>0</v>
      </c>
      <c r="H755" s="1"/>
      <c r="I755" s="1"/>
      <c r="J755" s="1"/>
      <c r="M755" s="1"/>
      <c r="O755" s="1"/>
      <c r="P755" s="1"/>
      <c r="Q755" s="1"/>
      <c r="R755" s="1"/>
      <c r="S755" s="1"/>
    </row>
    <row r="756" spans="1:19" x14ac:dyDescent="0.35">
      <c r="A756" s="3" t="s">
        <v>15</v>
      </c>
      <c r="B756" s="1"/>
      <c r="D756" s="2"/>
      <c r="E756" s="2"/>
      <c r="F756" s="5">
        <f>sala[[#This Row],[Hora de salida]]-sala[[#This Row],[Hora de llegada]]</f>
        <v>0</v>
      </c>
      <c r="H756" s="1"/>
      <c r="I756" s="1"/>
      <c r="J756" s="1"/>
      <c r="M756" s="1"/>
      <c r="O756" s="1"/>
      <c r="P756" s="1"/>
      <c r="Q756" s="1"/>
      <c r="R756" s="1"/>
      <c r="S756" s="1"/>
    </row>
    <row r="757" spans="1:19" x14ac:dyDescent="0.35">
      <c r="A757" s="3" t="s">
        <v>78</v>
      </c>
      <c r="B757" s="1"/>
      <c r="D757" s="2"/>
      <c r="E757" s="2"/>
      <c r="F757" s="5">
        <f>sala[[#This Row],[Hora de salida]]-sala[[#This Row],[Hora de llegada]]</f>
        <v>0</v>
      </c>
      <c r="H757" s="1"/>
      <c r="I757" s="1"/>
      <c r="J757" s="1"/>
      <c r="M757" s="1"/>
      <c r="O757" s="1"/>
      <c r="P757" s="1"/>
      <c r="Q757" s="1"/>
      <c r="R757" s="1"/>
      <c r="S757" s="1"/>
    </row>
    <row r="758" spans="1:19" x14ac:dyDescent="0.35">
      <c r="A758" s="3" t="s">
        <v>0</v>
      </c>
      <c r="B758" s="1"/>
      <c r="D758" s="2"/>
      <c r="E758" s="2"/>
      <c r="F758" s="5">
        <f>sala[[#This Row],[Hora de salida]]-sala[[#This Row],[Hora de llegada]]</f>
        <v>0</v>
      </c>
      <c r="H758" s="1"/>
      <c r="I758" s="1"/>
      <c r="J758" s="1"/>
      <c r="M758" s="1"/>
      <c r="O758" s="1"/>
      <c r="P758" s="1"/>
      <c r="Q758" s="1"/>
      <c r="R758" s="1"/>
      <c r="S758" s="1"/>
    </row>
    <row r="759" spans="1:19" x14ac:dyDescent="0.35">
      <c r="A759" s="3" t="s">
        <v>32</v>
      </c>
      <c r="B759" s="1"/>
      <c r="D759" s="2"/>
      <c r="E759" s="2"/>
      <c r="F759" s="5">
        <f>sala[[#This Row],[Hora de salida]]-sala[[#This Row],[Hora de llegada]]</f>
        <v>0</v>
      </c>
      <c r="H759" s="1"/>
      <c r="I759" s="1"/>
      <c r="J759" s="1"/>
      <c r="M759" s="1"/>
      <c r="O759" s="1"/>
      <c r="P759" s="1"/>
      <c r="Q759" s="1"/>
      <c r="R759" s="1"/>
      <c r="S759" s="1"/>
    </row>
    <row r="760" spans="1:19" x14ac:dyDescent="0.35">
      <c r="A760" s="3" t="s">
        <v>27</v>
      </c>
      <c r="B760" s="1"/>
      <c r="D760" s="2"/>
      <c r="E760" s="2"/>
      <c r="F760" s="5">
        <f>sala[[#This Row],[Hora de salida]]-sala[[#This Row],[Hora de llegada]]</f>
        <v>0</v>
      </c>
      <c r="H760" s="1"/>
      <c r="I760" s="1"/>
      <c r="J760" s="1"/>
      <c r="M760" s="1"/>
      <c r="O760" s="1"/>
      <c r="P760" s="1"/>
      <c r="Q760" s="1"/>
      <c r="R760" s="1"/>
      <c r="S760" s="1"/>
    </row>
    <row r="761" spans="1:19" x14ac:dyDescent="0.35">
      <c r="A761" s="3" t="s">
        <v>33</v>
      </c>
      <c r="B761" s="1"/>
      <c r="D761" s="2"/>
      <c r="E761" s="2"/>
      <c r="F761" s="5">
        <f>sala[[#This Row],[Hora de salida]]-sala[[#This Row],[Hora de llegada]]</f>
        <v>0</v>
      </c>
      <c r="H761" s="1"/>
      <c r="I761" s="1"/>
      <c r="J761" s="1"/>
      <c r="M761" s="1"/>
      <c r="O761" s="1"/>
      <c r="P761" s="1"/>
      <c r="Q761" s="1"/>
      <c r="R761" s="1"/>
      <c r="S761" s="1"/>
    </row>
    <row r="762" spans="1:19" x14ac:dyDescent="0.35">
      <c r="A762" s="3" t="s">
        <v>33</v>
      </c>
      <c r="B762" s="1"/>
      <c r="D762" s="2"/>
      <c r="E762" s="2"/>
      <c r="F762" s="5">
        <f>sala[[#This Row],[Hora de salida]]-sala[[#This Row],[Hora de llegada]]</f>
        <v>0</v>
      </c>
      <c r="H762" s="1"/>
      <c r="I762" s="1"/>
      <c r="J762" s="1"/>
      <c r="M762" s="1"/>
      <c r="O762" s="1"/>
      <c r="P762" s="1"/>
      <c r="Q762" s="1"/>
      <c r="R762" s="1"/>
      <c r="S762" s="1"/>
    </row>
    <row r="763" spans="1:19" x14ac:dyDescent="0.35">
      <c r="A763" s="3" t="s">
        <v>0</v>
      </c>
      <c r="B763" s="1"/>
      <c r="D763" s="2"/>
      <c r="E763" s="2"/>
      <c r="F763" s="5">
        <f>sala[[#This Row],[Hora de salida]]-sala[[#This Row],[Hora de llegada]]</f>
        <v>0</v>
      </c>
      <c r="H763" s="1"/>
      <c r="I763" s="1"/>
      <c r="J763" s="1"/>
      <c r="M763" s="1"/>
      <c r="O763" s="1"/>
      <c r="P763" s="1"/>
      <c r="Q763" s="1"/>
      <c r="R763" s="1"/>
      <c r="S763" s="1"/>
    </row>
    <row r="764" spans="1:19" x14ac:dyDescent="0.35">
      <c r="A764" s="3" t="s">
        <v>55</v>
      </c>
      <c r="B764" s="1"/>
      <c r="D764" s="2"/>
      <c r="E764" s="2"/>
      <c r="F764" s="5">
        <f>sala[[#This Row],[Hora de salida]]-sala[[#This Row],[Hora de llegada]]</f>
        <v>0</v>
      </c>
      <c r="H764" s="1"/>
      <c r="I764" s="1"/>
      <c r="J764" s="1"/>
      <c r="M764" s="1"/>
      <c r="O764" s="1"/>
      <c r="P764" s="1"/>
      <c r="Q764" s="1"/>
      <c r="R764" s="1"/>
      <c r="S764" s="1"/>
    </row>
    <row r="765" spans="1:19" x14ac:dyDescent="0.35">
      <c r="A765" s="3" t="s">
        <v>75</v>
      </c>
      <c r="B765" s="1"/>
      <c r="D765" s="2"/>
      <c r="E765" s="2"/>
      <c r="F765" s="5">
        <f>sala[[#This Row],[Hora de salida]]-sala[[#This Row],[Hora de llegada]]</f>
        <v>0</v>
      </c>
      <c r="H765" s="1"/>
      <c r="I765" s="1"/>
      <c r="J765" s="1"/>
      <c r="M765" s="1"/>
      <c r="O765" s="1"/>
      <c r="P765" s="1"/>
      <c r="Q765" s="1"/>
      <c r="R765" s="1"/>
      <c r="S765" s="1"/>
    </row>
    <row r="766" spans="1:19" x14ac:dyDescent="0.35">
      <c r="A766" s="3" t="s">
        <v>22</v>
      </c>
      <c r="B766" s="1"/>
      <c r="D766" s="2"/>
      <c r="E766" s="2"/>
      <c r="F766" s="5">
        <f>sala[[#This Row],[Hora de salida]]-sala[[#This Row],[Hora de llegada]]</f>
        <v>0</v>
      </c>
      <c r="H766" s="1"/>
      <c r="I766" s="1"/>
      <c r="J766" s="1"/>
      <c r="M766" s="1"/>
      <c r="O766" s="1"/>
      <c r="P766" s="1"/>
      <c r="Q766" s="1"/>
      <c r="R766" s="1"/>
      <c r="S766" s="1"/>
    </row>
    <row r="767" spans="1:19" x14ac:dyDescent="0.35">
      <c r="A767" s="3" t="s">
        <v>22</v>
      </c>
      <c r="B767" s="1"/>
      <c r="D767" s="2"/>
      <c r="E767" s="2"/>
      <c r="F767" s="5">
        <f>sala[[#This Row],[Hora de salida]]-sala[[#This Row],[Hora de llegada]]</f>
        <v>0</v>
      </c>
      <c r="H767" s="1"/>
      <c r="I767" s="1"/>
      <c r="J767" s="1"/>
      <c r="M767" s="1"/>
      <c r="O767" s="1"/>
      <c r="P767" s="1"/>
      <c r="Q767" s="1"/>
      <c r="R767" s="1"/>
      <c r="S767" s="1"/>
    </row>
    <row r="768" spans="1:19" x14ac:dyDescent="0.35">
      <c r="A768" s="3" t="s">
        <v>78</v>
      </c>
      <c r="B768" s="1"/>
      <c r="D768" s="2"/>
      <c r="E768" s="2"/>
      <c r="F768" s="5">
        <f>sala[[#This Row],[Hora de salida]]-sala[[#This Row],[Hora de llegada]]</f>
        <v>0</v>
      </c>
      <c r="H768" s="1"/>
      <c r="I768" s="1"/>
      <c r="J768" s="1"/>
      <c r="M768" s="1"/>
      <c r="O768" s="1"/>
      <c r="P768" s="1"/>
      <c r="Q768" s="1"/>
      <c r="R768" s="1"/>
      <c r="S768" s="1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7963-AA5E-4010-A92B-A7DF393B0A7D}">
  <dimension ref="A1:O1903"/>
  <sheetViews>
    <sheetView tabSelected="1" topLeftCell="G1" workbookViewId="0">
      <selection activeCell="O2" sqref="O2"/>
    </sheetView>
  </sheetViews>
  <sheetFormatPr baseColWidth="10" defaultRowHeight="14.5" x14ac:dyDescent="0.35"/>
  <cols>
    <col min="1" max="1" width="22.7265625" bestFit="1" customWidth="1"/>
    <col min="2" max="2" width="22" bestFit="1" customWidth="1"/>
    <col min="3" max="3" width="17.7265625" bestFit="1" customWidth="1"/>
    <col min="4" max="4" width="27" bestFit="1" customWidth="1"/>
    <col min="5" max="5" width="15.1796875" bestFit="1" customWidth="1"/>
    <col min="6" max="6" width="15.54296875" bestFit="1" customWidth="1"/>
    <col min="7" max="7" width="19.54296875" bestFit="1" customWidth="1"/>
    <col min="8" max="8" width="15.90625" bestFit="1" customWidth="1"/>
    <col min="9" max="9" width="15.08984375" bestFit="1" customWidth="1"/>
    <col min="10" max="10" width="22.6328125" bestFit="1" customWidth="1"/>
    <col min="11" max="11" width="28.36328125" bestFit="1" customWidth="1"/>
    <col min="12" max="12" width="18.453125" bestFit="1" customWidth="1"/>
    <col min="13" max="13" width="15.26953125" bestFit="1" customWidth="1"/>
    <col min="14" max="14" width="10.90625" customWidth="1"/>
    <col min="15" max="15" width="19.26953125" bestFit="1" customWidth="1"/>
  </cols>
  <sheetData>
    <row r="1" spans="1:15" x14ac:dyDescent="0.35">
      <c r="A1" t="s">
        <v>1078</v>
      </c>
      <c r="B1" t="s">
        <v>1079</v>
      </c>
      <c r="C1" t="s">
        <v>1008</v>
      </c>
      <c r="D1" t="s">
        <v>1080</v>
      </c>
      <c r="E1" t="s">
        <v>1009</v>
      </c>
      <c r="F1" t="s">
        <v>1010</v>
      </c>
      <c r="G1" t="s">
        <v>1011</v>
      </c>
      <c r="H1" t="s">
        <v>1049</v>
      </c>
      <c r="I1" t="s">
        <v>1048</v>
      </c>
      <c r="J1" t="s">
        <v>1050</v>
      </c>
      <c r="K1" t="s">
        <v>1081</v>
      </c>
      <c r="L1" t="s">
        <v>1057</v>
      </c>
      <c r="M1" t="s">
        <v>1012</v>
      </c>
      <c r="N1" t="s">
        <v>1082</v>
      </c>
      <c r="O1" t="s">
        <v>1083</v>
      </c>
    </row>
    <row r="2" spans="1:15" x14ac:dyDescent="0.35">
      <c r="A2">
        <v>1</v>
      </c>
      <c r="B2">
        <v>10</v>
      </c>
      <c r="C2" s="1" t="s">
        <v>1013</v>
      </c>
      <c r="D2" s="1" t="s">
        <v>1058</v>
      </c>
      <c r="E2">
        <v>14</v>
      </c>
      <c r="F2">
        <v>24</v>
      </c>
      <c r="G2">
        <v>2</v>
      </c>
      <c r="H2">
        <f>cocina[[#This Row],[Precio Unitario]]*cocina[[#This Row],[Cantidad Ordenada]]</f>
        <v>48</v>
      </c>
      <c r="I2">
        <f>cocina[[#This Row],[Ganancia bruta]]-cocina[[#This Row],[Costo Unitario]]*cocina[[#This Row],[Cantidad Ordenada]]</f>
        <v>20</v>
      </c>
      <c r="J2" s="4">
        <f>cocina[[#This Row],[Ganancia neta]]/cocina[[#This Row],[Ganancia bruta]]</f>
        <v>0.41666666666666669</v>
      </c>
      <c r="K2">
        <v>25</v>
      </c>
      <c r="L2">
        <f>SUMIF(cocina[Número de Orden],cocina[[#This Row],[Orden]],cocina[Tiempo de Preparación])</f>
        <v>57</v>
      </c>
      <c r="M2" s="1" t="s">
        <v>1014</v>
      </c>
      <c r="N2" s="1">
        <f>cocina[[#This Row],[Número de Orden]]</f>
        <v>1</v>
      </c>
      <c r="O2" s="1"/>
    </row>
    <row r="3" spans="1:15" x14ac:dyDescent="0.35">
      <c r="A3">
        <v>1</v>
      </c>
      <c r="B3">
        <v>10</v>
      </c>
      <c r="C3" s="1" t="s">
        <v>1015</v>
      </c>
      <c r="D3" s="1" t="s">
        <v>1059</v>
      </c>
      <c r="E3">
        <v>18</v>
      </c>
      <c r="F3">
        <v>30</v>
      </c>
      <c r="G3">
        <v>3</v>
      </c>
      <c r="H3">
        <f>cocina[[#This Row],[Precio Unitario]]*cocina[[#This Row],[Cantidad Ordenada]]</f>
        <v>90</v>
      </c>
      <c r="I3">
        <f>cocina[[#This Row],[Ganancia bruta]]-cocina[[#This Row],[Costo Unitario]]*cocina[[#This Row],[Cantidad Ordenada]]</f>
        <v>36</v>
      </c>
      <c r="J3" s="4">
        <f>cocina[[#This Row],[Ganancia neta]]/cocina[[#This Row],[Ganancia bruta]]</f>
        <v>0.4</v>
      </c>
      <c r="K3">
        <v>32</v>
      </c>
      <c r="L3">
        <f>SUMIF(cocina[Número de Orden],cocina[[#This Row],[Orden]],cocina[Tiempo de Preparación])</f>
        <v>57</v>
      </c>
      <c r="M3" s="1" t="s">
        <v>1016</v>
      </c>
      <c r="N3" s="1">
        <f>cocina[[#This Row],[Número de Orden]]</f>
        <v>1</v>
      </c>
      <c r="O3" s="1"/>
    </row>
    <row r="4" spans="1:15" x14ac:dyDescent="0.35">
      <c r="A4">
        <v>2</v>
      </c>
      <c r="B4">
        <v>6</v>
      </c>
      <c r="C4" s="1" t="s">
        <v>1017</v>
      </c>
      <c r="D4" s="1" t="s">
        <v>1060</v>
      </c>
      <c r="E4">
        <v>19</v>
      </c>
      <c r="F4">
        <v>31</v>
      </c>
      <c r="G4">
        <v>1</v>
      </c>
      <c r="H4">
        <f>cocina[[#This Row],[Precio Unitario]]*cocina[[#This Row],[Cantidad Ordenada]]</f>
        <v>31</v>
      </c>
      <c r="I4">
        <f>cocina[[#This Row],[Ganancia bruta]]-cocina[[#This Row],[Costo Unitario]]*cocina[[#This Row],[Cantidad Ordenada]]</f>
        <v>12</v>
      </c>
      <c r="J4" s="4">
        <f>cocina[[#This Row],[Ganancia neta]]/cocina[[#This Row],[Ganancia bruta]]</f>
        <v>0.38709677419354838</v>
      </c>
      <c r="K4">
        <v>51</v>
      </c>
      <c r="L4">
        <f>SUMIF(cocina[Número de Orden],cocina[[#This Row],[Orden]],cocina[Tiempo de Preparación])</f>
        <v>85</v>
      </c>
      <c r="M4" s="1" t="s">
        <v>1014</v>
      </c>
      <c r="N4" s="1">
        <f>cocina[[#This Row],[Número de Orden]]</f>
        <v>2</v>
      </c>
      <c r="O4" s="1"/>
    </row>
    <row r="5" spans="1:15" x14ac:dyDescent="0.35">
      <c r="A5">
        <v>2</v>
      </c>
      <c r="B5">
        <v>6</v>
      </c>
      <c r="C5" s="1" t="s">
        <v>1018</v>
      </c>
      <c r="D5" s="1" t="s">
        <v>1061</v>
      </c>
      <c r="E5">
        <v>16</v>
      </c>
      <c r="F5">
        <v>27</v>
      </c>
      <c r="G5">
        <v>1</v>
      </c>
      <c r="H5">
        <f>cocina[[#This Row],[Precio Unitario]]*cocina[[#This Row],[Cantidad Ordenada]]</f>
        <v>27</v>
      </c>
      <c r="I5">
        <f>cocina[[#This Row],[Ganancia bruta]]-cocina[[#This Row],[Costo Unitario]]*cocina[[#This Row],[Cantidad Ordenada]]</f>
        <v>11</v>
      </c>
      <c r="J5" s="4">
        <f>cocina[[#This Row],[Ganancia neta]]/cocina[[#This Row],[Ganancia bruta]]</f>
        <v>0.40740740740740738</v>
      </c>
      <c r="K5">
        <v>34</v>
      </c>
      <c r="L5">
        <f>SUMIF(cocina[Número de Orden],cocina[[#This Row],[Orden]],cocina[Tiempo de Preparación])</f>
        <v>85</v>
      </c>
      <c r="M5" s="1" t="s">
        <v>1016</v>
      </c>
      <c r="N5" s="1">
        <f>cocina[[#This Row],[Número de Orden]]</f>
        <v>2</v>
      </c>
      <c r="O5" s="1"/>
    </row>
    <row r="6" spans="1:15" x14ac:dyDescent="0.35">
      <c r="A6">
        <v>3</v>
      </c>
      <c r="B6">
        <v>20</v>
      </c>
      <c r="C6" s="1" t="s">
        <v>1019</v>
      </c>
      <c r="D6" s="1" t="s">
        <v>1062</v>
      </c>
      <c r="E6">
        <v>25</v>
      </c>
      <c r="F6">
        <v>40</v>
      </c>
      <c r="G6">
        <v>1</v>
      </c>
      <c r="H6">
        <f>cocina[[#This Row],[Precio Unitario]]*cocina[[#This Row],[Cantidad Ordenada]]</f>
        <v>40</v>
      </c>
      <c r="I6">
        <f>cocina[[#This Row],[Ganancia bruta]]-cocina[[#This Row],[Costo Unitario]]*cocina[[#This Row],[Cantidad Ordenada]]</f>
        <v>15</v>
      </c>
      <c r="J6" s="4">
        <f>cocina[[#This Row],[Ganancia neta]]/cocina[[#This Row],[Ganancia bruta]]</f>
        <v>0.375</v>
      </c>
      <c r="K6">
        <v>9</v>
      </c>
      <c r="L6">
        <f>SUMIF(cocina[Número de Orden],cocina[[#This Row],[Orden]],cocina[Tiempo de Preparación])</f>
        <v>126</v>
      </c>
      <c r="M6" s="1" t="s">
        <v>1016</v>
      </c>
      <c r="N6" s="1">
        <f>cocina[[#This Row],[Número de Orden]]</f>
        <v>3</v>
      </c>
      <c r="O6" s="1"/>
    </row>
    <row r="7" spans="1:15" x14ac:dyDescent="0.35">
      <c r="A7">
        <v>3</v>
      </c>
      <c r="B7">
        <v>20</v>
      </c>
      <c r="C7" s="1" t="s">
        <v>1017</v>
      </c>
      <c r="D7" s="1" t="s">
        <v>1060</v>
      </c>
      <c r="E7">
        <v>19</v>
      </c>
      <c r="F7">
        <v>31</v>
      </c>
      <c r="G7">
        <v>1</v>
      </c>
      <c r="H7">
        <f>cocina[[#This Row],[Precio Unitario]]*cocina[[#This Row],[Cantidad Ordenada]]</f>
        <v>31</v>
      </c>
      <c r="I7">
        <f>cocina[[#This Row],[Ganancia bruta]]-cocina[[#This Row],[Costo Unitario]]*cocina[[#This Row],[Cantidad Ordenada]]</f>
        <v>12</v>
      </c>
      <c r="J7" s="4">
        <f>cocina[[#This Row],[Ganancia neta]]/cocina[[#This Row],[Ganancia bruta]]</f>
        <v>0.38709677419354838</v>
      </c>
      <c r="K7">
        <v>27</v>
      </c>
      <c r="L7">
        <f>SUMIF(cocina[Número de Orden],cocina[[#This Row],[Orden]],cocina[Tiempo de Preparación])</f>
        <v>126</v>
      </c>
      <c r="M7" s="1" t="s">
        <v>1014</v>
      </c>
      <c r="N7" s="1">
        <f>cocina[[#This Row],[Número de Orden]]</f>
        <v>3</v>
      </c>
      <c r="O7" s="1"/>
    </row>
    <row r="8" spans="1:15" x14ac:dyDescent="0.35">
      <c r="A8">
        <v>3</v>
      </c>
      <c r="B8">
        <v>20</v>
      </c>
      <c r="C8" s="1" t="s">
        <v>1020</v>
      </c>
      <c r="D8" s="1" t="s">
        <v>1063</v>
      </c>
      <c r="E8">
        <v>22</v>
      </c>
      <c r="F8">
        <v>36</v>
      </c>
      <c r="G8">
        <v>1</v>
      </c>
      <c r="H8">
        <f>cocina[[#This Row],[Precio Unitario]]*cocina[[#This Row],[Cantidad Ordenada]]</f>
        <v>36</v>
      </c>
      <c r="I8">
        <f>cocina[[#This Row],[Ganancia bruta]]-cocina[[#This Row],[Costo Unitario]]*cocina[[#This Row],[Cantidad Ordenada]]</f>
        <v>14</v>
      </c>
      <c r="J8" s="4">
        <f>cocina[[#This Row],[Ganancia neta]]/cocina[[#This Row],[Ganancia bruta]]</f>
        <v>0.3888888888888889</v>
      </c>
      <c r="K8">
        <v>36</v>
      </c>
      <c r="L8">
        <f>SUMIF(cocina[Número de Orden],cocina[[#This Row],[Orden]],cocina[Tiempo de Preparación])</f>
        <v>126</v>
      </c>
      <c r="M8" s="1" t="s">
        <v>1014</v>
      </c>
      <c r="N8" s="1">
        <f>cocina[[#This Row],[Número de Orden]]</f>
        <v>3</v>
      </c>
      <c r="O8" s="1"/>
    </row>
    <row r="9" spans="1:15" x14ac:dyDescent="0.35">
      <c r="A9">
        <v>3</v>
      </c>
      <c r="B9">
        <v>20</v>
      </c>
      <c r="C9" s="1" t="s">
        <v>1021</v>
      </c>
      <c r="D9" s="1" t="s">
        <v>1064</v>
      </c>
      <c r="E9">
        <v>17</v>
      </c>
      <c r="F9">
        <v>29</v>
      </c>
      <c r="G9">
        <v>2</v>
      </c>
      <c r="H9">
        <f>cocina[[#This Row],[Precio Unitario]]*cocina[[#This Row],[Cantidad Ordenada]]</f>
        <v>58</v>
      </c>
      <c r="I9">
        <f>cocina[[#This Row],[Ganancia bruta]]-cocina[[#This Row],[Costo Unitario]]*cocina[[#This Row],[Cantidad Ordenada]]</f>
        <v>24</v>
      </c>
      <c r="J9" s="4">
        <f>cocina[[#This Row],[Ganancia neta]]/cocina[[#This Row],[Ganancia bruta]]</f>
        <v>0.41379310344827586</v>
      </c>
      <c r="K9">
        <v>54</v>
      </c>
      <c r="L9">
        <f>SUMIF(cocina[Número de Orden],cocina[[#This Row],[Orden]],cocina[Tiempo de Preparación])</f>
        <v>126</v>
      </c>
      <c r="M9" s="1" t="s">
        <v>1016</v>
      </c>
      <c r="N9" s="1">
        <f>cocina[[#This Row],[Número de Orden]]</f>
        <v>3</v>
      </c>
      <c r="O9" s="1"/>
    </row>
    <row r="10" spans="1:15" x14ac:dyDescent="0.35">
      <c r="A10">
        <v>4</v>
      </c>
      <c r="B10">
        <v>3</v>
      </c>
      <c r="C10" s="1" t="s">
        <v>1022</v>
      </c>
      <c r="D10" s="1" t="s">
        <v>1065</v>
      </c>
      <c r="E10">
        <v>20</v>
      </c>
      <c r="F10">
        <v>33</v>
      </c>
      <c r="G10">
        <v>3</v>
      </c>
      <c r="H10">
        <f>cocina[[#This Row],[Precio Unitario]]*cocina[[#This Row],[Cantidad Ordenada]]</f>
        <v>99</v>
      </c>
      <c r="I10">
        <f>cocina[[#This Row],[Ganancia bruta]]-cocina[[#This Row],[Costo Unitario]]*cocina[[#This Row],[Cantidad Ordenada]]</f>
        <v>39</v>
      </c>
      <c r="J10" s="4">
        <f>cocina[[#This Row],[Ganancia neta]]/cocina[[#This Row],[Ganancia bruta]]</f>
        <v>0.39393939393939392</v>
      </c>
      <c r="K10">
        <v>23</v>
      </c>
      <c r="L10">
        <f>SUMIF(cocina[Número de Orden],cocina[[#This Row],[Orden]],cocina[Tiempo de Preparación])</f>
        <v>40</v>
      </c>
      <c r="M10" s="1" t="s">
        <v>1016</v>
      </c>
      <c r="N10" s="1">
        <f>cocina[[#This Row],[Número de Orden]]</f>
        <v>4</v>
      </c>
      <c r="O10" s="1"/>
    </row>
    <row r="11" spans="1:15" x14ac:dyDescent="0.35">
      <c r="A11">
        <v>4</v>
      </c>
      <c r="B11">
        <v>3</v>
      </c>
      <c r="C11" s="1" t="s">
        <v>1023</v>
      </c>
      <c r="D11" s="1" t="s">
        <v>1066</v>
      </c>
      <c r="E11">
        <v>16</v>
      </c>
      <c r="F11">
        <v>28</v>
      </c>
      <c r="G11">
        <v>3</v>
      </c>
      <c r="H11">
        <f>cocina[[#This Row],[Precio Unitario]]*cocina[[#This Row],[Cantidad Ordenada]]</f>
        <v>84</v>
      </c>
      <c r="I11">
        <f>cocina[[#This Row],[Ganancia bruta]]-cocina[[#This Row],[Costo Unitario]]*cocina[[#This Row],[Cantidad Ordenada]]</f>
        <v>36</v>
      </c>
      <c r="J11" s="4">
        <f>cocina[[#This Row],[Ganancia neta]]/cocina[[#This Row],[Ganancia bruta]]</f>
        <v>0.42857142857142855</v>
      </c>
      <c r="K11">
        <v>17</v>
      </c>
      <c r="L11">
        <f>SUMIF(cocina[Número de Orden],cocina[[#This Row],[Orden]],cocina[Tiempo de Preparación])</f>
        <v>40</v>
      </c>
      <c r="M11" s="1" t="s">
        <v>1014</v>
      </c>
      <c r="N11" s="1">
        <f>cocina[[#This Row],[Número de Orden]]</f>
        <v>4</v>
      </c>
      <c r="O11" s="1"/>
    </row>
    <row r="12" spans="1:15" x14ac:dyDescent="0.35">
      <c r="A12">
        <v>5</v>
      </c>
      <c r="B12">
        <v>8</v>
      </c>
      <c r="C12" s="1" t="s">
        <v>1024</v>
      </c>
      <c r="D12" s="1" t="s">
        <v>1067</v>
      </c>
      <c r="E12">
        <v>11</v>
      </c>
      <c r="F12">
        <v>19</v>
      </c>
      <c r="G12">
        <v>1</v>
      </c>
      <c r="H12">
        <f>cocina[[#This Row],[Precio Unitario]]*cocina[[#This Row],[Cantidad Ordenada]]</f>
        <v>19</v>
      </c>
      <c r="I12">
        <f>cocina[[#This Row],[Ganancia bruta]]-cocina[[#This Row],[Costo Unitario]]*cocina[[#This Row],[Cantidad Ordenada]]</f>
        <v>8</v>
      </c>
      <c r="J12" s="4">
        <f>cocina[[#This Row],[Ganancia neta]]/cocina[[#This Row],[Ganancia bruta]]</f>
        <v>0.42105263157894735</v>
      </c>
      <c r="K12">
        <v>8</v>
      </c>
      <c r="L12">
        <f>SUMIF(cocina[Número de Orden],cocina[[#This Row],[Orden]],cocina[Tiempo de Preparación])</f>
        <v>17</v>
      </c>
      <c r="M12" s="1" t="s">
        <v>1014</v>
      </c>
      <c r="N12" s="1">
        <f>cocina[[#This Row],[Número de Orden]]</f>
        <v>5</v>
      </c>
      <c r="O12" s="1"/>
    </row>
    <row r="13" spans="1:15" x14ac:dyDescent="0.35">
      <c r="A13">
        <v>5</v>
      </c>
      <c r="B13">
        <v>8</v>
      </c>
      <c r="C13" s="1" t="s">
        <v>1013</v>
      </c>
      <c r="D13" s="1" t="s">
        <v>1058</v>
      </c>
      <c r="E13">
        <v>14</v>
      </c>
      <c r="F13">
        <v>24</v>
      </c>
      <c r="G13">
        <v>2</v>
      </c>
      <c r="H13">
        <f>cocina[[#This Row],[Precio Unitario]]*cocina[[#This Row],[Cantidad Ordenada]]</f>
        <v>48</v>
      </c>
      <c r="I13">
        <f>cocina[[#This Row],[Ganancia bruta]]-cocina[[#This Row],[Costo Unitario]]*cocina[[#This Row],[Cantidad Ordenada]]</f>
        <v>20</v>
      </c>
      <c r="J13" s="4">
        <f>cocina[[#This Row],[Ganancia neta]]/cocina[[#This Row],[Ganancia bruta]]</f>
        <v>0.41666666666666669</v>
      </c>
      <c r="K13">
        <v>9</v>
      </c>
      <c r="L13">
        <f>SUMIF(cocina[Número de Orden],cocina[[#This Row],[Orden]],cocina[Tiempo de Preparación])</f>
        <v>17</v>
      </c>
      <c r="M13" s="1" t="s">
        <v>1016</v>
      </c>
      <c r="N13" s="1">
        <f>cocina[[#This Row],[Número de Orden]]</f>
        <v>5</v>
      </c>
      <c r="O13" s="1"/>
    </row>
    <row r="14" spans="1:15" x14ac:dyDescent="0.35">
      <c r="A14">
        <v>6</v>
      </c>
      <c r="B14">
        <v>7</v>
      </c>
      <c r="C14" s="1" t="s">
        <v>1025</v>
      </c>
      <c r="D14" s="1" t="s">
        <v>1068</v>
      </c>
      <c r="E14">
        <v>21</v>
      </c>
      <c r="F14">
        <v>35</v>
      </c>
      <c r="G14">
        <v>2</v>
      </c>
      <c r="H14">
        <f>cocina[[#This Row],[Precio Unitario]]*cocina[[#This Row],[Cantidad Ordenada]]</f>
        <v>70</v>
      </c>
      <c r="I14">
        <f>cocina[[#This Row],[Ganancia bruta]]-cocina[[#This Row],[Costo Unitario]]*cocina[[#This Row],[Cantidad Ordenada]]</f>
        <v>28</v>
      </c>
      <c r="J14" s="4">
        <f>cocina[[#This Row],[Ganancia neta]]/cocina[[#This Row],[Ganancia bruta]]</f>
        <v>0.4</v>
      </c>
      <c r="K14">
        <v>11</v>
      </c>
      <c r="L14">
        <f>SUMIF(cocina[Número de Orden],cocina[[#This Row],[Orden]],cocina[Tiempo de Preparación])</f>
        <v>11</v>
      </c>
      <c r="M14" s="1" t="s">
        <v>1016</v>
      </c>
      <c r="N14" s="1">
        <f>cocina[[#This Row],[Número de Orden]]</f>
        <v>6</v>
      </c>
      <c r="O14" s="1"/>
    </row>
    <row r="15" spans="1:15" x14ac:dyDescent="0.35">
      <c r="A15">
        <v>7</v>
      </c>
      <c r="B15">
        <v>17</v>
      </c>
      <c r="C15" s="1" t="s">
        <v>1026</v>
      </c>
      <c r="D15" s="1" t="s">
        <v>1069</v>
      </c>
      <c r="E15">
        <v>19</v>
      </c>
      <c r="F15">
        <v>32</v>
      </c>
      <c r="G15">
        <v>2</v>
      </c>
      <c r="H15">
        <f>cocina[[#This Row],[Precio Unitario]]*cocina[[#This Row],[Cantidad Ordenada]]</f>
        <v>64</v>
      </c>
      <c r="I15">
        <f>cocina[[#This Row],[Ganancia bruta]]-cocina[[#This Row],[Costo Unitario]]*cocina[[#This Row],[Cantidad Ordenada]]</f>
        <v>26</v>
      </c>
      <c r="J15" s="4">
        <f>cocina[[#This Row],[Ganancia neta]]/cocina[[#This Row],[Ganancia bruta]]</f>
        <v>0.40625</v>
      </c>
      <c r="K15">
        <v>15</v>
      </c>
      <c r="L15">
        <f>SUMIF(cocina[Número de Orden],cocina[[#This Row],[Orden]],cocina[Tiempo de Preparación])</f>
        <v>41</v>
      </c>
      <c r="M15" s="1" t="s">
        <v>1016</v>
      </c>
      <c r="N15" s="1">
        <f>cocina[[#This Row],[Número de Orden]]</f>
        <v>7</v>
      </c>
      <c r="O15" s="1"/>
    </row>
    <row r="16" spans="1:15" x14ac:dyDescent="0.35">
      <c r="A16">
        <v>7</v>
      </c>
      <c r="B16">
        <v>17</v>
      </c>
      <c r="C16" s="1" t="s">
        <v>1020</v>
      </c>
      <c r="D16" s="1" t="s">
        <v>1063</v>
      </c>
      <c r="E16">
        <v>22</v>
      </c>
      <c r="F16">
        <v>36</v>
      </c>
      <c r="G16">
        <v>3</v>
      </c>
      <c r="H16">
        <f>cocina[[#This Row],[Precio Unitario]]*cocina[[#This Row],[Cantidad Ordenada]]</f>
        <v>108</v>
      </c>
      <c r="I16">
        <f>cocina[[#This Row],[Ganancia bruta]]-cocina[[#This Row],[Costo Unitario]]*cocina[[#This Row],[Cantidad Ordenada]]</f>
        <v>42</v>
      </c>
      <c r="J16" s="4">
        <f>cocina[[#This Row],[Ganancia neta]]/cocina[[#This Row],[Ganancia bruta]]</f>
        <v>0.3888888888888889</v>
      </c>
      <c r="K16">
        <v>26</v>
      </c>
      <c r="L16">
        <f>SUMIF(cocina[Número de Orden],cocina[[#This Row],[Orden]],cocina[Tiempo de Preparación])</f>
        <v>41</v>
      </c>
      <c r="M16" s="1" t="s">
        <v>1014</v>
      </c>
      <c r="N16" s="1">
        <f>cocina[[#This Row],[Número de Orden]]</f>
        <v>7</v>
      </c>
      <c r="O16" s="1"/>
    </row>
    <row r="17" spans="1:15" x14ac:dyDescent="0.35">
      <c r="A17">
        <v>8</v>
      </c>
      <c r="B17">
        <v>11</v>
      </c>
      <c r="C17" s="1" t="s">
        <v>1027</v>
      </c>
      <c r="D17" s="1" t="s">
        <v>1070</v>
      </c>
      <c r="E17">
        <v>13</v>
      </c>
      <c r="F17">
        <v>22</v>
      </c>
      <c r="G17">
        <v>3</v>
      </c>
      <c r="H17">
        <f>cocina[[#This Row],[Precio Unitario]]*cocina[[#This Row],[Cantidad Ordenada]]</f>
        <v>66</v>
      </c>
      <c r="I17">
        <f>cocina[[#This Row],[Ganancia bruta]]-cocina[[#This Row],[Costo Unitario]]*cocina[[#This Row],[Cantidad Ordenada]]</f>
        <v>27</v>
      </c>
      <c r="J17" s="4">
        <f>cocina[[#This Row],[Ganancia neta]]/cocina[[#This Row],[Ganancia bruta]]</f>
        <v>0.40909090909090912</v>
      </c>
      <c r="K17">
        <v>11</v>
      </c>
      <c r="L17">
        <f>SUMIF(cocina[Número de Orden],cocina[[#This Row],[Orden]],cocina[Tiempo de Preparación])</f>
        <v>55</v>
      </c>
      <c r="M17" s="1" t="s">
        <v>1014</v>
      </c>
      <c r="N17" s="1">
        <f>cocina[[#This Row],[Número de Orden]]</f>
        <v>8</v>
      </c>
      <c r="O17" s="1"/>
    </row>
    <row r="18" spans="1:15" x14ac:dyDescent="0.35">
      <c r="A18">
        <v>8</v>
      </c>
      <c r="B18">
        <v>11</v>
      </c>
      <c r="C18" s="1" t="s">
        <v>1023</v>
      </c>
      <c r="D18" s="1" t="s">
        <v>1066</v>
      </c>
      <c r="E18">
        <v>16</v>
      </c>
      <c r="F18">
        <v>28</v>
      </c>
      <c r="G18">
        <v>2</v>
      </c>
      <c r="H18">
        <f>cocina[[#This Row],[Precio Unitario]]*cocina[[#This Row],[Cantidad Ordenada]]</f>
        <v>56</v>
      </c>
      <c r="I18">
        <f>cocina[[#This Row],[Ganancia bruta]]-cocina[[#This Row],[Costo Unitario]]*cocina[[#This Row],[Cantidad Ordenada]]</f>
        <v>24</v>
      </c>
      <c r="J18" s="4">
        <f>cocina[[#This Row],[Ganancia neta]]/cocina[[#This Row],[Ganancia bruta]]</f>
        <v>0.42857142857142855</v>
      </c>
      <c r="K18">
        <v>8</v>
      </c>
      <c r="L18">
        <f>SUMIF(cocina[Número de Orden],cocina[[#This Row],[Orden]],cocina[Tiempo de Preparación])</f>
        <v>55</v>
      </c>
      <c r="M18" s="1" t="s">
        <v>1014</v>
      </c>
      <c r="N18" s="1">
        <f>cocina[[#This Row],[Número de Orden]]</f>
        <v>8</v>
      </c>
      <c r="O18" s="1"/>
    </row>
    <row r="19" spans="1:15" x14ac:dyDescent="0.35">
      <c r="A19">
        <v>8</v>
      </c>
      <c r="B19">
        <v>11</v>
      </c>
      <c r="C19" s="1" t="s">
        <v>1019</v>
      </c>
      <c r="D19" s="1" t="s">
        <v>1062</v>
      </c>
      <c r="E19">
        <v>25</v>
      </c>
      <c r="F19">
        <v>40</v>
      </c>
      <c r="G19">
        <v>3</v>
      </c>
      <c r="H19">
        <f>cocina[[#This Row],[Precio Unitario]]*cocina[[#This Row],[Cantidad Ordenada]]</f>
        <v>120</v>
      </c>
      <c r="I19">
        <f>cocina[[#This Row],[Ganancia bruta]]-cocina[[#This Row],[Costo Unitario]]*cocina[[#This Row],[Cantidad Ordenada]]</f>
        <v>45</v>
      </c>
      <c r="J19" s="4">
        <f>cocina[[#This Row],[Ganancia neta]]/cocina[[#This Row],[Ganancia bruta]]</f>
        <v>0.375</v>
      </c>
      <c r="K19">
        <v>36</v>
      </c>
      <c r="L19">
        <f>SUMIF(cocina[Número de Orden],cocina[[#This Row],[Orden]],cocina[Tiempo de Preparación])</f>
        <v>55</v>
      </c>
      <c r="M19" s="1" t="s">
        <v>1014</v>
      </c>
      <c r="N19" s="1">
        <f>cocina[[#This Row],[Número de Orden]]</f>
        <v>8</v>
      </c>
      <c r="O19" s="1"/>
    </row>
    <row r="20" spans="1:15" x14ac:dyDescent="0.35">
      <c r="A20">
        <v>9</v>
      </c>
      <c r="B20">
        <v>15</v>
      </c>
      <c r="C20" s="1" t="s">
        <v>1015</v>
      </c>
      <c r="D20" s="1" t="s">
        <v>1059</v>
      </c>
      <c r="E20">
        <v>18</v>
      </c>
      <c r="F20">
        <v>30</v>
      </c>
      <c r="G20">
        <v>1</v>
      </c>
      <c r="H20">
        <f>cocina[[#This Row],[Precio Unitario]]*cocina[[#This Row],[Cantidad Ordenada]]</f>
        <v>30</v>
      </c>
      <c r="I20">
        <f>cocina[[#This Row],[Ganancia bruta]]-cocina[[#This Row],[Costo Unitario]]*cocina[[#This Row],[Cantidad Ordenada]]</f>
        <v>12</v>
      </c>
      <c r="J20" s="4">
        <f>cocina[[#This Row],[Ganancia neta]]/cocina[[#This Row],[Ganancia bruta]]</f>
        <v>0.4</v>
      </c>
      <c r="K20">
        <v>51</v>
      </c>
      <c r="L20">
        <f>SUMIF(cocina[Número de Orden],cocina[[#This Row],[Orden]],cocina[Tiempo de Preparación])</f>
        <v>146</v>
      </c>
      <c r="M20" s="1" t="s">
        <v>1014</v>
      </c>
      <c r="N20" s="1">
        <f>cocina[[#This Row],[Número de Orden]]</f>
        <v>9</v>
      </c>
      <c r="O20" s="1"/>
    </row>
    <row r="21" spans="1:15" x14ac:dyDescent="0.35">
      <c r="A21">
        <v>9</v>
      </c>
      <c r="B21">
        <v>15</v>
      </c>
      <c r="C21" s="1" t="s">
        <v>1013</v>
      </c>
      <c r="D21" s="1" t="s">
        <v>1058</v>
      </c>
      <c r="E21">
        <v>14</v>
      </c>
      <c r="F21">
        <v>24</v>
      </c>
      <c r="G21">
        <v>1</v>
      </c>
      <c r="H21">
        <f>cocina[[#This Row],[Precio Unitario]]*cocina[[#This Row],[Cantidad Ordenada]]</f>
        <v>24</v>
      </c>
      <c r="I21">
        <f>cocina[[#This Row],[Ganancia bruta]]-cocina[[#This Row],[Costo Unitario]]*cocina[[#This Row],[Cantidad Ordenada]]</f>
        <v>10</v>
      </c>
      <c r="J21" s="4">
        <f>cocina[[#This Row],[Ganancia neta]]/cocina[[#This Row],[Ganancia bruta]]</f>
        <v>0.41666666666666669</v>
      </c>
      <c r="K21">
        <v>49</v>
      </c>
      <c r="L21">
        <f>SUMIF(cocina[Número de Orden],cocina[[#This Row],[Orden]],cocina[Tiempo de Preparación])</f>
        <v>146</v>
      </c>
      <c r="M21" s="1" t="s">
        <v>1016</v>
      </c>
      <c r="N21" s="1">
        <f>cocina[[#This Row],[Número de Orden]]</f>
        <v>9</v>
      </c>
      <c r="O21" s="1"/>
    </row>
    <row r="22" spans="1:15" x14ac:dyDescent="0.35">
      <c r="A22">
        <v>9</v>
      </c>
      <c r="B22">
        <v>15</v>
      </c>
      <c r="C22" s="1" t="s">
        <v>1024</v>
      </c>
      <c r="D22" s="1" t="s">
        <v>1067</v>
      </c>
      <c r="E22">
        <v>11</v>
      </c>
      <c r="F22">
        <v>19</v>
      </c>
      <c r="G22">
        <v>1</v>
      </c>
      <c r="H22">
        <f>cocina[[#This Row],[Precio Unitario]]*cocina[[#This Row],[Cantidad Ordenada]]</f>
        <v>19</v>
      </c>
      <c r="I22">
        <f>cocina[[#This Row],[Ganancia bruta]]-cocina[[#This Row],[Costo Unitario]]*cocina[[#This Row],[Cantidad Ordenada]]</f>
        <v>8</v>
      </c>
      <c r="J22" s="4">
        <f>cocina[[#This Row],[Ganancia neta]]/cocina[[#This Row],[Ganancia bruta]]</f>
        <v>0.42105263157894735</v>
      </c>
      <c r="K22">
        <v>15</v>
      </c>
      <c r="L22">
        <f>SUMIF(cocina[Número de Orden],cocina[[#This Row],[Orden]],cocina[Tiempo de Preparación])</f>
        <v>146</v>
      </c>
      <c r="M22" s="1" t="s">
        <v>1014</v>
      </c>
      <c r="N22" s="1">
        <f>cocina[[#This Row],[Número de Orden]]</f>
        <v>9</v>
      </c>
      <c r="O22" s="1"/>
    </row>
    <row r="23" spans="1:15" x14ac:dyDescent="0.35">
      <c r="A23">
        <v>9</v>
      </c>
      <c r="B23">
        <v>15</v>
      </c>
      <c r="C23" s="1" t="s">
        <v>1026</v>
      </c>
      <c r="D23" s="1" t="s">
        <v>1069</v>
      </c>
      <c r="E23">
        <v>19</v>
      </c>
      <c r="F23">
        <v>32</v>
      </c>
      <c r="G23">
        <v>3</v>
      </c>
      <c r="H23">
        <f>cocina[[#This Row],[Precio Unitario]]*cocina[[#This Row],[Cantidad Ordenada]]</f>
        <v>96</v>
      </c>
      <c r="I23">
        <f>cocina[[#This Row],[Ganancia bruta]]-cocina[[#This Row],[Costo Unitario]]*cocina[[#This Row],[Cantidad Ordenada]]</f>
        <v>39</v>
      </c>
      <c r="J23" s="4">
        <f>cocina[[#This Row],[Ganancia neta]]/cocina[[#This Row],[Ganancia bruta]]</f>
        <v>0.40625</v>
      </c>
      <c r="K23">
        <v>31</v>
      </c>
      <c r="L23">
        <f>SUMIF(cocina[Número de Orden],cocina[[#This Row],[Orden]],cocina[Tiempo de Preparación])</f>
        <v>146</v>
      </c>
      <c r="M23" s="1" t="s">
        <v>1014</v>
      </c>
      <c r="N23" s="1">
        <f>cocina[[#This Row],[Número de Orden]]</f>
        <v>9</v>
      </c>
      <c r="O23" s="1"/>
    </row>
    <row r="24" spans="1:15" x14ac:dyDescent="0.35">
      <c r="A24">
        <v>10</v>
      </c>
      <c r="B24">
        <v>17</v>
      </c>
      <c r="C24" s="1" t="s">
        <v>1028</v>
      </c>
      <c r="D24" s="1" t="s">
        <v>1071</v>
      </c>
      <c r="E24">
        <v>20</v>
      </c>
      <c r="F24">
        <v>34</v>
      </c>
      <c r="G24">
        <v>2</v>
      </c>
      <c r="H24">
        <f>cocina[[#This Row],[Precio Unitario]]*cocina[[#This Row],[Cantidad Ordenada]]</f>
        <v>68</v>
      </c>
      <c r="I24">
        <f>cocina[[#This Row],[Ganancia bruta]]-cocina[[#This Row],[Costo Unitario]]*cocina[[#This Row],[Cantidad Ordenada]]</f>
        <v>28</v>
      </c>
      <c r="J24" s="4">
        <f>cocina[[#This Row],[Ganancia neta]]/cocina[[#This Row],[Ganancia bruta]]</f>
        <v>0.41176470588235292</v>
      </c>
      <c r="K24">
        <v>10</v>
      </c>
      <c r="L24">
        <f>SUMIF(cocina[Número de Orden],cocina[[#This Row],[Orden]],cocina[Tiempo de Preparación])</f>
        <v>29</v>
      </c>
      <c r="M24" s="1" t="s">
        <v>1016</v>
      </c>
      <c r="N24" s="1">
        <f>cocina[[#This Row],[Número de Orden]]</f>
        <v>10</v>
      </c>
      <c r="O24" s="1"/>
    </row>
    <row r="25" spans="1:15" x14ac:dyDescent="0.35">
      <c r="A25">
        <v>10</v>
      </c>
      <c r="B25">
        <v>17</v>
      </c>
      <c r="C25" s="1" t="s">
        <v>1019</v>
      </c>
      <c r="D25" s="1" t="s">
        <v>1062</v>
      </c>
      <c r="E25">
        <v>25</v>
      </c>
      <c r="F25">
        <v>40</v>
      </c>
      <c r="G25">
        <v>2</v>
      </c>
      <c r="H25">
        <f>cocina[[#This Row],[Precio Unitario]]*cocina[[#This Row],[Cantidad Ordenada]]</f>
        <v>80</v>
      </c>
      <c r="I25">
        <f>cocina[[#This Row],[Ganancia bruta]]-cocina[[#This Row],[Costo Unitario]]*cocina[[#This Row],[Cantidad Ordenada]]</f>
        <v>30</v>
      </c>
      <c r="J25" s="4">
        <f>cocina[[#This Row],[Ganancia neta]]/cocina[[#This Row],[Ganancia bruta]]</f>
        <v>0.375</v>
      </c>
      <c r="K25">
        <v>19</v>
      </c>
      <c r="L25">
        <f>SUMIF(cocina[Número de Orden],cocina[[#This Row],[Orden]],cocina[Tiempo de Preparación])</f>
        <v>29</v>
      </c>
      <c r="M25" s="1" t="s">
        <v>1014</v>
      </c>
      <c r="N25" s="1">
        <f>cocina[[#This Row],[Número de Orden]]</f>
        <v>10</v>
      </c>
      <c r="O25" s="1"/>
    </row>
    <row r="26" spans="1:15" x14ac:dyDescent="0.35">
      <c r="A26">
        <v>11</v>
      </c>
      <c r="B26">
        <v>14</v>
      </c>
      <c r="C26" s="1" t="s">
        <v>1023</v>
      </c>
      <c r="D26" s="1" t="s">
        <v>1066</v>
      </c>
      <c r="E26">
        <v>16</v>
      </c>
      <c r="F26">
        <v>28</v>
      </c>
      <c r="G26">
        <v>1</v>
      </c>
      <c r="H26">
        <f>cocina[[#This Row],[Precio Unitario]]*cocina[[#This Row],[Cantidad Ordenada]]</f>
        <v>28</v>
      </c>
      <c r="I26">
        <f>cocina[[#This Row],[Ganancia bruta]]-cocina[[#This Row],[Costo Unitario]]*cocina[[#This Row],[Cantidad Ordenada]]</f>
        <v>12</v>
      </c>
      <c r="J26" s="4">
        <f>cocina[[#This Row],[Ganancia neta]]/cocina[[#This Row],[Ganancia bruta]]</f>
        <v>0.42857142857142855</v>
      </c>
      <c r="K26">
        <v>32</v>
      </c>
      <c r="L26">
        <f>SUMIF(cocina[Número de Orden],cocina[[#This Row],[Orden]],cocina[Tiempo de Preparación])</f>
        <v>56</v>
      </c>
      <c r="M26" s="1" t="s">
        <v>1016</v>
      </c>
      <c r="N26" s="1">
        <f>cocina[[#This Row],[Número de Orden]]</f>
        <v>11</v>
      </c>
      <c r="O26" s="1"/>
    </row>
    <row r="27" spans="1:15" x14ac:dyDescent="0.35">
      <c r="A27">
        <v>11</v>
      </c>
      <c r="B27">
        <v>14</v>
      </c>
      <c r="C27" s="1" t="s">
        <v>1015</v>
      </c>
      <c r="D27" s="1" t="s">
        <v>1059</v>
      </c>
      <c r="E27">
        <v>18</v>
      </c>
      <c r="F27">
        <v>30</v>
      </c>
      <c r="G27">
        <v>2</v>
      </c>
      <c r="H27">
        <f>cocina[[#This Row],[Precio Unitario]]*cocina[[#This Row],[Cantidad Ordenada]]</f>
        <v>60</v>
      </c>
      <c r="I27">
        <f>cocina[[#This Row],[Ganancia bruta]]-cocina[[#This Row],[Costo Unitario]]*cocina[[#This Row],[Cantidad Ordenada]]</f>
        <v>24</v>
      </c>
      <c r="J27" s="4">
        <f>cocina[[#This Row],[Ganancia neta]]/cocina[[#This Row],[Ganancia bruta]]</f>
        <v>0.4</v>
      </c>
      <c r="K27">
        <v>24</v>
      </c>
      <c r="L27">
        <f>SUMIF(cocina[Número de Orden],cocina[[#This Row],[Orden]],cocina[Tiempo de Preparación])</f>
        <v>56</v>
      </c>
      <c r="M27" s="1" t="s">
        <v>1016</v>
      </c>
      <c r="N27" s="1">
        <f>cocina[[#This Row],[Número de Orden]]</f>
        <v>11</v>
      </c>
      <c r="O27" s="1"/>
    </row>
    <row r="28" spans="1:15" x14ac:dyDescent="0.35">
      <c r="A28">
        <v>12</v>
      </c>
      <c r="B28">
        <v>14</v>
      </c>
      <c r="C28" s="1" t="s">
        <v>1023</v>
      </c>
      <c r="D28" s="1" t="s">
        <v>1066</v>
      </c>
      <c r="E28">
        <v>16</v>
      </c>
      <c r="F28">
        <v>28</v>
      </c>
      <c r="G28">
        <v>1</v>
      </c>
      <c r="H28">
        <f>cocina[[#This Row],[Precio Unitario]]*cocina[[#This Row],[Cantidad Ordenada]]</f>
        <v>28</v>
      </c>
      <c r="I28">
        <f>cocina[[#This Row],[Ganancia bruta]]-cocina[[#This Row],[Costo Unitario]]*cocina[[#This Row],[Cantidad Ordenada]]</f>
        <v>12</v>
      </c>
      <c r="J28" s="4">
        <f>cocina[[#This Row],[Ganancia neta]]/cocina[[#This Row],[Ganancia bruta]]</f>
        <v>0.42857142857142855</v>
      </c>
      <c r="K28">
        <v>5</v>
      </c>
      <c r="L28">
        <f>SUMIF(cocina[Número de Orden],cocina[[#This Row],[Orden]],cocina[Tiempo de Preparación])</f>
        <v>95</v>
      </c>
      <c r="M28" s="1" t="s">
        <v>1016</v>
      </c>
      <c r="N28" s="1">
        <f>cocina[[#This Row],[Número de Orden]]</f>
        <v>12</v>
      </c>
      <c r="O28" s="1"/>
    </row>
    <row r="29" spans="1:15" x14ac:dyDescent="0.35">
      <c r="A29">
        <v>12</v>
      </c>
      <c r="B29">
        <v>14</v>
      </c>
      <c r="C29" s="1" t="s">
        <v>1020</v>
      </c>
      <c r="D29" s="1" t="s">
        <v>1063</v>
      </c>
      <c r="E29">
        <v>22</v>
      </c>
      <c r="F29">
        <v>36</v>
      </c>
      <c r="G29">
        <v>3</v>
      </c>
      <c r="H29">
        <f>cocina[[#This Row],[Precio Unitario]]*cocina[[#This Row],[Cantidad Ordenada]]</f>
        <v>108</v>
      </c>
      <c r="I29">
        <f>cocina[[#This Row],[Ganancia bruta]]-cocina[[#This Row],[Costo Unitario]]*cocina[[#This Row],[Cantidad Ordenada]]</f>
        <v>42</v>
      </c>
      <c r="J29" s="4">
        <f>cocina[[#This Row],[Ganancia neta]]/cocina[[#This Row],[Ganancia bruta]]</f>
        <v>0.3888888888888889</v>
      </c>
      <c r="K29">
        <v>44</v>
      </c>
      <c r="L29">
        <f>SUMIF(cocina[Número de Orden],cocina[[#This Row],[Orden]],cocina[Tiempo de Preparación])</f>
        <v>95</v>
      </c>
      <c r="M29" s="1" t="s">
        <v>1014</v>
      </c>
      <c r="N29" s="1">
        <f>cocina[[#This Row],[Número de Orden]]</f>
        <v>12</v>
      </c>
      <c r="O29" s="1"/>
    </row>
    <row r="30" spans="1:15" x14ac:dyDescent="0.35">
      <c r="A30">
        <v>12</v>
      </c>
      <c r="B30">
        <v>14</v>
      </c>
      <c r="C30" s="1" t="s">
        <v>1025</v>
      </c>
      <c r="D30" s="1" t="s">
        <v>1068</v>
      </c>
      <c r="E30">
        <v>21</v>
      </c>
      <c r="F30">
        <v>35</v>
      </c>
      <c r="G30">
        <v>2</v>
      </c>
      <c r="H30">
        <f>cocina[[#This Row],[Precio Unitario]]*cocina[[#This Row],[Cantidad Ordenada]]</f>
        <v>70</v>
      </c>
      <c r="I30">
        <f>cocina[[#This Row],[Ganancia bruta]]-cocina[[#This Row],[Costo Unitario]]*cocina[[#This Row],[Cantidad Ordenada]]</f>
        <v>28</v>
      </c>
      <c r="J30" s="4">
        <f>cocina[[#This Row],[Ganancia neta]]/cocina[[#This Row],[Ganancia bruta]]</f>
        <v>0.4</v>
      </c>
      <c r="K30">
        <v>6</v>
      </c>
      <c r="L30">
        <f>SUMIF(cocina[Número de Orden],cocina[[#This Row],[Orden]],cocina[Tiempo de Preparación])</f>
        <v>95</v>
      </c>
      <c r="M30" s="1" t="s">
        <v>1014</v>
      </c>
      <c r="N30" s="1">
        <f>cocina[[#This Row],[Número de Orden]]</f>
        <v>12</v>
      </c>
      <c r="O30" s="1"/>
    </row>
    <row r="31" spans="1:15" x14ac:dyDescent="0.35">
      <c r="A31">
        <v>12</v>
      </c>
      <c r="B31">
        <v>14</v>
      </c>
      <c r="C31" s="1" t="s">
        <v>1019</v>
      </c>
      <c r="D31" s="1" t="s">
        <v>1062</v>
      </c>
      <c r="E31">
        <v>25</v>
      </c>
      <c r="F31">
        <v>40</v>
      </c>
      <c r="G31">
        <v>3</v>
      </c>
      <c r="H31">
        <f>cocina[[#This Row],[Precio Unitario]]*cocina[[#This Row],[Cantidad Ordenada]]</f>
        <v>120</v>
      </c>
      <c r="I31">
        <f>cocina[[#This Row],[Ganancia bruta]]-cocina[[#This Row],[Costo Unitario]]*cocina[[#This Row],[Cantidad Ordenada]]</f>
        <v>45</v>
      </c>
      <c r="J31" s="4">
        <f>cocina[[#This Row],[Ganancia neta]]/cocina[[#This Row],[Ganancia bruta]]</f>
        <v>0.375</v>
      </c>
      <c r="K31">
        <v>40</v>
      </c>
      <c r="L31">
        <f>SUMIF(cocina[Número de Orden],cocina[[#This Row],[Orden]],cocina[Tiempo de Preparación])</f>
        <v>95</v>
      </c>
      <c r="M31" s="1" t="s">
        <v>1014</v>
      </c>
      <c r="N31" s="1">
        <f>cocina[[#This Row],[Número de Orden]]</f>
        <v>12</v>
      </c>
      <c r="O31" s="1"/>
    </row>
    <row r="32" spans="1:15" x14ac:dyDescent="0.35">
      <c r="A32">
        <v>13</v>
      </c>
      <c r="B32">
        <v>2</v>
      </c>
      <c r="C32" s="1" t="s">
        <v>1021</v>
      </c>
      <c r="D32" s="1" t="s">
        <v>1064</v>
      </c>
      <c r="E32">
        <v>17</v>
      </c>
      <c r="F32">
        <v>29</v>
      </c>
      <c r="G32">
        <v>3</v>
      </c>
      <c r="H32">
        <f>cocina[[#This Row],[Precio Unitario]]*cocina[[#This Row],[Cantidad Ordenada]]</f>
        <v>87</v>
      </c>
      <c r="I32">
        <f>cocina[[#This Row],[Ganancia bruta]]-cocina[[#This Row],[Costo Unitario]]*cocina[[#This Row],[Cantidad Ordenada]]</f>
        <v>36</v>
      </c>
      <c r="J32" s="4">
        <f>cocina[[#This Row],[Ganancia neta]]/cocina[[#This Row],[Ganancia bruta]]</f>
        <v>0.41379310344827586</v>
      </c>
      <c r="K32">
        <v>59</v>
      </c>
      <c r="L32">
        <f>SUMIF(cocina[Número de Orden],cocina[[#This Row],[Orden]],cocina[Tiempo de Preparación])</f>
        <v>59</v>
      </c>
      <c r="M32" s="1" t="s">
        <v>1016</v>
      </c>
      <c r="N32" s="1">
        <f>cocina[[#This Row],[Número de Orden]]</f>
        <v>13</v>
      </c>
      <c r="O32" s="1"/>
    </row>
    <row r="33" spans="1:15" x14ac:dyDescent="0.35">
      <c r="A33">
        <v>14</v>
      </c>
      <c r="B33">
        <v>16</v>
      </c>
      <c r="C33" s="1" t="s">
        <v>1029</v>
      </c>
      <c r="D33" s="1" t="s">
        <v>1072</v>
      </c>
      <c r="E33">
        <v>12</v>
      </c>
      <c r="F33">
        <v>20</v>
      </c>
      <c r="G33">
        <v>1</v>
      </c>
      <c r="H33">
        <f>cocina[[#This Row],[Precio Unitario]]*cocina[[#This Row],[Cantidad Ordenada]]</f>
        <v>20</v>
      </c>
      <c r="I33">
        <f>cocina[[#This Row],[Ganancia bruta]]-cocina[[#This Row],[Costo Unitario]]*cocina[[#This Row],[Cantidad Ordenada]]</f>
        <v>8</v>
      </c>
      <c r="J33" s="4">
        <f>cocina[[#This Row],[Ganancia neta]]/cocina[[#This Row],[Ganancia bruta]]</f>
        <v>0.4</v>
      </c>
      <c r="K33">
        <v>36</v>
      </c>
      <c r="L33">
        <f>SUMIF(cocina[Número de Orden],cocina[[#This Row],[Orden]],cocina[Tiempo de Preparación])</f>
        <v>154</v>
      </c>
      <c r="M33" s="1" t="s">
        <v>1014</v>
      </c>
      <c r="N33" s="1">
        <f>cocina[[#This Row],[Número de Orden]]</f>
        <v>14</v>
      </c>
      <c r="O33" s="1"/>
    </row>
    <row r="34" spans="1:15" x14ac:dyDescent="0.35">
      <c r="A34">
        <v>14</v>
      </c>
      <c r="B34">
        <v>16</v>
      </c>
      <c r="C34" s="1" t="s">
        <v>1022</v>
      </c>
      <c r="D34" s="1" t="s">
        <v>1065</v>
      </c>
      <c r="E34">
        <v>20</v>
      </c>
      <c r="F34">
        <v>33</v>
      </c>
      <c r="G34">
        <v>1</v>
      </c>
      <c r="H34">
        <f>cocina[[#This Row],[Precio Unitario]]*cocina[[#This Row],[Cantidad Ordenada]]</f>
        <v>33</v>
      </c>
      <c r="I34">
        <f>cocina[[#This Row],[Ganancia bruta]]-cocina[[#This Row],[Costo Unitario]]*cocina[[#This Row],[Cantidad Ordenada]]</f>
        <v>13</v>
      </c>
      <c r="J34" s="4">
        <f>cocina[[#This Row],[Ganancia neta]]/cocina[[#This Row],[Ganancia bruta]]</f>
        <v>0.39393939393939392</v>
      </c>
      <c r="K34">
        <v>26</v>
      </c>
      <c r="L34">
        <f>SUMIF(cocina[Número de Orden],cocina[[#This Row],[Orden]],cocina[Tiempo de Preparación])</f>
        <v>154</v>
      </c>
      <c r="M34" s="1" t="s">
        <v>1014</v>
      </c>
      <c r="N34" s="1">
        <f>cocina[[#This Row],[Número de Orden]]</f>
        <v>14</v>
      </c>
      <c r="O34" s="1"/>
    </row>
    <row r="35" spans="1:15" x14ac:dyDescent="0.35">
      <c r="A35">
        <v>14</v>
      </c>
      <c r="B35">
        <v>16</v>
      </c>
      <c r="C35" s="1" t="s">
        <v>1030</v>
      </c>
      <c r="D35" s="1" t="s">
        <v>1073</v>
      </c>
      <c r="E35">
        <v>14</v>
      </c>
      <c r="F35">
        <v>23</v>
      </c>
      <c r="G35">
        <v>2</v>
      </c>
      <c r="H35">
        <f>cocina[[#This Row],[Precio Unitario]]*cocina[[#This Row],[Cantidad Ordenada]]</f>
        <v>46</v>
      </c>
      <c r="I35">
        <f>cocina[[#This Row],[Ganancia bruta]]-cocina[[#This Row],[Costo Unitario]]*cocina[[#This Row],[Cantidad Ordenada]]</f>
        <v>18</v>
      </c>
      <c r="J35" s="4">
        <f>cocina[[#This Row],[Ganancia neta]]/cocina[[#This Row],[Ganancia bruta]]</f>
        <v>0.39130434782608697</v>
      </c>
      <c r="K35">
        <v>44</v>
      </c>
      <c r="L35">
        <f>SUMIF(cocina[Número de Orden],cocina[[#This Row],[Orden]],cocina[Tiempo de Preparación])</f>
        <v>154</v>
      </c>
      <c r="M35" s="1" t="s">
        <v>1016</v>
      </c>
      <c r="N35" s="1">
        <f>cocina[[#This Row],[Número de Orden]]</f>
        <v>14</v>
      </c>
      <c r="O35" s="1"/>
    </row>
    <row r="36" spans="1:15" x14ac:dyDescent="0.35">
      <c r="A36">
        <v>14</v>
      </c>
      <c r="B36">
        <v>16</v>
      </c>
      <c r="C36" s="1" t="s">
        <v>1015</v>
      </c>
      <c r="D36" s="1" t="s">
        <v>1059</v>
      </c>
      <c r="E36">
        <v>18</v>
      </c>
      <c r="F36">
        <v>30</v>
      </c>
      <c r="G36">
        <v>1</v>
      </c>
      <c r="H36">
        <f>cocina[[#This Row],[Precio Unitario]]*cocina[[#This Row],[Cantidad Ordenada]]</f>
        <v>30</v>
      </c>
      <c r="I36">
        <f>cocina[[#This Row],[Ganancia bruta]]-cocina[[#This Row],[Costo Unitario]]*cocina[[#This Row],[Cantidad Ordenada]]</f>
        <v>12</v>
      </c>
      <c r="J36" s="4">
        <f>cocina[[#This Row],[Ganancia neta]]/cocina[[#This Row],[Ganancia bruta]]</f>
        <v>0.4</v>
      </c>
      <c r="K36">
        <v>48</v>
      </c>
      <c r="L36">
        <f>SUMIF(cocina[Número de Orden],cocina[[#This Row],[Orden]],cocina[Tiempo de Preparación])</f>
        <v>154</v>
      </c>
      <c r="M36" s="1" t="s">
        <v>1014</v>
      </c>
      <c r="N36" s="1">
        <f>cocina[[#This Row],[Número de Orden]]</f>
        <v>14</v>
      </c>
      <c r="O36" s="1"/>
    </row>
    <row r="37" spans="1:15" x14ac:dyDescent="0.35">
      <c r="A37">
        <v>15</v>
      </c>
      <c r="B37">
        <v>6</v>
      </c>
      <c r="C37" s="1" t="s">
        <v>1023</v>
      </c>
      <c r="D37" s="1" t="s">
        <v>1066</v>
      </c>
      <c r="E37">
        <v>16</v>
      </c>
      <c r="F37">
        <v>28</v>
      </c>
      <c r="G37">
        <v>2</v>
      </c>
      <c r="H37">
        <f>cocina[[#This Row],[Precio Unitario]]*cocina[[#This Row],[Cantidad Ordenada]]</f>
        <v>56</v>
      </c>
      <c r="I37">
        <f>cocina[[#This Row],[Ganancia bruta]]-cocina[[#This Row],[Costo Unitario]]*cocina[[#This Row],[Cantidad Ordenada]]</f>
        <v>24</v>
      </c>
      <c r="J37" s="4">
        <f>cocina[[#This Row],[Ganancia neta]]/cocina[[#This Row],[Ganancia bruta]]</f>
        <v>0.42857142857142855</v>
      </c>
      <c r="K37">
        <v>25</v>
      </c>
      <c r="L37">
        <f>SUMIF(cocina[Número de Orden],cocina[[#This Row],[Orden]],cocina[Tiempo de Preparación])</f>
        <v>103</v>
      </c>
      <c r="M37" s="1" t="s">
        <v>1014</v>
      </c>
      <c r="N37" s="1">
        <f>cocina[[#This Row],[Número de Orden]]</f>
        <v>15</v>
      </c>
      <c r="O37" s="1"/>
    </row>
    <row r="38" spans="1:15" x14ac:dyDescent="0.35">
      <c r="A38">
        <v>15</v>
      </c>
      <c r="B38">
        <v>6</v>
      </c>
      <c r="C38" s="1" t="s">
        <v>1031</v>
      </c>
      <c r="D38" s="1" t="s">
        <v>1074</v>
      </c>
      <c r="E38">
        <v>13</v>
      </c>
      <c r="F38">
        <v>21</v>
      </c>
      <c r="G38">
        <v>3</v>
      </c>
      <c r="H38">
        <f>cocina[[#This Row],[Precio Unitario]]*cocina[[#This Row],[Cantidad Ordenada]]</f>
        <v>63</v>
      </c>
      <c r="I38">
        <f>cocina[[#This Row],[Ganancia bruta]]-cocina[[#This Row],[Costo Unitario]]*cocina[[#This Row],[Cantidad Ordenada]]</f>
        <v>24</v>
      </c>
      <c r="J38" s="4">
        <f>cocina[[#This Row],[Ganancia neta]]/cocina[[#This Row],[Ganancia bruta]]</f>
        <v>0.38095238095238093</v>
      </c>
      <c r="K38">
        <v>27</v>
      </c>
      <c r="L38">
        <f>SUMIF(cocina[Número de Orden],cocina[[#This Row],[Orden]],cocina[Tiempo de Preparación])</f>
        <v>103</v>
      </c>
      <c r="M38" s="1" t="s">
        <v>1014</v>
      </c>
      <c r="N38" s="1">
        <f>cocina[[#This Row],[Número de Orden]]</f>
        <v>15</v>
      </c>
      <c r="O38" s="1"/>
    </row>
    <row r="39" spans="1:15" x14ac:dyDescent="0.35">
      <c r="A39">
        <v>15</v>
      </c>
      <c r="B39">
        <v>6</v>
      </c>
      <c r="C39" s="1" t="s">
        <v>1025</v>
      </c>
      <c r="D39" s="1" t="s">
        <v>1068</v>
      </c>
      <c r="E39">
        <v>21</v>
      </c>
      <c r="F39">
        <v>35</v>
      </c>
      <c r="G39">
        <v>3</v>
      </c>
      <c r="H39">
        <f>cocina[[#This Row],[Precio Unitario]]*cocina[[#This Row],[Cantidad Ordenada]]</f>
        <v>105</v>
      </c>
      <c r="I39">
        <f>cocina[[#This Row],[Ganancia bruta]]-cocina[[#This Row],[Costo Unitario]]*cocina[[#This Row],[Cantidad Ordenada]]</f>
        <v>42</v>
      </c>
      <c r="J39" s="4">
        <f>cocina[[#This Row],[Ganancia neta]]/cocina[[#This Row],[Ganancia bruta]]</f>
        <v>0.4</v>
      </c>
      <c r="K39">
        <v>51</v>
      </c>
      <c r="L39">
        <f>SUMIF(cocina[Número de Orden],cocina[[#This Row],[Orden]],cocina[Tiempo de Preparación])</f>
        <v>103</v>
      </c>
      <c r="M39" s="1" t="s">
        <v>1014</v>
      </c>
      <c r="N39" s="1">
        <f>cocina[[#This Row],[Número de Orden]]</f>
        <v>15</v>
      </c>
      <c r="O39" s="1"/>
    </row>
    <row r="40" spans="1:15" x14ac:dyDescent="0.35">
      <c r="A40">
        <v>16</v>
      </c>
      <c r="B40">
        <v>20</v>
      </c>
      <c r="C40" s="1" t="s">
        <v>1023</v>
      </c>
      <c r="D40" s="1" t="s">
        <v>1066</v>
      </c>
      <c r="E40">
        <v>16</v>
      </c>
      <c r="F40">
        <v>28</v>
      </c>
      <c r="G40">
        <v>1</v>
      </c>
      <c r="H40">
        <f>cocina[[#This Row],[Precio Unitario]]*cocina[[#This Row],[Cantidad Ordenada]]</f>
        <v>28</v>
      </c>
      <c r="I40">
        <f>cocina[[#This Row],[Ganancia bruta]]-cocina[[#This Row],[Costo Unitario]]*cocina[[#This Row],[Cantidad Ordenada]]</f>
        <v>12</v>
      </c>
      <c r="J40" s="4">
        <f>cocina[[#This Row],[Ganancia neta]]/cocina[[#This Row],[Ganancia bruta]]</f>
        <v>0.42857142857142855</v>
      </c>
      <c r="K40">
        <v>38</v>
      </c>
      <c r="L40">
        <f>SUMIF(cocina[Número de Orden],cocina[[#This Row],[Orden]],cocina[Tiempo de Preparación])</f>
        <v>38</v>
      </c>
      <c r="M40" s="1" t="s">
        <v>1014</v>
      </c>
      <c r="N40" s="1">
        <f>cocina[[#This Row],[Número de Orden]]</f>
        <v>16</v>
      </c>
      <c r="O40" s="1"/>
    </row>
    <row r="41" spans="1:15" x14ac:dyDescent="0.35">
      <c r="A41">
        <v>17</v>
      </c>
      <c r="B41">
        <v>14</v>
      </c>
      <c r="C41" s="1" t="s">
        <v>1025</v>
      </c>
      <c r="D41" s="1" t="s">
        <v>1068</v>
      </c>
      <c r="E41">
        <v>21</v>
      </c>
      <c r="F41">
        <v>35</v>
      </c>
      <c r="G41">
        <v>1</v>
      </c>
      <c r="H41">
        <f>cocina[[#This Row],[Precio Unitario]]*cocina[[#This Row],[Cantidad Ordenada]]</f>
        <v>35</v>
      </c>
      <c r="I41">
        <f>cocina[[#This Row],[Ganancia bruta]]-cocina[[#This Row],[Costo Unitario]]*cocina[[#This Row],[Cantidad Ordenada]]</f>
        <v>14</v>
      </c>
      <c r="J41" s="4">
        <f>cocina[[#This Row],[Ganancia neta]]/cocina[[#This Row],[Ganancia bruta]]</f>
        <v>0.4</v>
      </c>
      <c r="K41">
        <v>43</v>
      </c>
      <c r="L41">
        <f>SUMIF(cocina[Número de Orden],cocina[[#This Row],[Orden]],cocina[Tiempo de Preparación])</f>
        <v>158</v>
      </c>
      <c r="M41" s="1" t="s">
        <v>1016</v>
      </c>
      <c r="N41" s="1">
        <f>cocina[[#This Row],[Número de Orden]]</f>
        <v>17</v>
      </c>
      <c r="O41" s="1"/>
    </row>
    <row r="42" spans="1:15" x14ac:dyDescent="0.35">
      <c r="A42">
        <v>17</v>
      </c>
      <c r="B42">
        <v>14</v>
      </c>
      <c r="C42" s="1" t="s">
        <v>1032</v>
      </c>
      <c r="D42" s="1" t="s">
        <v>1075</v>
      </c>
      <c r="E42">
        <v>10</v>
      </c>
      <c r="F42">
        <v>18</v>
      </c>
      <c r="G42">
        <v>2</v>
      </c>
      <c r="H42">
        <f>cocina[[#This Row],[Precio Unitario]]*cocina[[#This Row],[Cantidad Ordenada]]</f>
        <v>36</v>
      </c>
      <c r="I42">
        <f>cocina[[#This Row],[Ganancia bruta]]-cocina[[#This Row],[Costo Unitario]]*cocina[[#This Row],[Cantidad Ordenada]]</f>
        <v>16</v>
      </c>
      <c r="J42" s="4">
        <f>cocina[[#This Row],[Ganancia neta]]/cocina[[#This Row],[Ganancia bruta]]</f>
        <v>0.44444444444444442</v>
      </c>
      <c r="K42">
        <v>58</v>
      </c>
      <c r="L42">
        <f>SUMIF(cocina[Número de Orden],cocina[[#This Row],[Orden]],cocina[Tiempo de Preparación])</f>
        <v>158</v>
      </c>
      <c r="M42" s="1" t="s">
        <v>1014</v>
      </c>
      <c r="N42" s="1">
        <f>cocina[[#This Row],[Número de Orden]]</f>
        <v>17</v>
      </c>
      <c r="O42" s="1"/>
    </row>
    <row r="43" spans="1:15" x14ac:dyDescent="0.35">
      <c r="A43">
        <v>17</v>
      </c>
      <c r="B43">
        <v>14</v>
      </c>
      <c r="C43" s="1" t="s">
        <v>1027</v>
      </c>
      <c r="D43" s="1" t="s">
        <v>1070</v>
      </c>
      <c r="E43">
        <v>13</v>
      </c>
      <c r="F43">
        <v>22</v>
      </c>
      <c r="G43">
        <v>3</v>
      </c>
      <c r="H43">
        <f>cocina[[#This Row],[Precio Unitario]]*cocina[[#This Row],[Cantidad Ordenada]]</f>
        <v>66</v>
      </c>
      <c r="I43">
        <f>cocina[[#This Row],[Ganancia bruta]]-cocina[[#This Row],[Costo Unitario]]*cocina[[#This Row],[Cantidad Ordenada]]</f>
        <v>27</v>
      </c>
      <c r="J43" s="4">
        <f>cocina[[#This Row],[Ganancia neta]]/cocina[[#This Row],[Ganancia bruta]]</f>
        <v>0.40909090909090912</v>
      </c>
      <c r="K43">
        <v>57</v>
      </c>
      <c r="L43">
        <f>SUMIF(cocina[Número de Orden],cocina[[#This Row],[Orden]],cocina[Tiempo de Preparación])</f>
        <v>158</v>
      </c>
      <c r="M43" s="1" t="s">
        <v>1016</v>
      </c>
      <c r="N43" s="1">
        <f>cocina[[#This Row],[Número de Orden]]</f>
        <v>17</v>
      </c>
      <c r="O43" s="1"/>
    </row>
    <row r="44" spans="1:15" x14ac:dyDescent="0.35">
      <c r="A44">
        <v>18</v>
      </c>
      <c r="B44">
        <v>9</v>
      </c>
      <c r="C44" s="1" t="s">
        <v>1021</v>
      </c>
      <c r="D44" s="1" t="s">
        <v>1064</v>
      </c>
      <c r="E44">
        <v>17</v>
      </c>
      <c r="F44">
        <v>29</v>
      </c>
      <c r="G44">
        <v>1</v>
      </c>
      <c r="H44">
        <f>cocina[[#This Row],[Precio Unitario]]*cocina[[#This Row],[Cantidad Ordenada]]</f>
        <v>29</v>
      </c>
      <c r="I44">
        <f>cocina[[#This Row],[Ganancia bruta]]-cocina[[#This Row],[Costo Unitario]]*cocina[[#This Row],[Cantidad Ordenada]]</f>
        <v>12</v>
      </c>
      <c r="J44" s="4">
        <f>cocina[[#This Row],[Ganancia neta]]/cocina[[#This Row],[Ganancia bruta]]</f>
        <v>0.41379310344827586</v>
      </c>
      <c r="K44">
        <v>23</v>
      </c>
      <c r="L44">
        <f>SUMIF(cocina[Número de Orden],cocina[[#This Row],[Orden]],cocina[Tiempo de Preparación])</f>
        <v>134</v>
      </c>
      <c r="M44" s="1" t="s">
        <v>1014</v>
      </c>
      <c r="N44" s="1">
        <f>cocina[[#This Row],[Número de Orden]]</f>
        <v>18</v>
      </c>
      <c r="O44" s="1"/>
    </row>
    <row r="45" spans="1:15" x14ac:dyDescent="0.35">
      <c r="A45">
        <v>18</v>
      </c>
      <c r="B45">
        <v>9</v>
      </c>
      <c r="C45" s="1" t="s">
        <v>1019</v>
      </c>
      <c r="D45" s="1" t="s">
        <v>1062</v>
      </c>
      <c r="E45">
        <v>25</v>
      </c>
      <c r="F45">
        <v>40</v>
      </c>
      <c r="G45">
        <v>2</v>
      </c>
      <c r="H45">
        <f>cocina[[#This Row],[Precio Unitario]]*cocina[[#This Row],[Cantidad Ordenada]]</f>
        <v>80</v>
      </c>
      <c r="I45">
        <f>cocina[[#This Row],[Ganancia bruta]]-cocina[[#This Row],[Costo Unitario]]*cocina[[#This Row],[Cantidad Ordenada]]</f>
        <v>30</v>
      </c>
      <c r="J45" s="4">
        <f>cocina[[#This Row],[Ganancia neta]]/cocina[[#This Row],[Ganancia bruta]]</f>
        <v>0.375</v>
      </c>
      <c r="K45">
        <v>54</v>
      </c>
      <c r="L45">
        <f>SUMIF(cocina[Número de Orden],cocina[[#This Row],[Orden]],cocina[Tiempo de Preparación])</f>
        <v>134</v>
      </c>
      <c r="M45" s="1" t="s">
        <v>1014</v>
      </c>
      <c r="N45" s="1">
        <f>cocina[[#This Row],[Número de Orden]]</f>
        <v>18</v>
      </c>
      <c r="O45" s="1"/>
    </row>
    <row r="46" spans="1:15" x14ac:dyDescent="0.35">
      <c r="A46">
        <v>18</v>
      </c>
      <c r="B46">
        <v>9</v>
      </c>
      <c r="C46" s="1" t="s">
        <v>1033</v>
      </c>
      <c r="D46" s="1" t="s">
        <v>1076</v>
      </c>
      <c r="E46">
        <v>15</v>
      </c>
      <c r="F46">
        <v>26</v>
      </c>
      <c r="G46">
        <v>3</v>
      </c>
      <c r="H46">
        <f>cocina[[#This Row],[Precio Unitario]]*cocina[[#This Row],[Cantidad Ordenada]]</f>
        <v>78</v>
      </c>
      <c r="I46">
        <f>cocina[[#This Row],[Ganancia bruta]]-cocina[[#This Row],[Costo Unitario]]*cocina[[#This Row],[Cantidad Ordenada]]</f>
        <v>33</v>
      </c>
      <c r="J46" s="4">
        <f>cocina[[#This Row],[Ganancia neta]]/cocina[[#This Row],[Ganancia bruta]]</f>
        <v>0.42307692307692307</v>
      </c>
      <c r="K46">
        <v>23</v>
      </c>
      <c r="L46">
        <f>SUMIF(cocina[Número de Orden],cocina[[#This Row],[Orden]],cocina[Tiempo de Preparación])</f>
        <v>134</v>
      </c>
      <c r="M46" s="1" t="s">
        <v>1014</v>
      </c>
      <c r="N46" s="1">
        <f>cocina[[#This Row],[Número de Orden]]</f>
        <v>18</v>
      </c>
      <c r="O46" s="1"/>
    </row>
    <row r="47" spans="1:15" x14ac:dyDescent="0.35">
      <c r="A47">
        <v>18</v>
      </c>
      <c r="B47">
        <v>9</v>
      </c>
      <c r="C47" s="1" t="s">
        <v>1026</v>
      </c>
      <c r="D47" s="1" t="s">
        <v>1069</v>
      </c>
      <c r="E47">
        <v>19</v>
      </c>
      <c r="F47">
        <v>32</v>
      </c>
      <c r="G47">
        <v>2</v>
      </c>
      <c r="H47">
        <f>cocina[[#This Row],[Precio Unitario]]*cocina[[#This Row],[Cantidad Ordenada]]</f>
        <v>64</v>
      </c>
      <c r="I47">
        <f>cocina[[#This Row],[Ganancia bruta]]-cocina[[#This Row],[Costo Unitario]]*cocina[[#This Row],[Cantidad Ordenada]]</f>
        <v>26</v>
      </c>
      <c r="J47" s="4">
        <f>cocina[[#This Row],[Ganancia neta]]/cocina[[#This Row],[Ganancia bruta]]</f>
        <v>0.40625</v>
      </c>
      <c r="K47">
        <v>34</v>
      </c>
      <c r="L47">
        <f>SUMIF(cocina[Número de Orden],cocina[[#This Row],[Orden]],cocina[Tiempo de Preparación])</f>
        <v>134</v>
      </c>
      <c r="M47" s="1" t="s">
        <v>1014</v>
      </c>
      <c r="N47" s="1">
        <f>cocina[[#This Row],[Número de Orden]]</f>
        <v>18</v>
      </c>
      <c r="O47" s="1"/>
    </row>
    <row r="48" spans="1:15" x14ac:dyDescent="0.35">
      <c r="A48">
        <v>19</v>
      </c>
      <c r="B48">
        <v>18</v>
      </c>
      <c r="C48" s="1" t="s">
        <v>1019</v>
      </c>
      <c r="D48" s="1" t="s">
        <v>1062</v>
      </c>
      <c r="E48">
        <v>25</v>
      </c>
      <c r="F48">
        <v>40</v>
      </c>
      <c r="G48">
        <v>2</v>
      </c>
      <c r="H48">
        <f>cocina[[#This Row],[Precio Unitario]]*cocina[[#This Row],[Cantidad Ordenada]]</f>
        <v>80</v>
      </c>
      <c r="I48">
        <f>cocina[[#This Row],[Ganancia bruta]]-cocina[[#This Row],[Costo Unitario]]*cocina[[#This Row],[Cantidad Ordenada]]</f>
        <v>30</v>
      </c>
      <c r="J48" s="4">
        <f>cocina[[#This Row],[Ganancia neta]]/cocina[[#This Row],[Ganancia bruta]]</f>
        <v>0.375</v>
      </c>
      <c r="K48">
        <v>44</v>
      </c>
      <c r="L48">
        <f>SUMIF(cocina[Número de Orden],cocina[[#This Row],[Orden]],cocina[Tiempo de Preparación])</f>
        <v>44</v>
      </c>
      <c r="M48" s="1" t="s">
        <v>1016</v>
      </c>
      <c r="N48" s="1">
        <f>cocina[[#This Row],[Número de Orden]]</f>
        <v>19</v>
      </c>
      <c r="O48" s="1"/>
    </row>
    <row r="49" spans="1:15" x14ac:dyDescent="0.35">
      <c r="A49">
        <v>20</v>
      </c>
      <c r="B49">
        <v>8</v>
      </c>
      <c r="C49" s="1" t="s">
        <v>1025</v>
      </c>
      <c r="D49" s="1" t="s">
        <v>1068</v>
      </c>
      <c r="E49">
        <v>21</v>
      </c>
      <c r="F49">
        <v>35</v>
      </c>
      <c r="G49">
        <v>3</v>
      </c>
      <c r="H49">
        <f>cocina[[#This Row],[Precio Unitario]]*cocina[[#This Row],[Cantidad Ordenada]]</f>
        <v>105</v>
      </c>
      <c r="I49">
        <f>cocina[[#This Row],[Ganancia bruta]]-cocina[[#This Row],[Costo Unitario]]*cocina[[#This Row],[Cantidad Ordenada]]</f>
        <v>42</v>
      </c>
      <c r="J49" s="4">
        <f>cocina[[#This Row],[Ganancia neta]]/cocina[[#This Row],[Ganancia bruta]]</f>
        <v>0.4</v>
      </c>
      <c r="K49">
        <v>50</v>
      </c>
      <c r="L49">
        <f>SUMIF(cocina[Número de Orden],cocina[[#This Row],[Orden]],cocina[Tiempo de Preparación])</f>
        <v>70</v>
      </c>
      <c r="M49" s="1" t="s">
        <v>1016</v>
      </c>
      <c r="N49" s="1">
        <f>cocina[[#This Row],[Número de Orden]]</f>
        <v>20</v>
      </c>
      <c r="O49" s="1"/>
    </row>
    <row r="50" spans="1:15" x14ac:dyDescent="0.35">
      <c r="A50">
        <v>20</v>
      </c>
      <c r="B50">
        <v>8</v>
      </c>
      <c r="C50" s="1" t="s">
        <v>1034</v>
      </c>
      <c r="D50" s="1" t="s">
        <v>1077</v>
      </c>
      <c r="E50">
        <v>15</v>
      </c>
      <c r="F50">
        <v>25</v>
      </c>
      <c r="G50">
        <v>2</v>
      </c>
      <c r="H50">
        <f>cocina[[#This Row],[Precio Unitario]]*cocina[[#This Row],[Cantidad Ordenada]]</f>
        <v>50</v>
      </c>
      <c r="I50">
        <f>cocina[[#This Row],[Ganancia bruta]]-cocina[[#This Row],[Costo Unitario]]*cocina[[#This Row],[Cantidad Ordenada]]</f>
        <v>20</v>
      </c>
      <c r="J50" s="4">
        <f>cocina[[#This Row],[Ganancia neta]]/cocina[[#This Row],[Ganancia bruta]]</f>
        <v>0.4</v>
      </c>
      <c r="K50">
        <v>6</v>
      </c>
      <c r="L50">
        <f>SUMIF(cocina[Número de Orden],cocina[[#This Row],[Orden]],cocina[Tiempo de Preparación])</f>
        <v>70</v>
      </c>
      <c r="M50" s="1" t="s">
        <v>1016</v>
      </c>
      <c r="N50" s="1">
        <f>cocina[[#This Row],[Número de Orden]]</f>
        <v>20</v>
      </c>
      <c r="O50" s="1"/>
    </row>
    <row r="51" spans="1:15" x14ac:dyDescent="0.35">
      <c r="A51">
        <v>20</v>
      </c>
      <c r="B51">
        <v>8</v>
      </c>
      <c r="C51" s="1" t="s">
        <v>1030</v>
      </c>
      <c r="D51" s="1" t="s">
        <v>1073</v>
      </c>
      <c r="E51">
        <v>14</v>
      </c>
      <c r="F51">
        <v>23</v>
      </c>
      <c r="G51">
        <v>1</v>
      </c>
      <c r="H51">
        <f>cocina[[#This Row],[Precio Unitario]]*cocina[[#This Row],[Cantidad Ordenada]]</f>
        <v>23</v>
      </c>
      <c r="I51">
        <f>cocina[[#This Row],[Ganancia bruta]]-cocina[[#This Row],[Costo Unitario]]*cocina[[#This Row],[Cantidad Ordenada]]</f>
        <v>9</v>
      </c>
      <c r="J51" s="4">
        <f>cocina[[#This Row],[Ganancia neta]]/cocina[[#This Row],[Ganancia bruta]]</f>
        <v>0.39130434782608697</v>
      </c>
      <c r="K51">
        <v>14</v>
      </c>
      <c r="L51">
        <f>SUMIF(cocina[Número de Orden],cocina[[#This Row],[Orden]],cocina[Tiempo de Preparación])</f>
        <v>70</v>
      </c>
      <c r="M51" s="1" t="s">
        <v>1016</v>
      </c>
      <c r="N51" s="1">
        <f>cocina[[#This Row],[Número de Orden]]</f>
        <v>20</v>
      </c>
      <c r="O51" s="1"/>
    </row>
    <row r="52" spans="1:15" x14ac:dyDescent="0.35">
      <c r="A52">
        <v>21</v>
      </c>
      <c r="B52">
        <v>12</v>
      </c>
      <c r="C52" s="1" t="s">
        <v>1019</v>
      </c>
      <c r="D52" s="1" t="s">
        <v>1062</v>
      </c>
      <c r="E52">
        <v>25</v>
      </c>
      <c r="F52">
        <v>40</v>
      </c>
      <c r="G52">
        <v>3</v>
      </c>
      <c r="H52">
        <f>cocina[[#This Row],[Precio Unitario]]*cocina[[#This Row],[Cantidad Ordenada]]</f>
        <v>120</v>
      </c>
      <c r="I52">
        <f>cocina[[#This Row],[Ganancia bruta]]-cocina[[#This Row],[Costo Unitario]]*cocina[[#This Row],[Cantidad Ordenada]]</f>
        <v>45</v>
      </c>
      <c r="J52" s="4">
        <f>cocina[[#This Row],[Ganancia neta]]/cocina[[#This Row],[Ganancia bruta]]</f>
        <v>0.375</v>
      </c>
      <c r="K52">
        <v>20</v>
      </c>
      <c r="L52">
        <f>SUMIF(cocina[Número de Orden],cocina[[#This Row],[Orden]],cocina[Tiempo de Preparación])</f>
        <v>152</v>
      </c>
      <c r="M52" s="1" t="s">
        <v>1014</v>
      </c>
      <c r="N52" s="1">
        <f>cocina[[#This Row],[Número de Orden]]</f>
        <v>21</v>
      </c>
      <c r="O52" s="1"/>
    </row>
    <row r="53" spans="1:15" x14ac:dyDescent="0.35">
      <c r="A53">
        <v>21</v>
      </c>
      <c r="B53">
        <v>12</v>
      </c>
      <c r="C53" s="1" t="s">
        <v>1029</v>
      </c>
      <c r="D53" s="1" t="s">
        <v>1072</v>
      </c>
      <c r="E53">
        <v>12</v>
      </c>
      <c r="F53">
        <v>20</v>
      </c>
      <c r="G53">
        <v>2</v>
      </c>
      <c r="H53">
        <f>cocina[[#This Row],[Precio Unitario]]*cocina[[#This Row],[Cantidad Ordenada]]</f>
        <v>40</v>
      </c>
      <c r="I53">
        <f>cocina[[#This Row],[Ganancia bruta]]-cocina[[#This Row],[Costo Unitario]]*cocina[[#This Row],[Cantidad Ordenada]]</f>
        <v>16</v>
      </c>
      <c r="J53" s="4">
        <f>cocina[[#This Row],[Ganancia neta]]/cocina[[#This Row],[Ganancia bruta]]</f>
        <v>0.4</v>
      </c>
      <c r="K53">
        <v>43</v>
      </c>
      <c r="L53">
        <f>SUMIF(cocina[Número de Orden],cocina[[#This Row],[Orden]],cocina[Tiempo de Preparación])</f>
        <v>152</v>
      </c>
      <c r="M53" s="1" t="s">
        <v>1014</v>
      </c>
      <c r="N53" s="1">
        <f>cocina[[#This Row],[Número de Orden]]</f>
        <v>21</v>
      </c>
      <c r="O53" s="1"/>
    </row>
    <row r="54" spans="1:15" x14ac:dyDescent="0.35">
      <c r="A54">
        <v>21</v>
      </c>
      <c r="B54">
        <v>12</v>
      </c>
      <c r="C54" s="1" t="s">
        <v>1026</v>
      </c>
      <c r="D54" s="1" t="s">
        <v>1069</v>
      </c>
      <c r="E54">
        <v>19</v>
      </c>
      <c r="F54">
        <v>32</v>
      </c>
      <c r="G54">
        <v>2</v>
      </c>
      <c r="H54">
        <f>cocina[[#This Row],[Precio Unitario]]*cocina[[#This Row],[Cantidad Ordenada]]</f>
        <v>64</v>
      </c>
      <c r="I54">
        <f>cocina[[#This Row],[Ganancia bruta]]-cocina[[#This Row],[Costo Unitario]]*cocina[[#This Row],[Cantidad Ordenada]]</f>
        <v>26</v>
      </c>
      <c r="J54" s="4">
        <f>cocina[[#This Row],[Ganancia neta]]/cocina[[#This Row],[Ganancia bruta]]</f>
        <v>0.40625</v>
      </c>
      <c r="K54">
        <v>44</v>
      </c>
      <c r="L54">
        <f>SUMIF(cocina[Número de Orden],cocina[[#This Row],[Orden]],cocina[Tiempo de Preparación])</f>
        <v>152</v>
      </c>
      <c r="M54" s="1" t="s">
        <v>1016</v>
      </c>
      <c r="N54" s="1">
        <f>cocina[[#This Row],[Número de Orden]]</f>
        <v>21</v>
      </c>
      <c r="O54" s="1"/>
    </row>
    <row r="55" spans="1:15" x14ac:dyDescent="0.35">
      <c r="A55">
        <v>21</v>
      </c>
      <c r="B55">
        <v>12</v>
      </c>
      <c r="C55" s="1" t="s">
        <v>1034</v>
      </c>
      <c r="D55" s="1" t="s">
        <v>1077</v>
      </c>
      <c r="E55">
        <v>15</v>
      </c>
      <c r="F55">
        <v>25</v>
      </c>
      <c r="G55">
        <v>2</v>
      </c>
      <c r="H55">
        <f>cocina[[#This Row],[Precio Unitario]]*cocina[[#This Row],[Cantidad Ordenada]]</f>
        <v>50</v>
      </c>
      <c r="I55">
        <f>cocina[[#This Row],[Ganancia bruta]]-cocina[[#This Row],[Costo Unitario]]*cocina[[#This Row],[Cantidad Ordenada]]</f>
        <v>20</v>
      </c>
      <c r="J55" s="4">
        <f>cocina[[#This Row],[Ganancia neta]]/cocina[[#This Row],[Ganancia bruta]]</f>
        <v>0.4</v>
      </c>
      <c r="K55">
        <v>45</v>
      </c>
      <c r="L55">
        <f>SUMIF(cocina[Número de Orden],cocina[[#This Row],[Orden]],cocina[Tiempo de Preparación])</f>
        <v>152</v>
      </c>
      <c r="M55" s="1" t="s">
        <v>1016</v>
      </c>
      <c r="N55" s="1">
        <f>cocina[[#This Row],[Número de Orden]]</f>
        <v>21</v>
      </c>
      <c r="O55" s="1"/>
    </row>
    <row r="56" spans="1:15" x14ac:dyDescent="0.35">
      <c r="A56">
        <v>22</v>
      </c>
      <c r="B56">
        <v>15</v>
      </c>
      <c r="C56" s="1" t="s">
        <v>1032</v>
      </c>
      <c r="D56" s="1" t="s">
        <v>1075</v>
      </c>
      <c r="E56">
        <v>10</v>
      </c>
      <c r="F56">
        <v>18</v>
      </c>
      <c r="G56">
        <v>1</v>
      </c>
      <c r="H56">
        <f>cocina[[#This Row],[Precio Unitario]]*cocina[[#This Row],[Cantidad Ordenada]]</f>
        <v>18</v>
      </c>
      <c r="I56">
        <f>cocina[[#This Row],[Ganancia bruta]]-cocina[[#This Row],[Costo Unitario]]*cocina[[#This Row],[Cantidad Ordenada]]</f>
        <v>8</v>
      </c>
      <c r="J56" s="4">
        <f>cocina[[#This Row],[Ganancia neta]]/cocina[[#This Row],[Ganancia bruta]]</f>
        <v>0.44444444444444442</v>
      </c>
      <c r="K56">
        <v>32</v>
      </c>
      <c r="L56">
        <f>SUMIF(cocina[Número de Orden],cocina[[#This Row],[Orden]],cocina[Tiempo de Preparación])</f>
        <v>123</v>
      </c>
      <c r="M56" s="1" t="s">
        <v>1014</v>
      </c>
      <c r="N56" s="1">
        <f>cocina[[#This Row],[Número de Orden]]</f>
        <v>22</v>
      </c>
      <c r="O56" s="1"/>
    </row>
    <row r="57" spans="1:15" x14ac:dyDescent="0.35">
      <c r="A57">
        <v>22</v>
      </c>
      <c r="B57">
        <v>15</v>
      </c>
      <c r="C57" s="1" t="s">
        <v>1028</v>
      </c>
      <c r="D57" s="1" t="s">
        <v>1071</v>
      </c>
      <c r="E57">
        <v>20</v>
      </c>
      <c r="F57">
        <v>34</v>
      </c>
      <c r="G57">
        <v>3</v>
      </c>
      <c r="H57">
        <f>cocina[[#This Row],[Precio Unitario]]*cocina[[#This Row],[Cantidad Ordenada]]</f>
        <v>102</v>
      </c>
      <c r="I57">
        <f>cocina[[#This Row],[Ganancia bruta]]-cocina[[#This Row],[Costo Unitario]]*cocina[[#This Row],[Cantidad Ordenada]]</f>
        <v>42</v>
      </c>
      <c r="J57" s="4">
        <f>cocina[[#This Row],[Ganancia neta]]/cocina[[#This Row],[Ganancia bruta]]</f>
        <v>0.41176470588235292</v>
      </c>
      <c r="K57">
        <v>19</v>
      </c>
      <c r="L57">
        <f>SUMIF(cocina[Número de Orden],cocina[[#This Row],[Orden]],cocina[Tiempo de Preparación])</f>
        <v>123</v>
      </c>
      <c r="M57" s="1" t="s">
        <v>1014</v>
      </c>
      <c r="N57" s="1">
        <f>cocina[[#This Row],[Número de Orden]]</f>
        <v>22</v>
      </c>
      <c r="O57" s="1"/>
    </row>
    <row r="58" spans="1:15" x14ac:dyDescent="0.35">
      <c r="A58">
        <v>22</v>
      </c>
      <c r="B58">
        <v>15</v>
      </c>
      <c r="C58" s="1" t="s">
        <v>1021</v>
      </c>
      <c r="D58" s="1" t="s">
        <v>1064</v>
      </c>
      <c r="E58">
        <v>17</v>
      </c>
      <c r="F58">
        <v>29</v>
      </c>
      <c r="G58">
        <v>2</v>
      </c>
      <c r="H58">
        <f>cocina[[#This Row],[Precio Unitario]]*cocina[[#This Row],[Cantidad Ordenada]]</f>
        <v>58</v>
      </c>
      <c r="I58">
        <f>cocina[[#This Row],[Ganancia bruta]]-cocina[[#This Row],[Costo Unitario]]*cocina[[#This Row],[Cantidad Ordenada]]</f>
        <v>24</v>
      </c>
      <c r="J58" s="4">
        <f>cocina[[#This Row],[Ganancia neta]]/cocina[[#This Row],[Ganancia bruta]]</f>
        <v>0.41379310344827586</v>
      </c>
      <c r="K58">
        <v>13</v>
      </c>
      <c r="L58">
        <f>SUMIF(cocina[Número de Orden],cocina[[#This Row],[Orden]],cocina[Tiempo de Preparación])</f>
        <v>123</v>
      </c>
      <c r="M58" s="1" t="s">
        <v>1016</v>
      </c>
      <c r="N58" s="1">
        <f>cocina[[#This Row],[Número de Orden]]</f>
        <v>22</v>
      </c>
      <c r="O58" s="1"/>
    </row>
    <row r="59" spans="1:15" x14ac:dyDescent="0.35">
      <c r="A59">
        <v>22</v>
      </c>
      <c r="B59">
        <v>15</v>
      </c>
      <c r="C59" s="1" t="s">
        <v>1025</v>
      </c>
      <c r="D59" s="1" t="s">
        <v>1068</v>
      </c>
      <c r="E59">
        <v>21</v>
      </c>
      <c r="F59">
        <v>35</v>
      </c>
      <c r="G59">
        <v>1</v>
      </c>
      <c r="H59">
        <f>cocina[[#This Row],[Precio Unitario]]*cocina[[#This Row],[Cantidad Ordenada]]</f>
        <v>35</v>
      </c>
      <c r="I59">
        <f>cocina[[#This Row],[Ganancia bruta]]-cocina[[#This Row],[Costo Unitario]]*cocina[[#This Row],[Cantidad Ordenada]]</f>
        <v>14</v>
      </c>
      <c r="J59" s="4">
        <f>cocina[[#This Row],[Ganancia neta]]/cocina[[#This Row],[Ganancia bruta]]</f>
        <v>0.4</v>
      </c>
      <c r="K59">
        <v>59</v>
      </c>
      <c r="L59">
        <f>SUMIF(cocina[Número de Orden],cocina[[#This Row],[Orden]],cocina[Tiempo de Preparación])</f>
        <v>123</v>
      </c>
      <c r="M59" s="1" t="s">
        <v>1016</v>
      </c>
      <c r="N59" s="1">
        <f>cocina[[#This Row],[Número de Orden]]</f>
        <v>22</v>
      </c>
      <c r="O59" s="1"/>
    </row>
    <row r="60" spans="1:15" x14ac:dyDescent="0.35">
      <c r="A60">
        <v>23</v>
      </c>
      <c r="B60">
        <v>1</v>
      </c>
      <c r="C60" s="1" t="s">
        <v>1024</v>
      </c>
      <c r="D60" s="1" t="s">
        <v>1067</v>
      </c>
      <c r="E60">
        <v>11</v>
      </c>
      <c r="F60">
        <v>19</v>
      </c>
      <c r="G60">
        <v>3</v>
      </c>
      <c r="H60">
        <f>cocina[[#This Row],[Precio Unitario]]*cocina[[#This Row],[Cantidad Ordenada]]</f>
        <v>57</v>
      </c>
      <c r="I60">
        <f>cocina[[#This Row],[Ganancia bruta]]-cocina[[#This Row],[Costo Unitario]]*cocina[[#This Row],[Cantidad Ordenada]]</f>
        <v>24</v>
      </c>
      <c r="J60" s="4">
        <f>cocina[[#This Row],[Ganancia neta]]/cocina[[#This Row],[Ganancia bruta]]</f>
        <v>0.42105263157894735</v>
      </c>
      <c r="K60">
        <v>46</v>
      </c>
      <c r="L60">
        <f>SUMIF(cocina[Número de Orden],cocina[[#This Row],[Orden]],cocina[Tiempo de Preparación])</f>
        <v>63</v>
      </c>
      <c r="M60" s="1" t="s">
        <v>1016</v>
      </c>
      <c r="N60" s="1">
        <f>cocina[[#This Row],[Número de Orden]]</f>
        <v>23</v>
      </c>
      <c r="O60" s="1"/>
    </row>
    <row r="61" spans="1:15" x14ac:dyDescent="0.35">
      <c r="A61">
        <v>23</v>
      </c>
      <c r="B61">
        <v>1</v>
      </c>
      <c r="C61" s="1" t="s">
        <v>1018</v>
      </c>
      <c r="D61" s="1" t="s">
        <v>1061</v>
      </c>
      <c r="E61">
        <v>16</v>
      </c>
      <c r="F61">
        <v>27</v>
      </c>
      <c r="G61">
        <v>3</v>
      </c>
      <c r="H61">
        <f>cocina[[#This Row],[Precio Unitario]]*cocina[[#This Row],[Cantidad Ordenada]]</f>
        <v>81</v>
      </c>
      <c r="I61">
        <f>cocina[[#This Row],[Ganancia bruta]]-cocina[[#This Row],[Costo Unitario]]*cocina[[#This Row],[Cantidad Ordenada]]</f>
        <v>33</v>
      </c>
      <c r="J61" s="4">
        <f>cocina[[#This Row],[Ganancia neta]]/cocina[[#This Row],[Ganancia bruta]]</f>
        <v>0.40740740740740738</v>
      </c>
      <c r="K61">
        <v>17</v>
      </c>
      <c r="L61">
        <f>SUMIF(cocina[Número de Orden],cocina[[#This Row],[Orden]],cocina[Tiempo de Preparación])</f>
        <v>63</v>
      </c>
      <c r="M61" s="1" t="s">
        <v>1016</v>
      </c>
      <c r="N61" s="1">
        <f>cocina[[#This Row],[Número de Orden]]</f>
        <v>23</v>
      </c>
      <c r="O61" s="1"/>
    </row>
    <row r="62" spans="1:15" x14ac:dyDescent="0.35">
      <c r="A62">
        <v>24</v>
      </c>
      <c r="B62">
        <v>5</v>
      </c>
      <c r="C62" s="1" t="s">
        <v>1033</v>
      </c>
      <c r="D62" s="1" t="s">
        <v>1076</v>
      </c>
      <c r="E62">
        <v>15</v>
      </c>
      <c r="F62">
        <v>26</v>
      </c>
      <c r="G62">
        <v>3</v>
      </c>
      <c r="H62">
        <f>cocina[[#This Row],[Precio Unitario]]*cocina[[#This Row],[Cantidad Ordenada]]</f>
        <v>78</v>
      </c>
      <c r="I62">
        <f>cocina[[#This Row],[Ganancia bruta]]-cocina[[#This Row],[Costo Unitario]]*cocina[[#This Row],[Cantidad Ordenada]]</f>
        <v>33</v>
      </c>
      <c r="J62" s="4">
        <f>cocina[[#This Row],[Ganancia neta]]/cocina[[#This Row],[Ganancia bruta]]</f>
        <v>0.42307692307692307</v>
      </c>
      <c r="K62">
        <v>45</v>
      </c>
      <c r="L62">
        <f>SUMIF(cocina[Número de Orden],cocina[[#This Row],[Orden]],cocina[Tiempo de Preparación])</f>
        <v>180</v>
      </c>
      <c r="M62" s="1" t="s">
        <v>1014</v>
      </c>
      <c r="N62" s="1">
        <f>cocina[[#This Row],[Número de Orden]]</f>
        <v>24</v>
      </c>
      <c r="O62" s="1"/>
    </row>
    <row r="63" spans="1:15" x14ac:dyDescent="0.35">
      <c r="A63">
        <v>24</v>
      </c>
      <c r="B63">
        <v>5</v>
      </c>
      <c r="C63" s="1" t="s">
        <v>1021</v>
      </c>
      <c r="D63" s="1" t="s">
        <v>1064</v>
      </c>
      <c r="E63">
        <v>17</v>
      </c>
      <c r="F63">
        <v>29</v>
      </c>
      <c r="G63">
        <v>1</v>
      </c>
      <c r="H63">
        <f>cocina[[#This Row],[Precio Unitario]]*cocina[[#This Row],[Cantidad Ordenada]]</f>
        <v>29</v>
      </c>
      <c r="I63">
        <f>cocina[[#This Row],[Ganancia bruta]]-cocina[[#This Row],[Costo Unitario]]*cocina[[#This Row],[Cantidad Ordenada]]</f>
        <v>12</v>
      </c>
      <c r="J63" s="4">
        <f>cocina[[#This Row],[Ganancia neta]]/cocina[[#This Row],[Ganancia bruta]]</f>
        <v>0.41379310344827586</v>
      </c>
      <c r="K63">
        <v>46</v>
      </c>
      <c r="L63">
        <f>SUMIF(cocina[Número de Orden],cocina[[#This Row],[Orden]],cocina[Tiempo de Preparación])</f>
        <v>180</v>
      </c>
      <c r="M63" s="1" t="s">
        <v>1014</v>
      </c>
      <c r="N63" s="1">
        <f>cocina[[#This Row],[Número de Orden]]</f>
        <v>24</v>
      </c>
      <c r="O63" s="1"/>
    </row>
    <row r="64" spans="1:15" x14ac:dyDescent="0.35">
      <c r="A64">
        <v>24</v>
      </c>
      <c r="B64">
        <v>5</v>
      </c>
      <c r="C64" s="1" t="s">
        <v>1030</v>
      </c>
      <c r="D64" s="1" t="s">
        <v>1073</v>
      </c>
      <c r="E64">
        <v>14</v>
      </c>
      <c r="F64">
        <v>23</v>
      </c>
      <c r="G64">
        <v>2</v>
      </c>
      <c r="H64">
        <f>cocina[[#This Row],[Precio Unitario]]*cocina[[#This Row],[Cantidad Ordenada]]</f>
        <v>46</v>
      </c>
      <c r="I64">
        <f>cocina[[#This Row],[Ganancia bruta]]-cocina[[#This Row],[Costo Unitario]]*cocina[[#This Row],[Cantidad Ordenada]]</f>
        <v>18</v>
      </c>
      <c r="J64" s="4">
        <f>cocina[[#This Row],[Ganancia neta]]/cocina[[#This Row],[Ganancia bruta]]</f>
        <v>0.39130434782608697</v>
      </c>
      <c r="K64">
        <v>42</v>
      </c>
      <c r="L64">
        <f>SUMIF(cocina[Número de Orden],cocina[[#This Row],[Orden]],cocina[Tiempo de Preparación])</f>
        <v>180</v>
      </c>
      <c r="M64" s="1" t="s">
        <v>1016</v>
      </c>
      <c r="N64" s="1">
        <f>cocina[[#This Row],[Número de Orden]]</f>
        <v>24</v>
      </c>
      <c r="O64" s="1"/>
    </row>
    <row r="65" spans="1:15" x14ac:dyDescent="0.35">
      <c r="A65">
        <v>24</v>
      </c>
      <c r="B65">
        <v>5</v>
      </c>
      <c r="C65" s="1" t="s">
        <v>1019</v>
      </c>
      <c r="D65" s="1" t="s">
        <v>1062</v>
      </c>
      <c r="E65">
        <v>25</v>
      </c>
      <c r="F65">
        <v>40</v>
      </c>
      <c r="G65">
        <v>2</v>
      </c>
      <c r="H65">
        <f>cocina[[#This Row],[Precio Unitario]]*cocina[[#This Row],[Cantidad Ordenada]]</f>
        <v>80</v>
      </c>
      <c r="I65">
        <f>cocina[[#This Row],[Ganancia bruta]]-cocina[[#This Row],[Costo Unitario]]*cocina[[#This Row],[Cantidad Ordenada]]</f>
        <v>30</v>
      </c>
      <c r="J65" s="4">
        <f>cocina[[#This Row],[Ganancia neta]]/cocina[[#This Row],[Ganancia bruta]]</f>
        <v>0.375</v>
      </c>
      <c r="K65">
        <v>47</v>
      </c>
      <c r="L65">
        <f>SUMIF(cocina[Número de Orden],cocina[[#This Row],[Orden]],cocina[Tiempo de Preparación])</f>
        <v>180</v>
      </c>
      <c r="M65" s="1" t="s">
        <v>1016</v>
      </c>
      <c r="N65" s="1">
        <f>cocina[[#This Row],[Número de Orden]]</f>
        <v>24</v>
      </c>
      <c r="O65" s="1"/>
    </row>
    <row r="66" spans="1:15" x14ac:dyDescent="0.35">
      <c r="A66">
        <v>25</v>
      </c>
      <c r="B66">
        <v>12</v>
      </c>
      <c r="C66" s="1" t="s">
        <v>1028</v>
      </c>
      <c r="D66" s="1" t="s">
        <v>1071</v>
      </c>
      <c r="E66">
        <v>20</v>
      </c>
      <c r="F66">
        <v>34</v>
      </c>
      <c r="G66">
        <v>1</v>
      </c>
      <c r="H66">
        <f>cocina[[#This Row],[Precio Unitario]]*cocina[[#This Row],[Cantidad Ordenada]]</f>
        <v>34</v>
      </c>
      <c r="I66">
        <f>cocina[[#This Row],[Ganancia bruta]]-cocina[[#This Row],[Costo Unitario]]*cocina[[#This Row],[Cantidad Ordenada]]</f>
        <v>14</v>
      </c>
      <c r="J66" s="4">
        <f>cocina[[#This Row],[Ganancia neta]]/cocina[[#This Row],[Ganancia bruta]]</f>
        <v>0.41176470588235292</v>
      </c>
      <c r="K66">
        <v>35</v>
      </c>
      <c r="L66">
        <f>SUMIF(cocina[Número de Orden],cocina[[#This Row],[Orden]],cocina[Tiempo de Preparación])</f>
        <v>35</v>
      </c>
      <c r="M66" s="1" t="s">
        <v>1016</v>
      </c>
      <c r="N66" s="1">
        <f>cocina[[#This Row],[Número de Orden]]</f>
        <v>25</v>
      </c>
      <c r="O66" s="1"/>
    </row>
    <row r="67" spans="1:15" x14ac:dyDescent="0.35">
      <c r="A67">
        <v>26</v>
      </c>
      <c r="B67">
        <v>18</v>
      </c>
      <c r="C67" s="1" t="s">
        <v>1032</v>
      </c>
      <c r="D67" s="1" t="s">
        <v>1075</v>
      </c>
      <c r="E67">
        <v>10</v>
      </c>
      <c r="F67">
        <v>18</v>
      </c>
      <c r="G67">
        <v>2</v>
      </c>
      <c r="H67">
        <f>cocina[[#This Row],[Precio Unitario]]*cocina[[#This Row],[Cantidad Ordenada]]</f>
        <v>36</v>
      </c>
      <c r="I67">
        <f>cocina[[#This Row],[Ganancia bruta]]-cocina[[#This Row],[Costo Unitario]]*cocina[[#This Row],[Cantidad Ordenada]]</f>
        <v>16</v>
      </c>
      <c r="J67" s="4">
        <f>cocina[[#This Row],[Ganancia neta]]/cocina[[#This Row],[Ganancia bruta]]</f>
        <v>0.44444444444444442</v>
      </c>
      <c r="K67">
        <v>13</v>
      </c>
      <c r="L67">
        <f>SUMIF(cocina[Número de Orden],cocina[[#This Row],[Orden]],cocina[Tiempo de Preparación])</f>
        <v>109</v>
      </c>
      <c r="M67" s="1" t="s">
        <v>1016</v>
      </c>
      <c r="N67" s="1">
        <f>cocina[[#This Row],[Número de Orden]]</f>
        <v>26</v>
      </c>
      <c r="O67" s="1"/>
    </row>
    <row r="68" spans="1:15" x14ac:dyDescent="0.35">
      <c r="A68">
        <v>26</v>
      </c>
      <c r="B68">
        <v>18</v>
      </c>
      <c r="C68" s="1" t="s">
        <v>1031</v>
      </c>
      <c r="D68" s="1" t="s">
        <v>1074</v>
      </c>
      <c r="E68">
        <v>13</v>
      </c>
      <c r="F68">
        <v>21</v>
      </c>
      <c r="G68">
        <v>2</v>
      </c>
      <c r="H68">
        <f>cocina[[#This Row],[Precio Unitario]]*cocina[[#This Row],[Cantidad Ordenada]]</f>
        <v>42</v>
      </c>
      <c r="I68">
        <f>cocina[[#This Row],[Ganancia bruta]]-cocina[[#This Row],[Costo Unitario]]*cocina[[#This Row],[Cantidad Ordenada]]</f>
        <v>16</v>
      </c>
      <c r="J68" s="4">
        <f>cocina[[#This Row],[Ganancia neta]]/cocina[[#This Row],[Ganancia bruta]]</f>
        <v>0.38095238095238093</v>
      </c>
      <c r="K68">
        <v>54</v>
      </c>
      <c r="L68">
        <f>SUMIF(cocina[Número de Orden],cocina[[#This Row],[Orden]],cocina[Tiempo de Preparación])</f>
        <v>109</v>
      </c>
      <c r="M68" s="1" t="s">
        <v>1014</v>
      </c>
      <c r="N68" s="1">
        <f>cocina[[#This Row],[Número de Orden]]</f>
        <v>26</v>
      </c>
      <c r="O68" s="1"/>
    </row>
    <row r="69" spans="1:15" x14ac:dyDescent="0.35">
      <c r="A69">
        <v>26</v>
      </c>
      <c r="B69">
        <v>18</v>
      </c>
      <c r="C69" s="1" t="s">
        <v>1013</v>
      </c>
      <c r="D69" s="1" t="s">
        <v>1058</v>
      </c>
      <c r="E69">
        <v>14</v>
      </c>
      <c r="F69">
        <v>24</v>
      </c>
      <c r="G69">
        <v>2</v>
      </c>
      <c r="H69">
        <f>cocina[[#This Row],[Precio Unitario]]*cocina[[#This Row],[Cantidad Ordenada]]</f>
        <v>48</v>
      </c>
      <c r="I69">
        <f>cocina[[#This Row],[Ganancia bruta]]-cocina[[#This Row],[Costo Unitario]]*cocina[[#This Row],[Cantidad Ordenada]]</f>
        <v>20</v>
      </c>
      <c r="J69" s="4">
        <f>cocina[[#This Row],[Ganancia neta]]/cocina[[#This Row],[Ganancia bruta]]</f>
        <v>0.41666666666666669</v>
      </c>
      <c r="K69">
        <v>42</v>
      </c>
      <c r="L69">
        <f>SUMIF(cocina[Número de Orden],cocina[[#This Row],[Orden]],cocina[Tiempo de Preparación])</f>
        <v>109</v>
      </c>
      <c r="M69" s="1" t="s">
        <v>1016</v>
      </c>
      <c r="N69" s="1">
        <f>cocina[[#This Row],[Número de Orden]]</f>
        <v>26</v>
      </c>
      <c r="O69" s="1"/>
    </row>
    <row r="70" spans="1:15" x14ac:dyDescent="0.35">
      <c r="A70">
        <v>27</v>
      </c>
      <c r="B70">
        <v>4</v>
      </c>
      <c r="C70" s="1" t="s">
        <v>1025</v>
      </c>
      <c r="D70" s="1" t="s">
        <v>1068</v>
      </c>
      <c r="E70">
        <v>21</v>
      </c>
      <c r="F70">
        <v>35</v>
      </c>
      <c r="G70">
        <v>1</v>
      </c>
      <c r="H70">
        <f>cocina[[#This Row],[Precio Unitario]]*cocina[[#This Row],[Cantidad Ordenada]]</f>
        <v>35</v>
      </c>
      <c r="I70">
        <f>cocina[[#This Row],[Ganancia bruta]]-cocina[[#This Row],[Costo Unitario]]*cocina[[#This Row],[Cantidad Ordenada]]</f>
        <v>14</v>
      </c>
      <c r="J70" s="4">
        <f>cocina[[#This Row],[Ganancia neta]]/cocina[[#This Row],[Ganancia bruta]]</f>
        <v>0.4</v>
      </c>
      <c r="K70">
        <v>17</v>
      </c>
      <c r="L70">
        <f>SUMIF(cocina[Número de Orden],cocina[[#This Row],[Orden]],cocina[Tiempo de Preparación])</f>
        <v>55</v>
      </c>
      <c r="M70" s="1" t="s">
        <v>1014</v>
      </c>
      <c r="N70" s="1">
        <f>cocina[[#This Row],[Número de Orden]]</f>
        <v>27</v>
      </c>
      <c r="O70" s="1"/>
    </row>
    <row r="71" spans="1:15" x14ac:dyDescent="0.35">
      <c r="A71">
        <v>27</v>
      </c>
      <c r="B71">
        <v>4</v>
      </c>
      <c r="C71" s="1" t="s">
        <v>1033</v>
      </c>
      <c r="D71" s="1" t="s">
        <v>1076</v>
      </c>
      <c r="E71">
        <v>15</v>
      </c>
      <c r="F71">
        <v>26</v>
      </c>
      <c r="G71">
        <v>1</v>
      </c>
      <c r="H71">
        <f>cocina[[#This Row],[Precio Unitario]]*cocina[[#This Row],[Cantidad Ordenada]]</f>
        <v>26</v>
      </c>
      <c r="I71">
        <f>cocina[[#This Row],[Ganancia bruta]]-cocina[[#This Row],[Costo Unitario]]*cocina[[#This Row],[Cantidad Ordenada]]</f>
        <v>11</v>
      </c>
      <c r="J71" s="4">
        <f>cocina[[#This Row],[Ganancia neta]]/cocina[[#This Row],[Ganancia bruta]]</f>
        <v>0.42307692307692307</v>
      </c>
      <c r="K71">
        <v>38</v>
      </c>
      <c r="L71">
        <f>SUMIF(cocina[Número de Orden],cocina[[#This Row],[Orden]],cocina[Tiempo de Preparación])</f>
        <v>55</v>
      </c>
      <c r="M71" s="1" t="s">
        <v>1016</v>
      </c>
      <c r="N71" s="1">
        <f>cocina[[#This Row],[Número de Orden]]</f>
        <v>27</v>
      </c>
      <c r="O71" s="1"/>
    </row>
    <row r="72" spans="1:15" x14ac:dyDescent="0.35">
      <c r="A72">
        <v>28</v>
      </c>
      <c r="B72">
        <v>2</v>
      </c>
      <c r="C72" s="1" t="s">
        <v>1032</v>
      </c>
      <c r="D72" s="1" t="s">
        <v>1075</v>
      </c>
      <c r="E72">
        <v>10</v>
      </c>
      <c r="F72">
        <v>18</v>
      </c>
      <c r="G72">
        <v>2</v>
      </c>
      <c r="H72">
        <f>cocina[[#This Row],[Precio Unitario]]*cocina[[#This Row],[Cantidad Ordenada]]</f>
        <v>36</v>
      </c>
      <c r="I72">
        <f>cocina[[#This Row],[Ganancia bruta]]-cocina[[#This Row],[Costo Unitario]]*cocina[[#This Row],[Cantidad Ordenada]]</f>
        <v>16</v>
      </c>
      <c r="J72" s="4">
        <f>cocina[[#This Row],[Ganancia neta]]/cocina[[#This Row],[Ganancia bruta]]</f>
        <v>0.44444444444444442</v>
      </c>
      <c r="K72">
        <v>17</v>
      </c>
      <c r="L72">
        <f>SUMIF(cocina[Número de Orden],cocina[[#This Row],[Orden]],cocina[Tiempo de Preparación])</f>
        <v>56</v>
      </c>
      <c r="M72" s="1" t="s">
        <v>1016</v>
      </c>
      <c r="N72" s="1">
        <f>cocina[[#This Row],[Número de Orden]]</f>
        <v>28</v>
      </c>
      <c r="O72" s="1"/>
    </row>
    <row r="73" spans="1:15" x14ac:dyDescent="0.35">
      <c r="A73">
        <v>28</v>
      </c>
      <c r="B73">
        <v>2</v>
      </c>
      <c r="C73" s="1" t="s">
        <v>1021</v>
      </c>
      <c r="D73" s="1" t="s">
        <v>1064</v>
      </c>
      <c r="E73">
        <v>17</v>
      </c>
      <c r="F73">
        <v>29</v>
      </c>
      <c r="G73">
        <v>2</v>
      </c>
      <c r="H73">
        <f>cocina[[#This Row],[Precio Unitario]]*cocina[[#This Row],[Cantidad Ordenada]]</f>
        <v>58</v>
      </c>
      <c r="I73">
        <f>cocina[[#This Row],[Ganancia bruta]]-cocina[[#This Row],[Costo Unitario]]*cocina[[#This Row],[Cantidad Ordenada]]</f>
        <v>24</v>
      </c>
      <c r="J73" s="4">
        <f>cocina[[#This Row],[Ganancia neta]]/cocina[[#This Row],[Ganancia bruta]]</f>
        <v>0.41379310344827586</v>
      </c>
      <c r="K73">
        <v>39</v>
      </c>
      <c r="L73">
        <f>SUMIF(cocina[Número de Orden],cocina[[#This Row],[Orden]],cocina[Tiempo de Preparación])</f>
        <v>56</v>
      </c>
      <c r="M73" s="1" t="s">
        <v>1016</v>
      </c>
      <c r="N73" s="1">
        <f>cocina[[#This Row],[Número de Orden]]</f>
        <v>28</v>
      </c>
      <c r="O73" s="1"/>
    </row>
    <row r="74" spans="1:15" x14ac:dyDescent="0.35">
      <c r="A74">
        <v>29</v>
      </c>
      <c r="B74">
        <v>20</v>
      </c>
      <c r="C74" s="1" t="s">
        <v>1034</v>
      </c>
      <c r="D74" s="1" t="s">
        <v>1077</v>
      </c>
      <c r="E74">
        <v>15</v>
      </c>
      <c r="F74">
        <v>25</v>
      </c>
      <c r="G74">
        <v>3</v>
      </c>
      <c r="H74">
        <f>cocina[[#This Row],[Precio Unitario]]*cocina[[#This Row],[Cantidad Ordenada]]</f>
        <v>75</v>
      </c>
      <c r="I74">
        <f>cocina[[#This Row],[Ganancia bruta]]-cocina[[#This Row],[Costo Unitario]]*cocina[[#This Row],[Cantidad Ordenada]]</f>
        <v>30</v>
      </c>
      <c r="J74" s="4">
        <f>cocina[[#This Row],[Ganancia neta]]/cocina[[#This Row],[Ganancia bruta]]</f>
        <v>0.4</v>
      </c>
      <c r="K74">
        <v>22</v>
      </c>
      <c r="L74">
        <f>SUMIF(cocina[Número de Orden],cocina[[#This Row],[Orden]],cocina[Tiempo de Preparación])</f>
        <v>71</v>
      </c>
      <c r="M74" s="1" t="s">
        <v>1016</v>
      </c>
      <c r="N74" s="1">
        <f>cocina[[#This Row],[Número de Orden]]</f>
        <v>29</v>
      </c>
      <c r="O74" s="1"/>
    </row>
    <row r="75" spans="1:15" x14ac:dyDescent="0.35">
      <c r="A75">
        <v>29</v>
      </c>
      <c r="B75">
        <v>20</v>
      </c>
      <c r="C75" s="1" t="s">
        <v>1032</v>
      </c>
      <c r="D75" s="1" t="s">
        <v>1075</v>
      </c>
      <c r="E75">
        <v>10</v>
      </c>
      <c r="F75">
        <v>18</v>
      </c>
      <c r="G75">
        <v>2</v>
      </c>
      <c r="H75">
        <f>cocina[[#This Row],[Precio Unitario]]*cocina[[#This Row],[Cantidad Ordenada]]</f>
        <v>36</v>
      </c>
      <c r="I75">
        <f>cocina[[#This Row],[Ganancia bruta]]-cocina[[#This Row],[Costo Unitario]]*cocina[[#This Row],[Cantidad Ordenada]]</f>
        <v>16</v>
      </c>
      <c r="J75" s="4">
        <f>cocina[[#This Row],[Ganancia neta]]/cocina[[#This Row],[Ganancia bruta]]</f>
        <v>0.44444444444444442</v>
      </c>
      <c r="K75">
        <v>18</v>
      </c>
      <c r="L75">
        <f>SUMIF(cocina[Número de Orden],cocina[[#This Row],[Orden]],cocina[Tiempo de Preparación])</f>
        <v>71</v>
      </c>
      <c r="M75" s="1" t="s">
        <v>1014</v>
      </c>
      <c r="N75" s="1">
        <f>cocina[[#This Row],[Número de Orden]]</f>
        <v>29</v>
      </c>
      <c r="O75" s="1"/>
    </row>
    <row r="76" spans="1:15" x14ac:dyDescent="0.35">
      <c r="A76">
        <v>29</v>
      </c>
      <c r="B76">
        <v>20</v>
      </c>
      <c r="C76" s="1" t="s">
        <v>1017</v>
      </c>
      <c r="D76" s="1" t="s">
        <v>1060</v>
      </c>
      <c r="E76">
        <v>19</v>
      </c>
      <c r="F76">
        <v>31</v>
      </c>
      <c r="G76">
        <v>2</v>
      </c>
      <c r="H76">
        <f>cocina[[#This Row],[Precio Unitario]]*cocina[[#This Row],[Cantidad Ordenada]]</f>
        <v>62</v>
      </c>
      <c r="I76">
        <f>cocina[[#This Row],[Ganancia bruta]]-cocina[[#This Row],[Costo Unitario]]*cocina[[#This Row],[Cantidad Ordenada]]</f>
        <v>24</v>
      </c>
      <c r="J76" s="4">
        <f>cocina[[#This Row],[Ganancia neta]]/cocina[[#This Row],[Ganancia bruta]]</f>
        <v>0.38709677419354838</v>
      </c>
      <c r="K76">
        <v>31</v>
      </c>
      <c r="L76">
        <f>SUMIF(cocina[Número de Orden],cocina[[#This Row],[Orden]],cocina[Tiempo de Preparación])</f>
        <v>71</v>
      </c>
      <c r="M76" s="1" t="s">
        <v>1016</v>
      </c>
      <c r="N76" s="1">
        <f>cocina[[#This Row],[Número de Orden]]</f>
        <v>29</v>
      </c>
      <c r="O76" s="1"/>
    </row>
    <row r="77" spans="1:15" x14ac:dyDescent="0.35">
      <c r="A77">
        <v>30</v>
      </c>
      <c r="B77">
        <v>14</v>
      </c>
      <c r="C77" s="1" t="s">
        <v>1033</v>
      </c>
      <c r="D77" s="1" t="s">
        <v>1076</v>
      </c>
      <c r="E77">
        <v>15</v>
      </c>
      <c r="F77">
        <v>26</v>
      </c>
      <c r="G77">
        <v>2</v>
      </c>
      <c r="H77">
        <f>cocina[[#This Row],[Precio Unitario]]*cocina[[#This Row],[Cantidad Ordenada]]</f>
        <v>52</v>
      </c>
      <c r="I77">
        <f>cocina[[#This Row],[Ganancia bruta]]-cocina[[#This Row],[Costo Unitario]]*cocina[[#This Row],[Cantidad Ordenada]]</f>
        <v>22</v>
      </c>
      <c r="J77" s="4">
        <f>cocina[[#This Row],[Ganancia neta]]/cocina[[#This Row],[Ganancia bruta]]</f>
        <v>0.42307692307692307</v>
      </c>
      <c r="K77">
        <v>14</v>
      </c>
      <c r="L77">
        <f>SUMIF(cocina[Número de Orden],cocina[[#This Row],[Orden]],cocina[Tiempo de Preparación])</f>
        <v>69</v>
      </c>
      <c r="M77" s="1" t="s">
        <v>1014</v>
      </c>
      <c r="N77" s="1">
        <f>cocina[[#This Row],[Número de Orden]]</f>
        <v>30</v>
      </c>
      <c r="O77" s="1"/>
    </row>
    <row r="78" spans="1:15" x14ac:dyDescent="0.35">
      <c r="A78">
        <v>30</v>
      </c>
      <c r="B78">
        <v>14</v>
      </c>
      <c r="C78" s="1" t="s">
        <v>1029</v>
      </c>
      <c r="D78" s="1" t="s">
        <v>1072</v>
      </c>
      <c r="E78">
        <v>12</v>
      </c>
      <c r="F78">
        <v>20</v>
      </c>
      <c r="G78">
        <v>3</v>
      </c>
      <c r="H78">
        <f>cocina[[#This Row],[Precio Unitario]]*cocina[[#This Row],[Cantidad Ordenada]]</f>
        <v>60</v>
      </c>
      <c r="I78">
        <f>cocina[[#This Row],[Ganancia bruta]]-cocina[[#This Row],[Costo Unitario]]*cocina[[#This Row],[Cantidad Ordenada]]</f>
        <v>24</v>
      </c>
      <c r="J78" s="4">
        <f>cocina[[#This Row],[Ganancia neta]]/cocina[[#This Row],[Ganancia bruta]]</f>
        <v>0.4</v>
      </c>
      <c r="K78">
        <v>55</v>
      </c>
      <c r="L78">
        <f>SUMIF(cocina[Número de Orden],cocina[[#This Row],[Orden]],cocina[Tiempo de Preparación])</f>
        <v>69</v>
      </c>
      <c r="M78" s="1" t="s">
        <v>1014</v>
      </c>
      <c r="N78" s="1">
        <f>cocina[[#This Row],[Número de Orden]]</f>
        <v>30</v>
      </c>
      <c r="O78" s="1"/>
    </row>
    <row r="79" spans="1:15" x14ac:dyDescent="0.35">
      <c r="A79">
        <v>31</v>
      </c>
      <c r="B79">
        <v>13</v>
      </c>
      <c r="C79" s="1" t="s">
        <v>1021</v>
      </c>
      <c r="D79" s="1" t="s">
        <v>1064</v>
      </c>
      <c r="E79">
        <v>17</v>
      </c>
      <c r="F79">
        <v>29</v>
      </c>
      <c r="G79">
        <v>1</v>
      </c>
      <c r="H79">
        <f>cocina[[#This Row],[Precio Unitario]]*cocina[[#This Row],[Cantidad Ordenada]]</f>
        <v>29</v>
      </c>
      <c r="I79">
        <f>cocina[[#This Row],[Ganancia bruta]]-cocina[[#This Row],[Costo Unitario]]*cocina[[#This Row],[Cantidad Ordenada]]</f>
        <v>12</v>
      </c>
      <c r="J79" s="4">
        <f>cocina[[#This Row],[Ganancia neta]]/cocina[[#This Row],[Ganancia bruta]]</f>
        <v>0.41379310344827586</v>
      </c>
      <c r="K79">
        <v>59</v>
      </c>
      <c r="L79">
        <f>SUMIF(cocina[Número de Orden],cocina[[#This Row],[Orden]],cocina[Tiempo de Preparación])</f>
        <v>105</v>
      </c>
      <c r="M79" s="1" t="s">
        <v>1016</v>
      </c>
      <c r="N79" s="1">
        <f>cocina[[#This Row],[Número de Orden]]</f>
        <v>31</v>
      </c>
      <c r="O79" s="1"/>
    </row>
    <row r="80" spans="1:15" x14ac:dyDescent="0.35">
      <c r="A80">
        <v>31</v>
      </c>
      <c r="B80">
        <v>13</v>
      </c>
      <c r="C80" s="1" t="s">
        <v>1024</v>
      </c>
      <c r="D80" s="1" t="s">
        <v>1067</v>
      </c>
      <c r="E80">
        <v>11</v>
      </c>
      <c r="F80">
        <v>19</v>
      </c>
      <c r="G80">
        <v>2</v>
      </c>
      <c r="H80">
        <f>cocina[[#This Row],[Precio Unitario]]*cocina[[#This Row],[Cantidad Ordenada]]</f>
        <v>38</v>
      </c>
      <c r="I80">
        <f>cocina[[#This Row],[Ganancia bruta]]-cocina[[#This Row],[Costo Unitario]]*cocina[[#This Row],[Cantidad Ordenada]]</f>
        <v>16</v>
      </c>
      <c r="J80" s="4">
        <f>cocina[[#This Row],[Ganancia neta]]/cocina[[#This Row],[Ganancia bruta]]</f>
        <v>0.42105263157894735</v>
      </c>
      <c r="K80">
        <v>46</v>
      </c>
      <c r="L80">
        <f>SUMIF(cocina[Número de Orden],cocina[[#This Row],[Orden]],cocina[Tiempo de Preparación])</f>
        <v>105</v>
      </c>
      <c r="M80" s="1" t="s">
        <v>1016</v>
      </c>
      <c r="N80" s="1">
        <f>cocina[[#This Row],[Número de Orden]]</f>
        <v>31</v>
      </c>
      <c r="O80" s="1"/>
    </row>
    <row r="81" spans="1:15" x14ac:dyDescent="0.35">
      <c r="A81">
        <v>32</v>
      </c>
      <c r="B81">
        <v>5</v>
      </c>
      <c r="C81" s="1" t="s">
        <v>1026</v>
      </c>
      <c r="D81" s="1" t="s">
        <v>1069</v>
      </c>
      <c r="E81">
        <v>19</v>
      </c>
      <c r="F81">
        <v>32</v>
      </c>
      <c r="G81">
        <v>2</v>
      </c>
      <c r="H81">
        <f>cocina[[#This Row],[Precio Unitario]]*cocina[[#This Row],[Cantidad Ordenada]]</f>
        <v>64</v>
      </c>
      <c r="I81">
        <f>cocina[[#This Row],[Ganancia bruta]]-cocina[[#This Row],[Costo Unitario]]*cocina[[#This Row],[Cantidad Ordenada]]</f>
        <v>26</v>
      </c>
      <c r="J81" s="4">
        <f>cocina[[#This Row],[Ganancia neta]]/cocina[[#This Row],[Ganancia bruta]]</f>
        <v>0.40625</v>
      </c>
      <c r="K81">
        <v>50</v>
      </c>
      <c r="L81">
        <f>SUMIF(cocina[Número de Orden],cocina[[#This Row],[Orden]],cocina[Tiempo de Preparación])</f>
        <v>128</v>
      </c>
      <c r="M81" s="1" t="s">
        <v>1016</v>
      </c>
      <c r="N81" s="1">
        <f>cocina[[#This Row],[Número de Orden]]</f>
        <v>32</v>
      </c>
      <c r="O81" s="1"/>
    </row>
    <row r="82" spans="1:15" x14ac:dyDescent="0.35">
      <c r="A82">
        <v>32</v>
      </c>
      <c r="B82">
        <v>5</v>
      </c>
      <c r="C82" s="1" t="s">
        <v>1022</v>
      </c>
      <c r="D82" s="1" t="s">
        <v>1065</v>
      </c>
      <c r="E82">
        <v>20</v>
      </c>
      <c r="F82">
        <v>33</v>
      </c>
      <c r="G82">
        <v>1</v>
      </c>
      <c r="H82">
        <f>cocina[[#This Row],[Precio Unitario]]*cocina[[#This Row],[Cantidad Ordenada]]</f>
        <v>33</v>
      </c>
      <c r="I82">
        <f>cocina[[#This Row],[Ganancia bruta]]-cocina[[#This Row],[Costo Unitario]]*cocina[[#This Row],[Cantidad Ordenada]]</f>
        <v>13</v>
      </c>
      <c r="J82" s="4">
        <f>cocina[[#This Row],[Ganancia neta]]/cocina[[#This Row],[Ganancia bruta]]</f>
        <v>0.39393939393939392</v>
      </c>
      <c r="K82">
        <v>20</v>
      </c>
      <c r="L82">
        <f>SUMIF(cocina[Número de Orden],cocina[[#This Row],[Orden]],cocina[Tiempo de Preparación])</f>
        <v>128</v>
      </c>
      <c r="M82" s="1" t="s">
        <v>1016</v>
      </c>
      <c r="N82" s="1">
        <f>cocina[[#This Row],[Número de Orden]]</f>
        <v>32</v>
      </c>
      <c r="O82" s="1"/>
    </row>
    <row r="83" spans="1:15" x14ac:dyDescent="0.35">
      <c r="A83">
        <v>32</v>
      </c>
      <c r="B83">
        <v>5</v>
      </c>
      <c r="C83" s="1" t="s">
        <v>1033</v>
      </c>
      <c r="D83" s="1" t="s">
        <v>1076</v>
      </c>
      <c r="E83">
        <v>15</v>
      </c>
      <c r="F83">
        <v>26</v>
      </c>
      <c r="G83">
        <v>3</v>
      </c>
      <c r="H83">
        <f>cocina[[#This Row],[Precio Unitario]]*cocina[[#This Row],[Cantidad Ordenada]]</f>
        <v>78</v>
      </c>
      <c r="I83">
        <f>cocina[[#This Row],[Ganancia bruta]]-cocina[[#This Row],[Costo Unitario]]*cocina[[#This Row],[Cantidad Ordenada]]</f>
        <v>33</v>
      </c>
      <c r="J83" s="4">
        <f>cocina[[#This Row],[Ganancia neta]]/cocina[[#This Row],[Ganancia bruta]]</f>
        <v>0.42307692307692307</v>
      </c>
      <c r="K83">
        <v>35</v>
      </c>
      <c r="L83">
        <f>SUMIF(cocina[Número de Orden],cocina[[#This Row],[Orden]],cocina[Tiempo de Preparación])</f>
        <v>128</v>
      </c>
      <c r="M83" s="1" t="s">
        <v>1014</v>
      </c>
      <c r="N83" s="1">
        <f>cocina[[#This Row],[Número de Orden]]</f>
        <v>32</v>
      </c>
      <c r="O83" s="1"/>
    </row>
    <row r="84" spans="1:15" x14ac:dyDescent="0.35">
      <c r="A84">
        <v>32</v>
      </c>
      <c r="B84">
        <v>5</v>
      </c>
      <c r="C84" s="1" t="s">
        <v>1032</v>
      </c>
      <c r="D84" s="1" t="s">
        <v>1075</v>
      </c>
      <c r="E84">
        <v>10</v>
      </c>
      <c r="F84">
        <v>18</v>
      </c>
      <c r="G84">
        <v>2</v>
      </c>
      <c r="H84">
        <f>cocina[[#This Row],[Precio Unitario]]*cocina[[#This Row],[Cantidad Ordenada]]</f>
        <v>36</v>
      </c>
      <c r="I84">
        <f>cocina[[#This Row],[Ganancia bruta]]-cocina[[#This Row],[Costo Unitario]]*cocina[[#This Row],[Cantidad Ordenada]]</f>
        <v>16</v>
      </c>
      <c r="J84" s="4">
        <f>cocina[[#This Row],[Ganancia neta]]/cocina[[#This Row],[Ganancia bruta]]</f>
        <v>0.44444444444444442</v>
      </c>
      <c r="K84">
        <v>23</v>
      </c>
      <c r="L84">
        <f>SUMIF(cocina[Número de Orden],cocina[[#This Row],[Orden]],cocina[Tiempo de Preparación])</f>
        <v>128</v>
      </c>
      <c r="M84" s="1" t="s">
        <v>1014</v>
      </c>
      <c r="N84" s="1">
        <f>cocina[[#This Row],[Número de Orden]]</f>
        <v>32</v>
      </c>
      <c r="O84" s="1"/>
    </row>
    <row r="85" spans="1:15" x14ac:dyDescent="0.35">
      <c r="A85">
        <v>33</v>
      </c>
      <c r="B85">
        <v>4</v>
      </c>
      <c r="C85" s="1" t="s">
        <v>1025</v>
      </c>
      <c r="D85" s="1" t="s">
        <v>1068</v>
      </c>
      <c r="E85">
        <v>21</v>
      </c>
      <c r="F85">
        <v>35</v>
      </c>
      <c r="G85">
        <v>3</v>
      </c>
      <c r="H85">
        <f>cocina[[#This Row],[Precio Unitario]]*cocina[[#This Row],[Cantidad Ordenada]]</f>
        <v>105</v>
      </c>
      <c r="I85">
        <f>cocina[[#This Row],[Ganancia bruta]]-cocina[[#This Row],[Costo Unitario]]*cocina[[#This Row],[Cantidad Ordenada]]</f>
        <v>42</v>
      </c>
      <c r="J85" s="4">
        <f>cocina[[#This Row],[Ganancia neta]]/cocina[[#This Row],[Ganancia bruta]]</f>
        <v>0.4</v>
      </c>
      <c r="K85">
        <v>6</v>
      </c>
      <c r="L85">
        <f>SUMIF(cocina[Número de Orden],cocina[[#This Row],[Orden]],cocina[Tiempo de Preparación])</f>
        <v>130</v>
      </c>
      <c r="M85" s="1" t="s">
        <v>1016</v>
      </c>
      <c r="N85" s="1">
        <f>cocina[[#This Row],[Número de Orden]]</f>
        <v>33</v>
      </c>
      <c r="O85" s="1"/>
    </row>
    <row r="86" spans="1:15" x14ac:dyDescent="0.35">
      <c r="A86">
        <v>33</v>
      </c>
      <c r="B86">
        <v>4</v>
      </c>
      <c r="C86" s="1" t="s">
        <v>1018</v>
      </c>
      <c r="D86" s="1" t="s">
        <v>1061</v>
      </c>
      <c r="E86">
        <v>16</v>
      </c>
      <c r="F86">
        <v>27</v>
      </c>
      <c r="G86">
        <v>1</v>
      </c>
      <c r="H86">
        <f>cocina[[#This Row],[Precio Unitario]]*cocina[[#This Row],[Cantidad Ordenada]]</f>
        <v>27</v>
      </c>
      <c r="I86">
        <f>cocina[[#This Row],[Ganancia bruta]]-cocina[[#This Row],[Costo Unitario]]*cocina[[#This Row],[Cantidad Ordenada]]</f>
        <v>11</v>
      </c>
      <c r="J86" s="4">
        <f>cocina[[#This Row],[Ganancia neta]]/cocina[[#This Row],[Ganancia bruta]]</f>
        <v>0.40740740740740738</v>
      </c>
      <c r="K86">
        <v>59</v>
      </c>
      <c r="L86">
        <f>SUMIF(cocina[Número de Orden],cocina[[#This Row],[Orden]],cocina[Tiempo de Preparación])</f>
        <v>130</v>
      </c>
      <c r="M86" s="1" t="s">
        <v>1014</v>
      </c>
      <c r="N86" s="1">
        <f>cocina[[#This Row],[Número de Orden]]</f>
        <v>33</v>
      </c>
      <c r="O86" s="1"/>
    </row>
    <row r="87" spans="1:15" x14ac:dyDescent="0.35">
      <c r="A87">
        <v>33</v>
      </c>
      <c r="B87">
        <v>4</v>
      </c>
      <c r="C87" s="1" t="s">
        <v>1026</v>
      </c>
      <c r="D87" s="1" t="s">
        <v>1069</v>
      </c>
      <c r="E87">
        <v>19</v>
      </c>
      <c r="F87">
        <v>32</v>
      </c>
      <c r="G87">
        <v>3</v>
      </c>
      <c r="H87">
        <f>cocina[[#This Row],[Precio Unitario]]*cocina[[#This Row],[Cantidad Ordenada]]</f>
        <v>96</v>
      </c>
      <c r="I87">
        <f>cocina[[#This Row],[Ganancia bruta]]-cocina[[#This Row],[Costo Unitario]]*cocina[[#This Row],[Cantidad Ordenada]]</f>
        <v>39</v>
      </c>
      <c r="J87" s="4">
        <f>cocina[[#This Row],[Ganancia neta]]/cocina[[#This Row],[Ganancia bruta]]</f>
        <v>0.40625</v>
      </c>
      <c r="K87">
        <v>55</v>
      </c>
      <c r="L87">
        <f>SUMIF(cocina[Número de Orden],cocina[[#This Row],[Orden]],cocina[Tiempo de Preparación])</f>
        <v>130</v>
      </c>
      <c r="M87" s="1" t="s">
        <v>1016</v>
      </c>
      <c r="N87" s="1">
        <f>cocina[[#This Row],[Número de Orden]]</f>
        <v>33</v>
      </c>
      <c r="O87" s="1"/>
    </row>
    <row r="88" spans="1:15" x14ac:dyDescent="0.35">
      <c r="A88">
        <v>33</v>
      </c>
      <c r="B88">
        <v>4</v>
      </c>
      <c r="C88" s="1" t="s">
        <v>1033</v>
      </c>
      <c r="D88" s="1" t="s">
        <v>1076</v>
      </c>
      <c r="E88">
        <v>15</v>
      </c>
      <c r="F88">
        <v>26</v>
      </c>
      <c r="G88">
        <v>3</v>
      </c>
      <c r="H88">
        <f>cocina[[#This Row],[Precio Unitario]]*cocina[[#This Row],[Cantidad Ordenada]]</f>
        <v>78</v>
      </c>
      <c r="I88">
        <f>cocina[[#This Row],[Ganancia bruta]]-cocina[[#This Row],[Costo Unitario]]*cocina[[#This Row],[Cantidad Ordenada]]</f>
        <v>33</v>
      </c>
      <c r="J88" s="4">
        <f>cocina[[#This Row],[Ganancia neta]]/cocina[[#This Row],[Ganancia bruta]]</f>
        <v>0.42307692307692307</v>
      </c>
      <c r="K88">
        <v>10</v>
      </c>
      <c r="L88">
        <f>SUMIF(cocina[Número de Orden],cocina[[#This Row],[Orden]],cocina[Tiempo de Preparación])</f>
        <v>130</v>
      </c>
      <c r="M88" s="1" t="s">
        <v>1014</v>
      </c>
      <c r="N88" s="1">
        <f>cocina[[#This Row],[Número de Orden]]</f>
        <v>33</v>
      </c>
      <c r="O88" s="1"/>
    </row>
    <row r="89" spans="1:15" x14ac:dyDescent="0.35">
      <c r="A89">
        <v>34</v>
      </c>
      <c r="B89">
        <v>15</v>
      </c>
      <c r="C89" s="1" t="s">
        <v>1028</v>
      </c>
      <c r="D89" s="1" t="s">
        <v>1071</v>
      </c>
      <c r="E89">
        <v>20</v>
      </c>
      <c r="F89">
        <v>34</v>
      </c>
      <c r="G89">
        <v>1</v>
      </c>
      <c r="H89">
        <f>cocina[[#This Row],[Precio Unitario]]*cocina[[#This Row],[Cantidad Ordenada]]</f>
        <v>34</v>
      </c>
      <c r="I89">
        <f>cocina[[#This Row],[Ganancia bruta]]-cocina[[#This Row],[Costo Unitario]]*cocina[[#This Row],[Cantidad Ordenada]]</f>
        <v>14</v>
      </c>
      <c r="J89" s="4">
        <f>cocina[[#This Row],[Ganancia neta]]/cocina[[#This Row],[Ganancia bruta]]</f>
        <v>0.41176470588235292</v>
      </c>
      <c r="K89">
        <v>46</v>
      </c>
      <c r="L89">
        <f>SUMIF(cocina[Número de Orden],cocina[[#This Row],[Orden]],cocina[Tiempo de Preparación])</f>
        <v>65</v>
      </c>
      <c r="M89" s="1" t="s">
        <v>1014</v>
      </c>
      <c r="N89" s="1">
        <f>cocina[[#This Row],[Número de Orden]]</f>
        <v>34</v>
      </c>
      <c r="O89" s="1"/>
    </row>
    <row r="90" spans="1:15" x14ac:dyDescent="0.35">
      <c r="A90">
        <v>34</v>
      </c>
      <c r="B90">
        <v>15</v>
      </c>
      <c r="C90" s="1" t="s">
        <v>1033</v>
      </c>
      <c r="D90" s="1" t="s">
        <v>1076</v>
      </c>
      <c r="E90">
        <v>15</v>
      </c>
      <c r="F90">
        <v>26</v>
      </c>
      <c r="G90">
        <v>3</v>
      </c>
      <c r="H90">
        <f>cocina[[#This Row],[Precio Unitario]]*cocina[[#This Row],[Cantidad Ordenada]]</f>
        <v>78</v>
      </c>
      <c r="I90">
        <f>cocina[[#This Row],[Ganancia bruta]]-cocina[[#This Row],[Costo Unitario]]*cocina[[#This Row],[Cantidad Ordenada]]</f>
        <v>33</v>
      </c>
      <c r="J90" s="4">
        <f>cocina[[#This Row],[Ganancia neta]]/cocina[[#This Row],[Ganancia bruta]]</f>
        <v>0.42307692307692307</v>
      </c>
      <c r="K90">
        <v>19</v>
      </c>
      <c r="L90">
        <f>SUMIF(cocina[Número de Orden],cocina[[#This Row],[Orden]],cocina[Tiempo de Preparación])</f>
        <v>65</v>
      </c>
      <c r="M90" s="1" t="s">
        <v>1016</v>
      </c>
      <c r="N90" s="1">
        <f>cocina[[#This Row],[Número de Orden]]</f>
        <v>34</v>
      </c>
      <c r="O90" s="1"/>
    </row>
    <row r="91" spans="1:15" x14ac:dyDescent="0.35">
      <c r="A91">
        <v>35</v>
      </c>
      <c r="B91">
        <v>13</v>
      </c>
      <c r="C91" s="1" t="s">
        <v>1015</v>
      </c>
      <c r="D91" s="1" t="s">
        <v>1059</v>
      </c>
      <c r="E91">
        <v>18</v>
      </c>
      <c r="F91">
        <v>30</v>
      </c>
      <c r="G91">
        <v>3</v>
      </c>
      <c r="H91">
        <f>cocina[[#This Row],[Precio Unitario]]*cocina[[#This Row],[Cantidad Ordenada]]</f>
        <v>90</v>
      </c>
      <c r="I91">
        <f>cocina[[#This Row],[Ganancia bruta]]-cocina[[#This Row],[Costo Unitario]]*cocina[[#This Row],[Cantidad Ordenada]]</f>
        <v>36</v>
      </c>
      <c r="J91" s="4">
        <f>cocina[[#This Row],[Ganancia neta]]/cocina[[#This Row],[Ganancia bruta]]</f>
        <v>0.4</v>
      </c>
      <c r="K91">
        <v>5</v>
      </c>
      <c r="L91">
        <f>SUMIF(cocina[Número de Orden],cocina[[#This Row],[Orden]],cocina[Tiempo de Preparación])</f>
        <v>65</v>
      </c>
      <c r="M91" s="1" t="s">
        <v>1016</v>
      </c>
      <c r="N91" s="1">
        <f>cocina[[#This Row],[Número de Orden]]</f>
        <v>35</v>
      </c>
      <c r="O91" s="1"/>
    </row>
    <row r="92" spans="1:15" x14ac:dyDescent="0.35">
      <c r="A92">
        <v>35</v>
      </c>
      <c r="B92">
        <v>13</v>
      </c>
      <c r="C92" s="1" t="s">
        <v>1021</v>
      </c>
      <c r="D92" s="1" t="s">
        <v>1064</v>
      </c>
      <c r="E92">
        <v>17</v>
      </c>
      <c r="F92">
        <v>29</v>
      </c>
      <c r="G92">
        <v>1</v>
      </c>
      <c r="H92">
        <f>cocina[[#This Row],[Precio Unitario]]*cocina[[#This Row],[Cantidad Ordenada]]</f>
        <v>29</v>
      </c>
      <c r="I92">
        <f>cocina[[#This Row],[Ganancia bruta]]-cocina[[#This Row],[Costo Unitario]]*cocina[[#This Row],[Cantidad Ordenada]]</f>
        <v>12</v>
      </c>
      <c r="J92" s="4">
        <f>cocina[[#This Row],[Ganancia neta]]/cocina[[#This Row],[Ganancia bruta]]</f>
        <v>0.41379310344827586</v>
      </c>
      <c r="K92">
        <v>8</v>
      </c>
      <c r="L92">
        <f>SUMIF(cocina[Número de Orden],cocina[[#This Row],[Orden]],cocina[Tiempo de Preparación])</f>
        <v>65</v>
      </c>
      <c r="M92" s="1" t="s">
        <v>1014</v>
      </c>
      <c r="N92" s="1">
        <f>cocina[[#This Row],[Número de Orden]]</f>
        <v>35</v>
      </c>
      <c r="O92" s="1"/>
    </row>
    <row r="93" spans="1:15" x14ac:dyDescent="0.35">
      <c r="A93">
        <v>35</v>
      </c>
      <c r="B93">
        <v>13</v>
      </c>
      <c r="C93" s="1" t="s">
        <v>1022</v>
      </c>
      <c r="D93" s="1" t="s">
        <v>1065</v>
      </c>
      <c r="E93">
        <v>20</v>
      </c>
      <c r="F93">
        <v>33</v>
      </c>
      <c r="G93">
        <v>1</v>
      </c>
      <c r="H93">
        <f>cocina[[#This Row],[Precio Unitario]]*cocina[[#This Row],[Cantidad Ordenada]]</f>
        <v>33</v>
      </c>
      <c r="I93">
        <f>cocina[[#This Row],[Ganancia bruta]]-cocina[[#This Row],[Costo Unitario]]*cocina[[#This Row],[Cantidad Ordenada]]</f>
        <v>13</v>
      </c>
      <c r="J93" s="4">
        <f>cocina[[#This Row],[Ganancia neta]]/cocina[[#This Row],[Ganancia bruta]]</f>
        <v>0.39393939393939392</v>
      </c>
      <c r="K93">
        <v>21</v>
      </c>
      <c r="L93">
        <f>SUMIF(cocina[Número de Orden],cocina[[#This Row],[Orden]],cocina[Tiempo de Preparación])</f>
        <v>65</v>
      </c>
      <c r="M93" s="1" t="s">
        <v>1014</v>
      </c>
      <c r="N93" s="1">
        <f>cocina[[#This Row],[Número de Orden]]</f>
        <v>35</v>
      </c>
      <c r="O93" s="1"/>
    </row>
    <row r="94" spans="1:15" x14ac:dyDescent="0.35">
      <c r="A94">
        <v>35</v>
      </c>
      <c r="B94">
        <v>13</v>
      </c>
      <c r="C94" s="1" t="s">
        <v>1017</v>
      </c>
      <c r="D94" s="1" t="s">
        <v>1060</v>
      </c>
      <c r="E94">
        <v>19</v>
      </c>
      <c r="F94">
        <v>31</v>
      </c>
      <c r="G94">
        <v>2</v>
      </c>
      <c r="H94">
        <f>cocina[[#This Row],[Precio Unitario]]*cocina[[#This Row],[Cantidad Ordenada]]</f>
        <v>62</v>
      </c>
      <c r="I94">
        <f>cocina[[#This Row],[Ganancia bruta]]-cocina[[#This Row],[Costo Unitario]]*cocina[[#This Row],[Cantidad Ordenada]]</f>
        <v>24</v>
      </c>
      <c r="J94" s="4">
        <f>cocina[[#This Row],[Ganancia neta]]/cocina[[#This Row],[Ganancia bruta]]</f>
        <v>0.38709677419354838</v>
      </c>
      <c r="K94">
        <v>31</v>
      </c>
      <c r="L94">
        <f>SUMIF(cocina[Número de Orden],cocina[[#This Row],[Orden]],cocina[Tiempo de Preparación])</f>
        <v>65</v>
      </c>
      <c r="M94" s="1" t="s">
        <v>1016</v>
      </c>
      <c r="N94" s="1">
        <f>cocina[[#This Row],[Número de Orden]]</f>
        <v>35</v>
      </c>
      <c r="O94" s="1"/>
    </row>
    <row r="95" spans="1:15" x14ac:dyDescent="0.35">
      <c r="A95">
        <v>36</v>
      </c>
      <c r="B95">
        <v>5</v>
      </c>
      <c r="C95" s="1" t="s">
        <v>1015</v>
      </c>
      <c r="D95" s="1" t="s">
        <v>1059</v>
      </c>
      <c r="E95">
        <v>18</v>
      </c>
      <c r="F95">
        <v>30</v>
      </c>
      <c r="G95">
        <v>1</v>
      </c>
      <c r="H95">
        <f>cocina[[#This Row],[Precio Unitario]]*cocina[[#This Row],[Cantidad Ordenada]]</f>
        <v>30</v>
      </c>
      <c r="I95">
        <f>cocina[[#This Row],[Ganancia bruta]]-cocina[[#This Row],[Costo Unitario]]*cocina[[#This Row],[Cantidad Ordenada]]</f>
        <v>12</v>
      </c>
      <c r="J95" s="4">
        <f>cocina[[#This Row],[Ganancia neta]]/cocina[[#This Row],[Ganancia bruta]]</f>
        <v>0.4</v>
      </c>
      <c r="K95">
        <v>38</v>
      </c>
      <c r="L95">
        <f>SUMIF(cocina[Número de Orden],cocina[[#This Row],[Orden]],cocina[Tiempo de Preparación])</f>
        <v>38</v>
      </c>
      <c r="M95" s="1" t="s">
        <v>1014</v>
      </c>
      <c r="N95" s="1">
        <f>cocina[[#This Row],[Número de Orden]]</f>
        <v>36</v>
      </c>
      <c r="O95" s="1"/>
    </row>
    <row r="96" spans="1:15" x14ac:dyDescent="0.35">
      <c r="A96">
        <v>37</v>
      </c>
      <c r="B96">
        <v>20</v>
      </c>
      <c r="C96" s="1" t="s">
        <v>1031</v>
      </c>
      <c r="D96" s="1" t="s">
        <v>1074</v>
      </c>
      <c r="E96">
        <v>13</v>
      </c>
      <c r="F96">
        <v>21</v>
      </c>
      <c r="G96">
        <v>1</v>
      </c>
      <c r="H96">
        <f>cocina[[#This Row],[Precio Unitario]]*cocina[[#This Row],[Cantidad Ordenada]]</f>
        <v>21</v>
      </c>
      <c r="I96">
        <f>cocina[[#This Row],[Ganancia bruta]]-cocina[[#This Row],[Costo Unitario]]*cocina[[#This Row],[Cantidad Ordenada]]</f>
        <v>8</v>
      </c>
      <c r="J96" s="4">
        <f>cocina[[#This Row],[Ganancia neta]]/cocina[[#This Row],[Ganancia bruta]]</f>
        <v>0.38095238095238093</v>
      </c>
      <c r="K96">
        <v>47</v>
      </c>
      <c r="L96">
        <f>SUMIF(cocina[Número de Orden],cocina[[#This Row],[Orden]],cocina[Tiempo de Preparación])</f>
        <v>47</v>
      </c>
      <c r="M96" s="1" t="s">
        <v>1014</v>
      </c>
      <c r="N96" s="1">
        <f>cocina[[#This Row],[Número de Orden]]</f>
        <v>37</v>
      </c>
      <c r="O96" s="1"/>
    </row>
    <row r="97" spans="1:15" x14ac:dyDescent="0.35">
      <c r="A97">
        <v>38</v>
      </c>
      <c r="B97">
        <v>10</v>
      </c>
      <c r="C97" s="1" t="s">
        <v>1017</v>
      </c>
      <c r="D97" s="1" t="s">
        <v>1060</v>
      </c>
      <c r="E97">
        <v>19</v>
      </c>
      <c r="F97">
        <v>31</v>
      </c>
      <c r="G97">
        <v>3</v>
      </c>
      <c r="H97">
        <f>cocina[[#This Row],[Precio Unitario]]*cocina[[#This Row],[Cantidad Ordenada]]</f>
        <v>93</v>
      </c>
      <c r="I97">
        <f>cocina[[#This Row],[Ganancia bruta]]-cocina[[#This Row],[Costo Unitario]]*cocina[[#This Row],[Cantidad Ordenada]]</f>
        <v>36</v>
      </c>
      <c r="J97" s="4">
        <f>cocina[[#This Row],[Ganancia neta]]/cocina[[#This Row],[Ganancia bruta]]</f>
        <v>0.38709677419354838</v>
      </c>
      <c r="K97">
        <v>21</v>
      </c>
      <c r="L97">
        <f>SUMIF(cocina[Número de Orden],cocina[[#This Row],[Orden]],cocina[Tiempo de Preparación])</f>
        <v>98</v>
      </c>
      <c r="M97" s="1" t="s">
        <v>1016</v>
      </c>
      <c r="N97" s="1">
        <f>cocina[[#This Row],[Número de Orden]]</f>
        <v>38</v>
      </c>
      <c r="O97" s="1"/>
    </row>
    <row r="98" spans="1:15" x14ac:dyDescent="0.35">
      <c r="A98">
        <v>38</v>
      </c>
      <c r="B98">
        <v>10</v>
      </c>
      <c r="C98" s="1" t="s">
        <v>1025</v>
      </c>
      <c r="D98" s="1" t="s">
        <v>1068</v>
      </c>
      <c r="E98">
        <v>21</v>
      </c>
      <c r="F98">
        <v>35</v>
      </c>
      <c r="G98">
        <v>2</v>
      </c>
      <c r="H98">
        <f>cocina[[#This Row],[Precio Unitario]]*cocina[[#This Row],[Cantidad Ordenada]]</f>
        <v>70</v>
      </c>
      <c r="I98">
        <f>cocina[[#This Row],[Ganancia bruta]]-cocina[[#This Row],[Costo Unitario]]*cocina[[#This Row],[Cantidad Ordenada]]</f>
        <v>28</v>
      </c>
      <c r="J98" s="4">
        <f>cocina[[#This Row],[Ganancia neta]]/cocina[[#This Row],[Ganancia bruta]]</f>
        <v>0.4</v>
      </c>
      <c r="K98">
        <v>34</v>
      </c>
      <c r="L98">
        <f>SUMIF(cocina[Número de Orden],cocina[[#This Row],[Orden]],cocina[Tiempo de Preparación])</f>
        <v>98</v>
      </c>
      <c r="M98" s="1" t="s">
        <v>1014</v>
      </c>
      <c r="N98" s="1">
        <f>cocina[[#This Row],[Número de Orden]]</f>
        <v>38</v>
      </c>
      <c r="O98" s="1"/>
    </row>
    <row r="99" spans="1:15" x14ac:dyDescent="0.35">
      <c r="A99">
        <v>38</v>
      </c>
      <c r="B99">
        <v>10</v>
      </c>
      <c r="C99" s="1" t="s">
        <v>1020</v>
      </c>
      <c r="D99" s="1" t="s">
        <v>1063</v>
      </c>
      <c r="E99">
        <v>22</v>
      </c>
      <c r="F99">
        <v>36</v>
      </c>
      <c r="G99">
        <v>2</v>
      </c>
      <c r="H99">
        <f>cocina[[#This Row],[Precio Unitario]]*cocina[[#This Row],[Cantidad Ordenada]]</f>
        <v>72</v>
      </c>
      <c r="I99">
        <f>cocina[[#This Row],[Ganancia bruta]]-cocina[[#This Row],[Costo Unitario]]*cocina[[#This Row],[Cantidad Ordenada]]</f>
        <v>28</v>
      </c>
      <c r="J99" s="4">
        <f>cocina[[#This Row],[Ganancia neta]]/cocina[[#This Row],[Ganancia bruta]]</f>
        <v>0.3888888888888889</v>
      </c>
      <c r="K99">
        <v>43</v>
      </c>
      <c r="L99">
        <f>SUMIF(cocina[Número de Orden],cocina[[#This Row],[Orden]],cocina[Tiempo de Preparación])</f>
        <v>98</v>
      </c>
      <c r="M99" s="1" t="s">
        <v>1014</v>
      </c>
      <c r="N99" s="1">
        <f>cocina[[#This Row],[Número de Orden]]</f>
        <v>38</v>
      </c>
      <c r="O99" s="1"/>
    </row>
    <row r="100" spans="1:15" x14ac:dyDescent="0.35">
      <c r="A100">
        <v>39</v>
      </c>
      <c r="B100">
        <v>15</v>
      </c>
      <c r="C100" s="1" t="s">
        <v>1020</v>
      </c>
      <c r="D100" s="1" t="s">
        <v>1063</v>
      </c>
      <c r="E100">
        <v>22</v>
      </c>
      <c r="F100">
        <v>36</v>
      </c>
      <c r="G100">
        <v>3</v>
      </c>
      <c r="H100">
        <f>cocina[[#This Row],[Precio Unitario]]*cocina[[#This Row],[Cantidad Ordenada]]</f>
        <v>108</v>
      </c>
      <c r="I100">
        <f>cocina[[#This Row],[Ganancia bruta]]-cocina[[#This Row],[Costo Unitario]]*cocina[[#This Row],[Cantidad Ordenada]]</f>
        <v>42</v>
      </c>
      <c r="J100" s="4">
        <f>cocina[[#This Row],[Ganancia neta]]/cocina[[#This Row],[Ganancia bruta]]</f>
        <v>0.3888888888888889</v>
      </c>
      <c r="K100">
        <v>57</v>
      </c>
      <c r="L100">
        <f>SUMIF(cocina[Número de Orden],cocina[[#This Row],[Orden]],cocina[Tiempo de Preparación])</f>
        <v>57</v>
      </c>
      <c r="M100" s="1" t="s">
        <v>1014</v>
      </c>
      <c r="N100" s="1">
        <f>cocina[[#This Row],[Número de Orden]]</f>
        <v>39</v>
      </c>
      <c r="O100" s="1"/>
    </row>
    <row r="101" spans="1:15" x14ac:dyDescent="0.35">
      <c r="A101">
        <v>40</v>
      </c>
      <c r="B101">
        <v>1</v>
      </c>
      <c r="C101" s="1" t="s">
        <v>1021</v>
      </c>
      <c r="D101" s="1" t="s">
        <v>1064</v>
      </c>
      <c r="E101">
        <v>17</v>
      </c>
      <c r="F101">
        <v>29</v>
      </c>
      <c r="G101">
        <v>3</v>
      </c>
      <c r="H101">
        <f>cocina[[#This Row],[Precio Unitario]]*cocina[[#This Row],[Cantidad Ordenada]]</f>
        <v>87</v>
      </c>
      <c r="I101">
        <f>cocina[[#This Row],[Ganancia bruta]]-cocina[[#This Row],[Costo Unitario]]*cocina[[#This Row],[Cantidad Ordenada]]</f>
        <v>36</v>
      </c>
      <c r="J101" s="4">
        <f>cocina[[#This Row],[Ganancia neta]]/cocina[[#This Row],[Ganancia bruta]]</f>
        <v>0.41379310344827586</v>
      </c>
      <c r="K101">
        <v>15</v>
      </c>
      <c r="L101">
        <f>SUMIF(cocina[Número de Orden],cocina[[#This Row],[Orden]],cocina[Tiempo de Preparación])</f>
        <v>78</v>
      </c>
      <c r="M101" s="1" t="s">
        <v>1016</v>
      </c>
      <c r="N101" s="1">
        <f>cocina[[#This Row],[Número de Orden]]</f>
        <v>40</v>
      </c>
      <c r="O101" s="1"/>
    </row>
    <row r="102" spans="1:15" x14ac:dyDescent="0.35">
      <c r="A102">
        <v>40</v>
      </c>
      <c r="B102">
        <v>1</v>
      </c>
      <c r="C102" s="1" t="s">
        <v>1022</v>
      </c>
      <c r="D102" s="1" t="s">
        <v>1065</v>
      </c>
      <c r="E102">
        <v>20</v>
      </c>
      <c r="F102">
        <v>33</v>
      </c>
      <c r="G102">
        <v>1</v>
      </c>
      <c r="H102">
        <f>cocina[[#This Row],[Precio Unitario]]*cocina[[#This Row],[Cantidad Ordenada]]</f>
        <v>33</v>
      </c>
      <c r="I102">
        <f>cocina[[#This Row],[Ganancia bruta]]-cocina[[#This Row],[Costo Unitario]]*cocina[[#This Row],[Cantidad Ordenada]]</f>
        <v>13</v>
      </c>
      <c r="J102" s="4">
        <f>cocina[[#This Row],[Ganancia neta]]/cocina[[#This Row],[Ganancia bruta]]</f>
        <v>0.39393939393939392</v>
      </c>
      <c r="K102">
        <v>50</v>
      </c>
      <c r="L102">
        <f>SUMIF(cocina[Número de Orden],cocina[[#This Row],[Orden]],cocina[Tiempo de Preparación])</f>
        <v>78</v>
      </c>
      <c r="M102" s="1" t="s">
        <v>1016</v>
      </c>
      <c r="N102" s="1">
        <f>cocina[[#This Row],[Número de Orden]]</f>
        <v>40</v>
      </c>
      <c r="O102" s="1"/>
    </row>
    <row r="103" spans="1:15" x14ac:dyDescent="0.35">
      <c r="A103">
        <v>40</v>
      </c>
      <c r="B103">
        <v>1</v>
      </c>
      <c r="C103" s="1" t="s">
        <v>1023</v>
      </c>
      <c r="D103" s="1" t="s">
        <v>1066</v>
      </c>
      <c r="E103">
        <v>16</v>
      </c>
      <c r="F103">
        <v>28</v>
      </c>
      <c r="G103">
        <v>1</v>
      </c>
      <c r="H103">
        <f>cocina[[#This Row],[Precio Unitario]]*cocina[[#This Row],[Cantidad Ordenada]]</f>
        <v>28</v>
      </c>
      <c r="I103">
        <f>cocina[[#This Row],[Ganancia bruta]]-cocina[[#This Row],[Costo Unitario]]*cocina[[#This Row],[Cantidad Ordenada]]</f>
        <v>12</v>
      </c>
      <c r="J103" s="4">
        <f>cocina[[#This Row],[Ganancia neta]]/cocina[[#This Row],[Ganancia bruta]]</f>
        <v>0.42857142857142855</v>
      </c>
      <c r="K103">
        <v>13</v>
      </c>
      <c r="L103">
        <f>SUMIF(cocina[Número de Orden],cocina[[#This Row],[Orden]],cocina[Tiempo de Preparación])</f>
        <v>78</v>
      </c>
      <c r="M103" s="1" t="s">
        <v>1016</v>
      </c>
      <c r="N103" s="1">
        <f>cocina[[#This Row],[Número de Orden]]</f>
        <v>40</v>
      </c>
      <c r="O103" s="1"/>
    </row>
    <row r="104" spans="1:15" x14ac:dyDescent="0.35">
      <c r="A104">
        <v>41</v>
      </c>
      <c r="B104">
        <v>7</v>
      </c>
      <c r="C104" s="1" t="s">
        <v>1026</v>
      </c>
      <c r="D104" s="1" t="s">
        <v>1069</v>
      </c>
      <c r="E104">
        <v>19</v>
      </c>
      <c r="F104">
        <v>32</v>
      </c>
      <c r="G104">
        <v>3</v>
      </c>
      <c r="H104">
        <f>cocina[[#This Row],[Precio Unitario]]*cocina[[#This Row],[Cantidad Ordenada]]</f>
        <v>96</v>
      </c>
      <c r="I104">
        <f>cocina[[#This Row],[Ganancia bruta]]-cocina[[#This Row],[Costo Unitario]]*cocina[[#This Row],[Cantidad Ordenada]]</f>
        <v>39</v>
      </c>
      <c r="J104" s="4">
        <f>cocina[[#This Row],[Ganancia neta]]/cocina[[#This Row],[Ganancia bruta]]</f>
        <v>0.40625</v>
      </c>
      <c r="K104">
        <v>23</v>
      </c>
      <c r="L104">
        <f>SUMIF(cocina[Número de Orden],cocina[[#This Row],[Orden]],cocina[Tiempo de Preparación])</f>
        <v>89</v>
      </c>
      <c r="M104" s="1" t="s">
        <v>1016</v>
      </c>
      <c r="N104" s="1">
        <f>cocina[[#This Row],[Número de Orden]]</f>
        <v>41</v>
      </c>
      <c r="O104" s="1"/>
    </row>
    <row r="105" spans="1:15" x14ac:dyDescent="0.35">
      <c r="A105">
        <v>41</v>
      </c>
      <c r="B105">
        <v>7</v>
      </c>
      <c r="C105" s="1" t="s">
        <v>1033</v>
      </c>
      <c r="D105" s="1" t="s">
        <v>1076</v>
      </c>
      <c r="E105">
        <v>15</v>
      </c>
      <c r="F105">
        <v>26</v>
      </c>
      <c r="G105">
        <v>3</v>
      </c>
      <c r="H105">
        <f>cocina[[#This Row],[Precio Unitario]]*cocina[[#This Row],[Cantidad Ordenada]]</f>
        <v>78</v>
      </c>
      <c r="I105">
        <f>cocina[[#This Row],[Ganancia bruta]]-cocina[[#This Row],[Costo Unitario]]*cocina[[#This Row],[Cantidad Ordenada]]</f>
        <v>33</v>
      </c>
      <c r="J105" s="4">
        <f>cocina[[#This Row],[Ganancia neta]]/cocina[[#This Row],[Ganancia bruta]]</f>
        <v>0.42307692307692307</v>
      </c>
      <c r="K105">
        <v>47</v>
      </c>
      <c r="L105">
        <f>SUMIF(cocina[Número de Orden],cocina[[#This Row],[Orden]],cocina[Tiempo de Preparación])</f>
        <v>89</v>
      </c>
      <c r="M105" s="1" t="s">
        <v>1016</v>
      </c>
      <c r="N105" s="1">
        <f>cocina[[#This Row],[Número de Orden]]</f>
        <v>41</v>
      </c>
      <c r="O105" s="1"/>
    </row>
    <row r="106" spans="1:15" x14ac:dyDescent="0.35">
      <c r="A106">
        <v>41</v>
      </c>
      <c r="B106">
        <v>7</v>
      </c>
      <c r="C106" s="1" t="s">
        <v>1015</v>
      </c>
      <c r="D106" s="1" t="s">
        <v>1059</v>
      </c>
      <c r="E106">
        <v>18</v>
      </c>
      <c r="F106">
        <v>30</v>
      </c>
      <c r="G106">
        <v>1</v>
      </c>
      <c r="H106">
        <f>cocina[[#This Row],[Precio Unitario]]*cocina[[#This Row],[Cantidad Ordenada]]</f>
        <v>30</v>
      </c>
      <c r="I106">
        <f>cocina[[#This Row],[Ganancia bruta]]-cocina[[#This Row],[Costo Unitario]]*cocina[[#This Row],[Cantidad Ordenada]]</f>
        <v>12</v>
      </c>
      <c r="J106" s="4">
        <f>cocina[[#This Row],[Ganancia neta]]/cocina[[#This Row],[Ganancia bruta]]</f>
        <v>0.4</v>
      </c>
      <c r="K106">
        <v>19</v>
      </c>
      <c r="L106">
        <f>SUMIF(cocina[Número de Orden],cocina[[#This Row],[Orden]],cocina[Tiempo de Preparación])</f>
        <v>89</v>
      </c>
      <c r="M106" s="1" t="s">
        <v>1016</v>
      </c>
      <c r="N106" s="1">
        <f>cocina[[#This Row],[Número de Orden]]</f>
        <v>41</v>
      </c>
      <c r="O106" s="1"/>
    </row>
    <row r="107" spans="1:15" x14ac:dyDescent="0.35">
      <c r="A107">
        <v>42</v>
      </c>
      <c r="B107">
        <v>14</v>
      </c>
      <c r="C107" s="1" t="s">
        <v>1027</v>
      </c>
      <c r="D107" s="1" t="s">
        <v>1070</v>
      </c>
      <c r="E107">
        <v>13</v>
      </c>
      <c r="F107">
        <v>22</v>
      </c>
      <c r="G107">
        <v>1</v>
      </c>
      <c r="H107">
        <f>cocina[[#This Row],[Precio Unitario]]*cocina[[#This Row],[Cantidad Ordenada]]</f>
        <v>22</v>
      </c>
      <c r="I107">
        <f>cocina[[#This Row],[Ganancia bruta]]-cocina[[#This Row],[Costo Unitario]]*cocina[[#This Row],[Cantidad Ordenada]]</f>
        <v>9</v>
      </c>
      <c r="J107" s="4">
        <f>cocina[[#This Row],[Ganancia neta]]/cocina[[#This Row],[Ganancia bruta]]</f>
        <v>0.40909090909090912</v>
      </c>
      <c r="K107">
        <v>57</v>
      </c>
      <c r="L107">
        <f>SUMIF(cocina[Número de Orden],cocina[[#This Row],[Orden]],cocina[Tiempo de Preparación])</f>
        <v>69</v>
      </c>
      <c r="M107" s="1" t="s">
        <v>1016</v>
      </c>
      <c r="N107" s="1">
        <f>cocina[[#This Row],[Número de Orden]]</f>
        <v>42</v>
      </c>
      <c r="O107" s="1"/>
    </row>
    <row r="108" spans="1:15" x14ac:dyDescent="0.35">
      <c r="A108">
        <v>42</v>
      </c>
      <c r="B108">
        <v>14</v>
      </c>
      <c r="C108" s="1" t="s">
        <v>1019</v>
      </c>
      <c r="D108" s="1" t="s">
        <v>1062</v>
      </c>
      <c r="E108">
        <v>25</v>
      </c>
      <c r="F108">
        <v>40</v>
      </c>
      <c r="G108">
        <v>2</v>
      </c>
      <c r="H108">
        <f>cocina[[#This Row],[Precio Unitario]]*cocina[[#This Row],[Cantidad Ordenada]]</f>
        <v>80</v>
      </c>
      <c r="I108">
        <f>cocina[[#This Row],[Ganancia bruta]]-cocina[[#This Row],[Costo Unitario]]*cocina[[#This Row],[Cantidad Ordenada]]</f>
        <v>30</v>
      </c>
      <c r="J108" s="4">
        <f>cocina[[#This Row],[Ganancia neta]]/cocina[[#This Row],[Ganancia bruta]]</f>
        <v>0.375</v>
      </c>
      <c r="K108">
        <v>12</v>
      </c>
      <c r="L108">
        <f>SUMIF(cocina[Número de Orden],cocina[[#This Row],[Orden]],cocina[Tiempo de Preparación])</f>
        <v>69</v>
      </c>
      <c r="M108" s="1" t="s">
        <v>1016</v>
      </c>
      <c r="N108" s="1">
        <f>cocina[[#This Row],[Número de Orden]]</f>
        <v>42</v>
      </c>
      <c r="O108" s="1"/>
    </row>
    <row r="109" spans="1:15" x14ac:dyDescent="0.35">
      <c r="A109">
        <v>43</v>
      </c>
      <c r="B109">
        <v>8</v>
      </c>
      <c r="C109" s="1" t="s">
        <v>1026</v>
      </c>
      <c r="D109" s="1" t="s">
        <v>1069</v>
      </c>
      <c r="E109">
        <v>19</v>
      </c>
      <c r="F109">
        <v>32</v>
      </c>
      <c r="G109">
        <v>1</v>
      </c>
      <c r="H109">
        <f>cocina[[#This Row],[Precio Unitario]]*cocina[[#This Row],[Cantidad Ordenada]]</f>
        <v>32</v>
      </c>
      <c r="I109">
        <f>cocina[[#This Row],[Ganancia bruta]]-cocina[[#This Row],[Costo Unitario]]*cocina[[#This Row],[Cantidad Ordenada]]</f>
        <v>13</v>
      </c>
      <c r="J109" s="4">
        <f>cocina[[#This Row],[Ganancia neta]]/cocina[[#This Row],[Ganancia bruta]]</f>
        <v>0.40625</v>
      </c>
      <c r="K109">
        <v>6</v>
      </c>
      <c r="L109">
        <f>SUMIF(cocina[Número de Orden],cocina[[#This Row],[Orden]],cocina[Tiempo de Preparación])</f>
        <v>146</v>
      </c>
      <c r="M109" s="1" t="s">
        <v>1016</v>
      </c>
      <c r="N109" s="1">
        <f>cocina[[#This Row],[Número de Orden]]</f>
        <v>43</v>
      </c>
      <c r="O109" s="1"/>
    </row>
    <row r="110" spans="1:15" x14ac:dyDescent="0.35">
      <c r="A110">
        <v>43</v>
      </c>
      <c r="B110">
        <v>8</v>
      </c>
      <c r="C110" s="1" t="s">
        <v>1028</v>
      </c>
      <c r="D110" s="1" t="s">
        <v>1071</v>
      </c>
      <c r="E110">
        <v>20</v>
      </c>
      <c r="F110">
        <v>34</v>
      </c>
      <c r="G110">
        <v>2</v>
      </c>
      <c r="H110">
        <f>cocina[[#This Row],[Precio Unitario]]*cocina[[#This Row],[Cantidad Ordenada]]</f>
        <v>68</v>
      </c>
      <c r="I110">
        <f>cocina[[#This Row],[Ganancia bruta]]-cocina[[#This Row],[Costo Unitario]]*cocina[[#This Row],[Cantidad Ordenada]]</f>
        <v>28</v>
      </c>
      <c r="J110" s="4">
        <f>cocina[[#This Row],[Ganancia neta]]/cocina[[#This Row],[Ganancia bruta]]</f>
        <v>0.41176470588235292</v>
      </c>
      <c r="K110">
        <v>59</v>
      </c>
      <c r="L110">
        <f>SUMIF(cocina[Número de Orden],cocina[[#This Row],[Orden]],cocina[Tiempo de Preparación])</f>
        <v>146</v>
      </c>
      <c r="M110" s="1" t="s">
        <v>1016</v>
      </c>
      <c r="N110" s="1">
        <f>cocina[[#This Row],[Número de Orden]]</f>
        <v>43</v>
      </c>
      <c r="O110" s="1"/>
    </row>
    <row r="111" spans="1:15" x14ac:dyDescent="0.35">
      <c r="A111">
        <v>43</v>
      </c>
      <c r="B111">
        <v>8</v>
      </c>
      <c r="C111" s="1" t="s">
        <v>1013</v>
      </c>
      <c r="D111" s="1" t="s">
        <v>1058</v>
      </c>
      <c r="E111">
        <v>14</v>
      </c>
      <c r="F111">
        <v>24</v>
      </c>
      <c r="G111">
        <v>3</v>
      </c>
      <c r="H111">
        <f>cocina[[#This Row],[Precio Unitario]]*cocina[[#This Row],[Cantidad Ordenada]]</f>
        <v>72</v>
      </c>
      <c r="I111">
        <f>cocina[[#This Row],[Ganancia bruta]]-cocina[[#This Row],[Costo Unitario]]*cocina[[#This Row],[Cantidad Ordenada]]</f>
        <v>30</v>
      </c>
      <c r="J111" s="4">
        <f>cocina[[#This Row],[Ganancia neta]]/cocina[[#This Row],[Ganancia bruta]]</f>
        <v>0.41666666666666669</v>
      </c>
      <c r="K111">
        <v>57</v>
      </c>
      <c r="L111">
        <f>SUMIF(cocina[Número de Orden],cocina[[#This Row],[Orden]],cocina[Tiempo de Preparación])</f>
        <v>146</v>
      </c>
      <c r="M111" s="1" t="s">
        <v>1014</v>
      </c>
      <c r="N111" s="1">
        <f>cocina[[#This Row],[Número de Orden]]</f>
        <v>43</v>
      </c>
      <c r="O111" s="1"/>
    </row>
    <row r="112" spans="1:15" x14ac:dyDescent="0.35">
      <c r="A112">
        <v>43</v>
      </c>
      <c r="B112">
        <v>8</v>
      </c>
      <c r="C112" s="1" t="s">
        <v>1017</v>
      </c>
      <c r="D112" s="1" t="s">
        <v>1060</v>
      </c>
      <c r="E112">
        <v>19</v>
      </c>
      <c r="F112">
        <v>31</v>
      </c>
      <c r="G112">
        <v>1</v>
      </c>
      <c r="H112">
        <f>cocina[[#This Row],[Precio Unitario]]*cocina[[#This Row],[Cantidad Ordenada]]</f>
        <v>31</v>
      </c>
      <c r="I112">
        <f>cocina[[#This Row],[Ganancia bruta]]-cocina[[#This Row],[Costo Unitario]]*cocina[[#This Row],[Cantidad Ordenada]]</f>
        <v>12</v>
      </c>
      <c r="J112" s="4">
        <f>cocina[[#This Row],[Ganancia neta]]/cocina[[#This Row],[Ganancia bruta]]</f>
        <v>0.38709677419354838</v>
      </c>
      <c r="K112">
        <v>24</v>
      </c>
      <c r="L112">
        <f>SUMIF(cocina[Número de Orden],cocina[[#This Row],[Orden]],cocina[Tiempo de Preparación])</f>
        <v>146</v>
      </c>
      <c r="M112" s="1" t="s">
        <v>1014</v>
      </c>
      <c r="N112" s="1">
        <f>cocina[[#This Row],[Número de Orden]]</f>
        <v>43</v>
      </c>
      <c r="O112" s="1"/>
    </row>
    <row r="113" spans="1:15" x14ac:dyDescent="0.35">
      <c r="A113">
        <v>44</v>
      </c>
      <c r="B113">
        <v>18</v>
      </c>
      <c r="C113" s="1" t="s">
        <v>1033</v>
      </c>
      <c r="D113" s="1" t="s">
        <v>1076</v>
      </c>
      <c r="E113">
        <v>15</v>
      </c>
      <c r="F113">
        <v>26</v>
      </c>
      <c r="G113">
        <v>1</v>
      </c>
      <c r="H113">
        <f>cocina[[#This Row],[Precio Unitario]]*cocina[[#This Row],[Cantidad Ordenada]]</f>
        <v>26</v>
      </c>
      <c r="I113">
        <f>cocina[[#This Row],[Ganancia bruta]]-cocina[[#This Row],[Costo Unitario]]*cocina[[#This Row],[Cantidad Ordenada]]</f>
        <v>11</v>
      </c>
      <c r="J113" s="4">
        <f>cocina[[#This Row],[Ganancia neta]]/cocina[[#This Row],[Ganancia bruta]]</f>
        <v>0.42307692307692307</v>
      </c>
      <c r="K113">
        <v>34</v>
      </c>
      <c r="L113">
        <f>SUMIF(cocina[Número de Orden],cocina[[#This Row],[Orden]],cocina[Tiempo de Preparación])</f>
        <v>85</v>
      </c>
      <c r="M113" s="1" t="s">
        <v>1016</v>
      </c>
      <c r="N113" s="1">
        <f>cocina[[#This Row],[Número de Orden]]</f>
        <v>44</v>
      </c>
      <c r="O113" s="1"/>
    </row>
    <row r="114" spans="1:15" x14ac:dyDescent="0.35">
      <c r="A114">
        <v>44</v>
      </c>
      <c r="B114">
        <v>18</v>
      </c>
      <c r="C114" s="1" t="s">
        <v>1034</v>
      </c>
      <c r="D114" s="1" t="s">
        <v>1077</v>
      </c>
      <c r="E114">
        <v>15</v>
      </c>
      <c r="F114">
        <v>25</v>
      </c>
      <c r="G114">
        <v>3</v>
      </c>
      <c r="H114">
        <f>cocina[[#This Row],[Precio Unitario]]*cocina[[#This Row],[Cantidad Ordenada]]</f>
        <v>75</v>
      </c>
      <c r="I114">
        <f>cocina[[#This Row],[Ganancia bruta]]-cocina[[#This Row],[Costo Unitario]]*cocina[[#This Row],[Cantidad Ordenada]]</f>
        <v>30</v>
      </c>
      <c r="J114" s="4">
        <f>cocina[[#This Row],[Ganancia neta]]/cocina[[#This Row],[Ganancia bruta]]</f>
        <v>0.4</v>
      </c>
      <c r="K114">
        <v>8</v>
      </c>
      <c r="L114">
        <f>SUMIF(cocina[Número de Orden],cocina[[#This Row],[Orden]],cocina[Tiempo de Preparación])</f>
        <v>85</v>
      </c>
      <c r="M114" s="1" t="s">
        <v>1014</v>
      </c>
      <c r="N114" s="1">
        <f>cocina[[#This Row],[Número de Orden]]</f>
        <v>44</v>
      </c>
      <c r="O114" s="1"/>
    </row>
    <row r="115" spans="1:15" x14ac:dyDescent="0.35">
      <c r="A115">
        <v>44</v>
      </c>
      <c r="B115">
        <v>18</v>
      </c>
      <c r="C115" s="1" t="s">
        <v>1031</v>
      </c>
      <c r="D115" s="1" t="s">
        <v>1074</v>
      </c>
      <c r="E115">
        <v>13</v>
      </c>
      <c r="F115">
        <v>21</v>
      </c>
      <c r="G115">
        <v>1</v>
      </c>
      <c r="H115">
        <f>cocina[[#This Row],[Precio Unitario]]*cocina[[#This Row],[Cantidad Ordenada]]</f>
        <v>21</v>
      </c>
      <c r="I115">
        <f>cocina[[#This Row],[Ganancia bruta]]-cocina[[#This Row],[Costo Unitario]]*cocina[[#This Row],[Cantidad Ordenada]]</f>
        <v>8</v>
      </c>
      <c r="J115" s="4">
        <f>cocina[[#This Row],[Ganancia neta]]/cocina[[#This Row],[Ganancia bruta]]</f>
        <v>0.38095238095238093</v>
      </c>
      <c r="K115">
        <v>43</v>
      </c>
      <c r="L115">
        <f>SUMIF(cocina[Número de Orden],cocina[[#This Row],[Orden]],cocina[Tiempo de Preparación])</f>
        <v>85</v>
      </c>
      <c r="M115" s="1" t="s">
        <v>1014</v>
      </c>
      <c r="N115" s="1">
        <f>cocina[[#This Row],[Número de Orden]]</f>
        <v>44</v>
      </c>
      <c r="O115" s="1"/>
    </row>
    <row r="116" spans="1:15" x14ac:dyDescent="0.35">
      <c r="A116">
        <v>45</v>
      </c>
      <c r="B116">
        <v>17</v>
      </c>
      <c r="C116" s="1" t="s">
        <v>1032</v>
      </c>
      <c r="D116" s="1" t="s">
        <v>1075</v>
      </c>
      <c r="E116">
        <v>10</v>
      </c>
      <c r="F116">
        <v>18</v>
      </c>
      <c r="G116">
        <v>3</v>
      </c>
      <c r="H116">
        <f>cocina[[#This Row],[Precio Unitario]]*cocina[[#This Row],[Cantidad Ordenada]]</f>
        <v>54</v>
      </c>
      <c r="I116">
        <f>cocina[[#This Row],[Ganancia bruta]]-cocina[[#This Row],[Costo Unitario]]*cocina[[#This Row],[Cantidad Ordenada]]</f>
        <v>24</v>
      </c>
      <c r="J116" s="4">
        <f>cocina[[#This Row],[Ganancia neta]]/cocina[[#This Row],[Ganancia bruta]]</f>
        <v>0.44444444444444442</v>
      </c>
      <c r="K116">
        <v>47</v>
      </c>
      <c r="L116">
        <f>SUMIF(cocina[Número de Orden],cocina[[#This Row],[Orden]],cocina[Tiempo de Preparación])</f>
        <v>47</v>
      </c>
      <c r="M116" s="1" t="s">
        <v>1014</v>
      </c>
      <c r="N116" s="1">
        <f>cocina[[#This Row],[Número de Orden]]</f>
        <v>45</v>
      </c>
      <c r="O116" s="1"/>
    </row>
    <row r="117" spans="1:15" x14ac:dyDescent="0.35">
      <c r="A117">
        <v>46</v>
      </c>
      <c r="B117">
        <v>10</v>
      </c>
      <c r="C117" s="1" t="s">
        <v>1015</v>
      </c>
      <c r="D117" s="1" t="s">
        <v>1059</v>
      </c>
      <c r="E117">
        <v>18</v>
      </c>
      <c r="F117">
        <v>30</v>
      </c>
      <c r="G117">
        <v>2</v>
      </c>
      <c r="H117">
        <f>cocina[[#This Row],[Precio Unitario]]*cocina[[#This Row],[Cantidad Ordenada]]</f>
        <v>60</v>
      </c>
      <c r="I117">
        <f>cocina[[#This Row],[Ganancia bruta]]-cocina[[#This Row],[Costo Unitario]]*cocina[[#This Row],[Cantidad Ordenada]]</f>
        <v>24</v>
      </c>
      <c r="J117" s="4">
        <f>cocina[[#This Row],[Ganancia neta]]/cocina[[#This Row],[Ganancia bruta]]</f>
        <v>0.4</v>
      </c>
      <c r="K117">
        <v>23</v>
      </c>
      <c r="L117">
        <f>SUMIF(cocina[Número de Orden],cocina[[#This Row],[Orden]],cocina[Tiempo de Preparación])</f>
        <v>86</v>
      </c>
      <c r="M117" s="1" t="s">
        <v>1016</v>
      </c>
      <c r="N117" s="1">
        <f>cocina[[#This Row],[Número de Orden]]</f>
        <v>46</v>
      </c>
      <c r="O117" s="1"/>
    </row>
    <row r="118" spans="1:15" x14ac:dyDescent="0.35">
      <c r="A118">
        <v>46</v>
      </c>
      <c r="B118">
        <v>10</v>
      </c>
      <c r="C118" s="1" t="s">
        <v>1028</v>
      </c>
      <c r="D118" s="1" t="s">
        <v>1071</v>
      </c>
      <c r="E118">
        <v>20</v>
      </c>
      <c r="F118">
        <v>34</v>
      </c>
      <c r="G118">
        <v>1</v>
      </c>
      <c r="H118">
        <f>cocina[[#This Row],[Precio Unitario]]*cocina[[#This Row],[Cantidad Ordenada]]</f>
        <v>34</v>
      </c>
      <c r="I118">
        <f>cocina[[#This Row],[Ganancia bruta]]-cocina[[#This Row],[Costo Unitario]]*cocina[[#This Row],[Cantidad Ordenada]]</f>
        <v>14</v>
      </c>
      <c r="J118" s="4">
        <f>cocina[[#This Row],[Ganancia neta]]/cocina[[#This Row],[Ganancia bruta]]</f>
        <v>0.41176470588235292</v>
      </c>
      <c r="K118">
        <v>48</v>
      </c>
      <c r="L118">
        <f>SUMIF(cocina[Número de Orden],cocina[[#This Row],[Orden]],cocina[Tiempo de Preparación])</f>
        <v>86</v>
      </c>
      <c r="M118" s="1" t="s">
        <v>1016</v>
      </c>
      <c r="N118" s="1">
        <f>cocina[[#This Row],[Número de Orden]]</f>
        <v>46</v>
      </c>
      <c r="O118" s="1"/>
    </row>
    <row r="119" spans="1:15" x14ac:dyDescent="0.35">
      <c r="A119">
        <v>46</v>
      </c>
      <c r="B119">
        <v>10</v>
      </c>
      <c r="C119" s="1" t="s">
        <v>1030</v>
      </c>
      <c r="D119" s="1" t="s">
        <v>1073</v>
      </c>
      <c r="E119">
        <v>14</v>
      </c>
      <c r="F119">
        <v>23</v>
      </c>
      <c r="G119">
        <v>2</v>
      </c>
      <c r="H119">
        <f>cocina[[#This Row],[Precio Unitario]]*cocina[[#This Row],[Cantidad Ordenada]]</f>
        <v>46</v>
      </c>
      <c r="I119">
        <f>cocina[[#This Row],[Ganancia bruta]]-cocina[[#This Row],[Costo Unitario]]*cocina[[#This Row],[Cantidad Ordenada]]</f>
        <v>18</v>
      </c>
      <c r="J119" s="4">
        <f>cocina[[#This Row],[Ganancia neta]]/cocina[[#This Row],[Ganancia bruta]]</f>
        <v>0.39130434782608697</v>
      </c>
      <c r="K119">
        <v>15</v>
      </c>
      <c r="L119">
        <f>SUMIF(cocina[Número de Orden],cocina[[#This Row],[Orden]],cocina[Tiempo de Preparación])</f>
        <v>86</v>
      </c>
      <c r="M119" s="1" t="s">
        <v>1014</v>
      </c>
      <c r="N119" s="1">
        <f>cocina[[#This Row],[Número de Orden]]</f>
        <v>46</v>
      </c>
      <c r="O119" s="1"/>
    </row>
    <row r="120" spans="1:15" x14ac:dyDescent="0.35">
      <c r="A120">
        <v>47</v>
      </c>
      <c r="B120">
        <v>18</v>
      </c>
      <c r="C120" s="1" t="s">
        <v>1022</v>
      </c>
      <c r="D120" s="1" t="s">
        <v>1065</v>
      </c>
      <c r="E120">
        <v>20</v>
      </c>
      <c r="F120">
        <v>33</v>
      </c>
      <c r="G120">
        <v>2</v>
      </c>
      <c r="H120">
        <f>cocina[[#This Row],[Precio Unitario]]*cocina[[#This Row],[Cantidad Ordenada]]</f>
        <v>66</v>
      </c>
      <c r="I120">
        <f>cocina[[#This Row],[Ganancia bruta]]-cocina[[#This Row],[Costo Unitario]]*cocina[[#This Row],[Cantidad Ordenada]]</f>
        <v>26</v>
      </c>
      <c r="J120" s="4">
        <f>cocina[[#This Row],[Ganancia neta]]/cocina[[#This Row],[Ganancia bruta]]</f>
        <v>0.39393939393939392</v>
      </c>
      <c r="K120">
        <v>56</v>
      </c>
      <c r="L120">
        <f>SUMIF(cocina[Número de Orden],cocina[[#This Row],[Orden]],cocina[Tiempo de Preparación])</f>
        <v>87</v>
      </c>
      <c r="M120" s="1" t="s">
        <v>1014</v>
      </c>
      <c r="N120" s="1">
        <f>cocina[[#This Row],[Número de Orden]]</f>
        <v>47</v>
      </c>
      <c r="O120" s="1"/>
    </row>
    <row r="121" spans="1:15" x14ac:dyDescent="0.35">
      <c r="A121">
        <v>47</v>
      </c>
      <c r="B121">
        <v>18</v>
      </c>
      <c r="C121" s="1" t="s">
        <v>1030</v>
      </c>
      <c r="D121" s="1" t="s">
        <v>1073</v>
      </c>
      <c r="E121">
        <v>14</v>
      </c>
      <c r="F121">
        <v>23</v>
      </c>
      <c r="G121">
        <v>1</v>
      </c>
      <c r="H121">
        <f>cocina[[#This Row],[Precio Unitario]]*cocina[[#This Row],[Cantidad Ordenada]]</f>
        <v>23</v>
      </c>
      <c r="I121">
        <f>cocina[[#This Row],[Ganancia bruta]]-cocina[[#This Row],[Costo Unitario]]*cocina[[#This Row],[Cantidad Ordenada]]</f>
        <v>9</v>
      </c>
      <c r="J121" s="4">
        <f>cocina[[#This Row],[Ganancia neta]]/cocina[[#This Row],[Ganancia bruta]]</f>
        <v>0.39130434782608697</v>
      </c>
      <c r="K121">
        <v>17</v>
      </c>
      <c r="L121">
        <f>SUMIF(cocina[Número de Orden],cocina[[#This Row],[Orden]],cocina[Tiempo de Preparación])</f>
        <v>87</v>
      </c>
      <c r="M121" s="1" t="s">
        <v>1016</v>
      </c>
      <c r="N121" s="1">
        <f>cocina[[#This Row],[Número de Orden]]</f>
        <v>47</v>
      </c>
      <c r="O121" s="1"/>
    </row>
    <row r="122" spans="1:15" x14ac:dyDescent="0.35">
      <c r="A122">
        <v>47</v>
      </c>
      <c r="B122">
        <v>18</v>
      </c>
      <c r="C122" s="1" t="s">
        <v>1029</v>
      </c>
      <c r="D122" s="1" t="s">
        <v>1072</v>
      </c>
      <c r="E122">
        <v>12</v>
      </c>
      <c r="F122">
        <v>20</v>
      </c>
      <c r="G122">
        <v>1</v>
      </c>
      <c r="H122">
        <f>cocina[[#This Row],[Precio Unitario]]*cocina[[#This Row],[Cantidad Ordenada]]</f>
        <v>20</v>
      </c>
      <c r="I122">
        <f>cocina[[#This Row],[Ganancia bruta]]-cocina[[#This Row],[Costo Unitario]]*cocina[[#This Row],[Cantidad Ordenada]]</f>
        <v>8</v>
      </c>
      <c r="J122" s="4">
        <f>cocina[[#This Row],[Ganancia neta]]/cocina[[#This Row],[Ganancia bruta]]</f>
        <v>0.4</v>
      </c>
      <c r="K122">
        <v>14</v>
      </c>
      <c r="L122">
        <f>SUMIF(cocina[Número de Orden],cocina[[#This Row],[Orden]],cocina[Tiempo de Preparación])</f>
        <v>87</v>
      </c>
      <c r="M122" s="1" t="s">
        <v>1016</v>
      </c>
      <c r="N122" s="1">
        <f>cocina[[#This Row],[Número de Orden]]</f>
        <v>47</v>
      </c>
      <c r="O122" s="1"/>
    </row>
    <row r="123" spans="1:15" x14ac:dyDescent="0.35">
      <c r="A123">
        <v>48</v>
      </c>
      <c r="B123">
        <v>17</v>
      </c>
      <c r="C123" s="1" t="s">
        <v>1018</v>
      </c>
      <c r="D123" s="1" t="s">
        <v>1061</v>
      </c>
      <c r="E123">
        <v>16</v>
      </c>
      <c r="F123">
        <v>27</v>
      </c>
      <c r="G123">
        <v>3</v>
      </c>
      <c r="H123">
        <f>cocina[[#This Row],[Precio Unitario]]*cocina[[#This Row],[Cantidad Ordenada]]</f>
        <v>81</v>
      </c>
      <c r="I123">
        <f>cocina[[#This Row],[Ganancia bruta]]-cocina[[#This Row],[Costo Unitario]]*cocina[[#This Row],[Cantidad Ordenada]]</f>
        <v>33</v>
      </c>
      <c r="J123" s="4">
        <f>cocina[[#This Row],[Ganancia neta]]/cocina[[#This Row],[Ganancia bruta]]</f>
        <v>0.40740740740740738</v>
      </c>
      <c r="K123">
        <v>37</v>
      </c>
      <c r="L123">
        <f>SUMIF(cocina[Número de Orden],cocina[[#This Row],[Orden]],cocina[Tiempo de Preparación])</f>
        <v>124</v>
      </c>
      <c r="M123" s="1" t="s">
        <v>1016</v>
      </c>
      <c r="N123" s="1">
        <f>cocina[[#This Row],[Número de Orden]]</f>
        <v>48</v>
      </c>
      <c r="O123" s="1"/>
    </row>
    <row r="124" spans="1:15" x14ac:dyDescent="0.35">
      <c r="A124">
        <v>48</v>
      </c>
      <c r="B124">
        <v>17</v>
      </c>
      <c r="C124" s="1" t="s">
        <v>1027</v>
      </c>
      <c r="D124" s="1" t="s">
        <v>1070</v>
      </c>
      <c r="E124">
        <v>13</v>
      </c>
      <c r="F124">
        <v>22</v>
      </c>
      <c r="G124">
        <v>2</v>
      </c>
      <c r="H124">
        <f>cocina[[#This Row],[Precio Unitario]]*cocina[[#This Row],[Cantidad Ordenada]]</f>
        <v>44</v>
      </c>
      <c r="I124">
        <f>cocina[[#This Row],[Ganancia bruta]]-cocina[[#This Row],[Costo Unitario]]*cocina[[#This Row],[Cantidad Ordenada]]</f>
        <v>18</v>
      </c>
      <c r="J124" s="4">
        <f>cocina[[#This Row],[Ganancia neta]]/cocina[[#This Row],[Ganancia bruta]]</f>
        <v>0.40909090909090912</v>
      </c>
      <c r="K124">
        <v>55</v>
      </c>
      <c r="L124">
        <f>SUMIF(cocina[Número de Orden],cocina[[#This Row],[Orden]],cocina[Tiempo de Preparación])</f>
        <v>124</v>
      </c>
      <c r="M124" s="1" t="s">
        <v>1014</v>
      </c>
      <c r="N124" s="1">
        <f>cocina[[#This Row],[Número de Orden]]</f>
        <v>48</v>
      </c>
      <c r="O124" s="1"/>
    </row>
    <row r="125" spans="1:15" x14ac:dyDescent="0.35">
      <c r="A125">
        <v>48</v>
      </c>
      <c r="B125">
        <v>17</v>
      </c>
      <c r="C125" s="1" t="s">
        <v>1022</v>
      </c>
      <c r="D125" s="1" t="s">
        <v>1065</v>
      </c>
      <c r="E125">
        <v>20</v>
      </c>
      <c r="F125">
        <v>33</v>
      </c>
      <c r="G125">
        <v>1</v>
      </c>
      <c r="H125">
        <f>cocina[[#This Row],[Precio Unitario]]*cocina[[#This Row],[Cantidad Ordenada]]</f>
        <v>33</v>
      </c>
      <c r="I125">
        <f>cocina[[#This Row],[Ganancia bruta]]-cocina[[#This Row],[Costo Unitario]]*cocina[[#This Row],[Cantidad Ordenada]]</f>
        <v>13</v>
      </c>
      <c r="J125" s="4">
        <f>cocina[[#This Row],[Ganancia neta]]/cocina[[#This Row],[Ganancia bruta]]</f>
        <v>0.39393939393939392</v>
      </c>
      <c r="K125">
        <v>32</v>
      </c>
      <c r="L125">
        <f>SUMIF(cocina[Número de Orden],cocina[[#This Row],[Orden]],cocina[Tiempo de Preparación])</f>
        <v>124</v>
      </c>
      <c r="M125" s="1" t="s">
        <v>1016</v>
      </c>
      <c r="N125" s="1">
        <f>cocina[[#This Row],[Número de Orden]]</f>
        <v>48</v>
      </c>
      <c r="O125" s="1"/>
    </row>
    <row r="126" spans="1:15" x14ac:dyDescent="0.35">
      <c r="A126">
        <v>49</v>
      </c>
      <c r="B126">
        <v>8</v>
      </c>
      <c r="C126" s="1" t="s">
        <v>1013</v>
      </c>
      <c r="D126" s="1" t="s">
        <v>1058</v>
      </c>
      <c r="E126">
        <v>14</v>
      </c>
      <c r="F126">
        <v>24</v>
      </c>
      <c r="G126">
        <v>3</v>
      </c>
      <c r="H126">
        <f>cocina[[#This Row],[Precio Unitario]]*cocina[[#This Row],[Cantidad Ordenada]]</f>
        <v>72</v>
      </c>
      <c r="I126">
        <f>cocina[[#This Row],[Ganancia bruta]]-cocina[[#This Row],[Costo Unitario]]*cocina[[#This Row],[Cantidad Ordenada]]</f>
        <v>30</v>
      </c>
      <c r="J126" s="4">
        <f>cocina[[#This Row],[Ganancia neta]]/cocina[[#This Row],[Ganancia bruta]]</f>
        <v>0.41666666666666669</v>
      </c>
      <c r="K126">
        <v>9</v>
      </c>
      <c r="L126">
        <f>SUMIF(cocina[Número de Orden],cocina[[#This Row],[Orden]],cocina[Tiempo de Preparación])</f>
        <v>81</v>
      </c>
      <c r="M126" s="1" t="s">
        <v>1014</v>
      </c>
      <c r="N126" s="1">
        <f>cocina[[#This Row],[Número de Orden]]</f>
        <v>49</v>
      </c>
      <c r="O126" s="1"/>
    </row>
    <row r="127" spans="1:15" x14ac:dyDescent="0.35">
      <c r="A127">
        <v>49</v>
      </c>
      <c r="B127">
        <v>8</v>
      </c>
      <c r="C127" s="1" t="s">
        <v>1026</v>
      </c>
      <c r="D127" s="1" t="s">
        <v>1069</v>
      </c>
      <c r="E127">
        <v>19</v>
      </c>
      <c r="F127">
        <v>32</v>
      </c>
      <c r="G127">
        <v>3</v>
      </c>
      <c r="H127">
        <f>cocina[[#This Row],[Precio Unitario]]*cocina[[#This Row],[Cantidad Ordenada]]</f>
        <v>96</v>
      </c>
      <c r="I127">
        <f>cocina[[#This Row],[Ganancia bruta]]-cocina[[#This Row],[Costo Unitario]]*cocina[[#This Row],[Cantidad Ordenada]]</f>
        <v>39</v>
      </c>
      <c r="J127" s="4">
        <f>cocina[[#This Row],[Ganancia neta]]/cocina[[#This Row],[Ganancia bruta]]</f>
        <v>0.40625</v>
      </c>
      <c r="K127">
        <v>27</v>
      </c>
      <c r="L127">
        <f>SUMIF(cocina[Número de Orden],cocina[[#This Row],[Orden]],cocina[Tiempo de Preparación])</f>
        <v>81</v>
      </c>
      <c r="M127" s="1" t="s">
        <v>1014</v>
      </c>
      <c r="N127" s="1">
        <f>cocina[[#This Row],[Número de Orden]]</f>
        <v>49</v>
      </c>
      <c r="O127" s="1"/>
    </row>
    <row r="128" spans="1:15" x14ac:dyDescent="0.35">
      <c r="A128">
        <v>49</v>
      </c>
      <c r="B128">
        <v>8</v>
      </c>
      <c r="C128" s="1" t="s">
        <v>1032</v>
      </c>
      <c r="D128" s="1" t="s">
        <v>1075</v>
      </c>
      <c r="E128">
        <v>10</v>
      </c>
      <c r="F128">
        <v>18</v>
      </c>
      <c r="G128">
        <v>1</v>
      </c>
      <c r="H128">
        <f>cocina[[#This Row],[Precio Unitario]]*cocina[[#This Row],[Cantidad Ordenada]]</f>
        <v>18</v>
      </c>
      <c r="I128">
        <f>cocina[[#This Row],[Ganancia bruta]]-cocina[[#This Row],[Costo Unitario]]*cocina[[#This Row],[Cantidad Ordenada]]</f>
        <v>8</v>
      </c>
      <c r="J128" s="4">
        <f>cocina[[#This Row],[Ganancia neta]]/cocina[[#This Row],[Ganancia bruta]]</f>
        <v>0.44444444444444442</v>
      </c>
      <c r="K128">
        <v>45</v>
      </c>
      <c r="L128">
        <f>SUMIF(cocina[Número de Orden],cocina[[#This Row],[Orden]],cocina[Tiempo de Preparación])</f>
        <v>81</v>
      </c>
      <c r="M128" s="1" t="s">
        <v>1016</v>
      </c>
      <c r="N128" s="1">
        <f>cocina[[#This Row],[Número de Orden]]</f>
        <v>49</v>
      </c>
      <c r="O128" s="1"/>
    </row>
    <row r="129" spans="1:15" x14ac:dyDescent="0.35">
      <c r="A129">
        <v>50</v>
      </c>
      <c r="B129">
        <v>19</v>
      </c>
      <c r="C129" s="1" t="s">
        <v>1026</v>
      </c>
      <c r="D129" s="1" t="s">
        <v>1069</v>
      </c>
      <c r="E129">
        <v>19</v>
      </c>
      <c r="F129">
        <v>32</v>
      </c>
      <c r="G129">
        <v>1</v>
      </c>
      <c r="H129">
        <f>cocina[[#This Row],[Precio Unitario]]*cocina[[#This Row],[Cantidad Ordenada]]</f>
        <v>32</v>
      </c>
      <c r="I129">
        <f>cocina[[#This Row],[Ganancia bruta]]-cocina[[#This Row],[Costo Unitario]]*cocina[[#This Row],[Cantidad Ordenada]]</f>
        <v>13</v>
      </c>
      <c r="J129" s="4">
        <f>cocina[[#This Row],[Ganancia neta]]/cocina[[#This Row],[Ganancia bruta]]</f>
        <v>0.40625</v>
      </c>
      <c r="K129">
        <v>6</v>
      </c>
      <c r="L129">
        <f>SUMIF(cocina[Número de Orden],cocina[[#This Row],[Orden]],cocina[Tiempo de Preparación])</f>
        <v>21</v>
      </c>
      <c r="M129" s="1" t="s">
        <v>1014</v>
      </c>
      <c r="N129" s="1">
        <f>cocina[[#This Row],[Número de Orden]]</f>
        <v>50</v>
      </c>
      <c r="O129" s="1"/>
    </row>
    <row r="130" spans="1:15" x14ac:dyDescent="0.35">
      <c r="A130">
        <v>50</v>
      </c>
      <c r="B130">
        <v>19</v>
      </c>
      <c r="C130" s="1" t="s">
        <v>1027</v>
      </c>
      <c r="D130" s="1" t="s">
        <v>1070</v>
      </c>
      <c r="E130">
        <v>13</v>
      </c>
      <c r="F130">
        <v>22</v>
      </c>
      <c r="G130">
        <v>2</v>
      </c>
      <c r="H130">
        <f>cocina[[#This Row],[Precio Unitario]]*cocina[[#This Row],[Cantidad Ordenada]]</f>
        <v>44</v>
      </c>
      <c r="I130">
        <f>cocina[[#This Row],[Ganancia bruta]]-cocina[[#This Row],[Costo Unitario]]*cocina[[#This Row],[Cantidad Ordenada]]</f>
        <v>18</v>
      </c>
      <c r="J130" s="4">
        <f>cocina[[#This Row],[Ganancia neta]]/cocina[[#This Row],[Ganancia bruta]]</f>
        <v>0.40909090909090912</v>
      </c>
      <c r="K130">
        <v>15</v>
      </c>
      <c r="L130">
        <f>SUMIF(cocina[Número de Orden],cocina[[#This Row],[Orden]],cocina[Tiempo de Preparación])</f>
        <v>21</v>
      </c>
      <c r="M130" s="1" t="s">
        <v>1014</v>
      </c>
      <c r="N130" s="1">
        <f>cocina[[#This Row],[Número de Orden]]</f>
        <v>50</v>
      </c>
      <c r="O130" s="1"/>
    </row>
    <row r="131" spans="1:15" x14ac:dyDescent="0.35">
      <c r="A131">
        <v>51</v>
      </c>
      <c r="B131">
        <v>12</v>
      </c>
      <c r="C131" s="1" t="s">
        <v>1030</v>
      </c>
      <c r="D131" s="1" t="s">
        <v>1073</v>
      </c>
      <c r="E131">
        <v>14</v>
      </c>
      <c r="F131">
        <v>23</v>
      </c>
      <c r="G131">
        <v>2</v>
      </c>
      <c r="H131">
        <f>cocina[[#This Row],[Precio Unitario]]*cocina[[#This Row],[Cantidad Ordenada]]</f>
        <v>46</v>
      </c>
      <c r="I131">
        <f>cocina[[#This Row],[Ganancia bruta]]-cocina[[#This Row],[Costo Unitario]]*cocina[[#This Row],[Cantidad Ordenada]]</f>
        <v>18</v>
      </c>
      <c r="J131" s="4">
        <f>cocina[[#This Row],[Ganancia neta]]/cocina[[#This Row],[Ganancia bruta]]</f>
        <v>0.39130434782608697</v>
      </c>
      <c r="K131">
        <v>33</v>
      </c>
      <c r="L131">
        <f>SUMIF(cocina[Número de Orden],cocina[[#This Row],[Orden]],cocina[Tiempo de Preparación])</f>
        <v>164</v>
      </c>
      <c r="M131" s="1" t="s">
        <v>1016</v>
      </c>
      <c r="N131" s="1">
        <f>cocina[[#This Row],[Número de Orden]]</f>
        <v>51</v>
      </c>
      <c r="O131" s="1"/>
    </row>
    <row r="132" spans="1:15" x14ac:dyDescent="0.35">
      <c r="A132">
        <v>51</v>
      </c>
      <c r="B132">
        <v>12</v>
      </c>
      <c r="C132" s="1" t="s">
        <v>1022</v>
      </c>
      <c r="D132" s="1" t="s">
        <v>1065</v>
      </c>
      <c r="E132">
        <v>20</v>
      </c>
      <c r="F132">
        <v>33</v>
      </c>
      <c r="G132">
        <v>3</v>
      </c>
      <c r="H132">
        <f>cocina[[#This Row],[Precio Unitario]]*cocina[[#This Row],[Cantidad Ordenada]]</f>
        <v>99</v>
      </c>
      <c r="I132">
        <f>cocina[[#This Row],[Ganancia bruta]]-cocina[[#This Row],[Costo Unitario]]*cocina[[#This Row],[Cantidad Ordenada]]</f>
        <v>39</v>
      </c>
      <c r="J132" s="4">
        <f>cocina[[#This Row],[Ganancia neta]]/cocina[[#This Row],[Ganancia bruta]]</f>
        <v>0.39393939393939392</v>
      </c>
      <c r="K132">
        <v>56</v>
      </c>
      <c r="L132">
        <f>SUMIF(cocina[Número de Orden],cocina[[#This Row],[Orden]],cocina[Tiempo de Preparación])</f>
        <v>164</v>
      </c>
      <c r="M132" s="1" t="s">
        <v>1014</v>
      </c>
      <c r="N132" s="1">
        <f>cocina[[#This Row],[Número de Orden]]</f>
        <v>51</v>
      </c>
      <c r="O132" s="1"/>
    </row>
    <row r="133" spans="1:15" x14ac:dyDescent="0.35">
      <c r="A133">
        <v>51</v>
      </c>
      <c r="B133">
        <v>12</v>
      </c>
      <c r="C133" s="1" t="s">
        <v>1027</v>
      </c>
      <c r="D133" s="1" t="s">
        <v>1070</v>
      </c>
      <c r="E133">
        <v>13</v>
      </c>
      <c r="F133">
        <v>22</v>
      </c>
      <c r="G133">
        <v>2</v>
      </c>
      <c r="H133">
        <f>cocina[[#This Row],[Precio Unitario]]*cocina[[#This Row],[Cantidad Ordenada]]</f>
        <v>44</v>
      </c>
      <c r="I133">
        <f>cocina[[#This Row],[Ganancia bruta]]-cocina[[#This Row],[Costo Unitario]]*cocina[[#This Row],[Cantidad Ordenada]]</f>
        <v>18</v>
      </c>
      <c r="J133" s="4">
        <f>cocina[[#This Row],[Ganancia neta]]/cocina[[#This Row],[Ganancia bruta]]</f>
        <v>0.40909090909090912</v>
      </c>
      <c r="K133">
        <v>53</v>
      </c>
      <c r="L133">
        <f>SUMIF(cocina[Número de Orden],cocina[[#This Row],[Orden]],cocina[Tiempo de Preparación])</f>
        <v>164</v>
      </c>
      <c r="M133" s="1" t="s">
        <v>1014</v>
      </c>
      <c r="N133" s="1">
        <f>cocina[[#This Row],[Número de Orden]]</f>
        <v>51</v>
      </c>
      <c r="O133" s="1"/>
    </row>
    <row r="134" spans="1:15" x14ac:dyDescent="0.35">
      <c r="A134">
        <v>51</v>
      </c>
      <c r="B134">
        <v>12</v>
      </c>
      <c r="C134" s="1" t="s">
        <v>1032</v>
      </c>
      <c r="D134" s="1" t="s">
        <v>1075</v>
      </c>
      <c r="E134">
        <v>10</v>
      </c>
      <c r="F134">
        <v>18</v>
      </c>
      <c r="G134">
        <v>2</v>
      </c>
      <c r="H134">
        <f>cocina[[#This Row],[Precio Unitario]]*cocina[[#This Row],[Cantidad Ordenada]]</f>
        <v>36</v>
      </c>
      <c r="I134">
        <f>cocina[[#This Row],[Ganancia bruta]]-cocina[[#This Row],[Costo Unitario]]*cocina[[#This Row],[Cantidad Ordenada]]</f>
        <v>16</v>
      </c>
      <c r="J134" s="4">
        <f>cocina[[#This Row],[Ganancia neta]]/cocina[[#This Row],[Ganancia bruta]]</f>
        <v>0.44444444444444442</v>
      </c>
      <c r="K134">
        <v>22</v>
      </c>
      <c r="L134">
        <f>SUMIF(cocina[Número de Orden],cocina[[#This Row],[Orden]],cocina[Tiempo de Preparación])</f>
        <v>164</v>
      </c>
      <c r="M134" s="1" t="s">
        <v>1014</v>
      </c>
      <c r="N134" s="1">
        <f>cocina[[#This Row],[Número de Orden]]</f>
        <v>51</v>
      </c>
      <c r="O134" s="1"/>
    </row>
    <row r="135" spans="1:15" x14ac:dyDescent="0.35">
      <c r="A135">
        <v>52</v>
      </c>
      <c r="B135">
        <v>7</v>
      </c>
      <c r="C135" s="1" t="s">
        <v>1022</v>
      </c>
      <c r="D135" s="1" t="s">
        <v>1065</v>
      </c>
      <c r="E135">
        <v>20</v>
      </c>
      <c r="F135">
        <v>33</v>
      </c>
      <c r="G135">
        <v>3</v>
      </c>
      <c r="H135">
        <f>cocina[[#This Row],[Precio Unitario]]*cocina[[#This Row],[Cantidad Ordenada]]</f>
        <v>99</v>
      </c>
      <c r="I135">
        <f>cocina[[#This Row],[Ganancia bruta]]-cocina[[#This Row],[Costo Unitario]]*cocina[[#This Row],[Cantidad Ordenada]]</f>
        <v>39</v>
      </c>
      <c r="J135" s="4">
        <f>cocina[[#This Row],[Ganancia neta]]/cocina[[#This Row],[Ganancia bruta]]</f>
        <v>0.39393939393939392</v>
      </c>
      <c r="K135">
        <v>13</v>
      </c>
      <c r="L135">
        <f>SUMIF(cocina[Número de Orden],cocina[[#This Row],[Orden]],cocina[Tiempo de Preparación])</f>
        <v>62</v>
      </c>
      <c r="M135" s="1" t="s">
        <v>1014</v>
      </c>
      <c r="N135" s="1">
        <f>cocina[[#This Row],[Número de Orden]]</f>
        <v>52</v>
      </c>
      <c r="O135" s="1"/>
    </row>
    <row r="136" spans="1:15" x14ac:dyDescent="0.35">
      <c r="A136">
        <v>52</v>
      </c>
      <c r="B136">
        <v>7</v>
      </c>
      <c r="C136" s="1" t="s">
        <v>1017</v>
      </c>
      <c r="D136" s="1" t="s">
        <v>1060</v>
      </c>
      <c r="E136">
        <v>19</v>
      </c>
      <c r="F136">
        <v>31</v>
      </c>
      <c r="G136">
        <v>2</v>
      </c>
      <c r="H136">
        <f>cocina[[#This Row],[Precio Unitario]]*cocina[[#This Row],[Cantidad Ordenada]]</f>
        <v>62</v>
      </c>
      <c r="I136">
        <f>cocina[[#This Row],[Ganancia bruta]]-cocina[[#This Row],[Costo Unitario]]*cocina[[#This Row],[Cantidad Ordenada]]</f>
        <v>24</v>
      </c>
      <c r="J136" s="4">
        <f>cocina[[#This Row],[Ganancia neta]]/cocina[[#This Row],[Ganancia bruta]]</f>
        <v>0.38709677419354838</v>
      </c>
      <c r="K136">
        <v>17</v>
      </c>
      <c r="L136">
        <f>SUMIF(cocina[Número de Orden],cocina[[#This Row],[Orden]],cocina[Tiempo de Preparación])</f>
        <v>62</v>
      </c>
      <c r="M136" s="1" t="s">
        <v>1016</v>
      </c>
      <c r="N136" s="1">
        <f>cocina[[#This Row],[Número de Orden]]</f>
        <v>52</v>
      </c>
      <c r="O136" s="1"/>
    </row>
    <row r="137" spans="1:15" x14ac:dyDescent="0.35">
      <c r="A137">
        <v>52</v>
      </c>
      <c r="B137">
        <v>7</v>
      </c>
      <c r="C137" s="1" t="s">
        <v>1028</v>
      </c>
      <c r="D137" s="1" t="s">
        <v>1071</v>
      </c>
      <c r="E137">
        <v>20</v>
      </c>
      <c r="F137">
        <v>34</v>
      </c>
      <c r="G137">
        <v>3</v>
      </c>
      <c r="H137">
        <f>cocina[[#This Row],[Precio Unitario]]*cocina[[#This Row],[Cantidad Ordenada]]</f>
        <v>102</v>
      </c>
      <c r="I137">
        <f>cocina[[#This Row],[Ganancia bruta]]-cocina[[#This Row],[Costo Unitario]]*cocina[[#This Row],[Cantidad Ordenada]]</f>
        <v>42</v>
      </c>
      <c r="J137" s="4">
        <f>cocina[[#This Row],[Ganancia neta]]/cocina[[#This Row],[Ganancia bruta]]</f>
        <v>0.41176470588235292</v>
      </c>
      <c r="K137">
        <v>32</v>
      </c>
      <c r="L137">
        <f>SUMIF(cocina[Número de Orden],cocina[[#This Row],[Orden]],cocina[Tiempo de Preparación])</f>
        <v>62</v>
      </c>
      <c r="M137" s="1" t="s">
        <v>1014</v>
      </c>
      <c r="N137" s="1">
        <f>cocina[[#This Row],[Número de Orden]]</f>
        <v>52</v>
      </c>
      <c r="O137" s="1"/>
    </row>
    <row r="138" spans="1:15" x14ac:dyDescent="0.35">
      <c r="A138">
        <v>53</v>
      </c>
      <c r="B138">
        <v>16</v>
      </c>
      <c r="C138" s="1" t="s">
        <v>1030</v>
      </c>
      <c r="D138" s="1" t="s">
        <v>1073</v>
      </c>
      <c r="E138">
        <v>14</v>
      </c>
      <c r="F138">
        <v>23</v>
      </c>
      <c r="G138">
        <v>3</v>
      </c>
      <c r="H138">
        <f>cocina[[#This Row],[Precio Unitario]]*cocina[[#This Row],[Cantidad Ordenada]]</f>
        <v>69</v>
      </c>
      <c r="I138">
        <f>cocina[[#This Row],[Ganancia bruta]]-cocina[[#This Row],[Costo Unitario]]*cocina[[#This Row],[Cantidad Ordenada]]</f>
        <v>27</v>
      </c>
      <c r="J138" s="4">
        <f>cocina[[#This Row],[Ganancia neta]]/cocina[[#This Row],[Ganancia bruta]]</f>
        <v>0.39130434782608697</v>
      </c>
      <c r="K138">
        <v>47</v>
      </c>
      <c r="L138">
        <f>SUMIF(cocina[Número de Orden],cocina[[#This Row],[Orden]],cocina[Tiempo de Preparación])</f>
        <v>112</v>
      </c>
      <c r="M138" s="1" t="s">
        <v>1016</v>
      </c>
      <c r="N138" s="1">
        <f>cocina[[#This Row],[Número de Orden]]</f>
        <v>53</v>
      </c>
      <c r="O138" s="1"/>
    </row>
    <row r="139" spans="1:15" x14ac:dyDescent="0.35">
      <c r="A139">
        <v>53</v>
      </c>
      <c r="B139">
        <v>16</v>
      </c>
      <c r="C139" s="1" t="s">
        <v>1015</v>
      </c>
      <c r="D139" s="1" t="s">
        <v>1059</v>
      </c>
      <c r="E139">
        <v>18</v>
      </c>
      <c r="F139">
        <v>30</v>
      </c>
      <c r="G139">
        <v>3</v>
      </c>
      <c r="H139">
        <f>cocina[[#This Row],[Precio Unitario]]*cocina[[#This Row],[Cantidad Ordenada]]</f>
        <v>90</v>
      </c>
      <c r="I139">
        <f>cocina[[#This Row],[Ganancia bruta]]-cocina[[#This Row],[Costo Unitario]]*cocina[[#This Row],[Cantidad Ordenada]]</f>
        <v>36</v>
      </c>
      <c r="J139" s="4">
        <f>cocina[[#This Row],[Ganancia neta]]/cocina[[#This Row],[Ganancia bruta]]</f>
        <v>0.4</v>
      </c>
      <c r="K139">
        <v>39</v>
      </c>
      <c r="L139">
        <f>SUMIF(cocina[Número de Orden],cocina[[#This Row],[Orden]],cocina[Tiempo de Preparación])</f>
        <v>112</v>
      </c>
      <c r="M139" s="1" t="s">
        <v>1016</v>
      </c>
      <c r="N139" s="1">
        <f>cocina[[#This Row],[Número de Orden]]</f>
        <v>53</v>
      </c>
      <c r="O139" s="1"/>
    </row>
    <row r="140" spans="1:15" x14ac:dyDescent="0.35">
      <c r="A140">
        <v>53</v>
      </c>
      <c r="B140">
        <v>16</v>
      </c>
      <c r="C140" s="1" t="s">
        <v>1020</v>
      </c>
      <c r="D140" s="1" t="s">
        <v>1063</v>
      </c>
      <c r="E140">
        <v>22</v>
      </c>
      <c r="F140">
        <v>36</v>
      </c>
      <c r="G140">
        <v>3</v>
      </c>
      <c r="H140">
        <f>cocina[[#This Row],[Precio Unitario]]*cocina[[#This Row],[Cantidad Ordenada]]</f>
        <v>108</v>
      </c>
      <c r="I140">
        <f>cocina[[#This Row],[Ganancia bruta]]-cocina[[#This Row],[Costo Unitario]]*cocina[[#This Row],[Cantidad Ordenada]]</f>
        <v>42</v>
      </c>
      <c r="J140" s="4">
        <f>cocina[[#This Row],[Ganancia neta]]/cocina[[#This Row],[Ganancia bruta]]</f>
        <v>0.3888888888888889</v>
      </c>
      <c r="K140">
        <v>26</v>
      </c>
      <c r="L140">
        <f>SUMIF(cocina[Número de Orden],cocina[[#This Row],[Orden]],cocina[Tiempo de Preparación])</f>
        <v>112</v>
      </c>
      <c r="M140" s="1" t="s">
        <v>1014</v>
      </c>
      <c r="N140" s="1">
        <f>cocina[[#This Row],[Número de Orden]]</f>
        <v>53</v>
      </c>
      <c r="O140" s="1"/>
    </row>
    <row r="141" spans="1:15" x14ac:dyDescent="0.35">
      <c r="A141">
        <v>54</v>
      </c>
      <c r="B141">
        <v>6</v>
      </c>
      <c r="C141" s="1" t="s">
        <v>1025</v>
      </c>
      <c r="D141" s="1" t="s">
        <v>1068</v>
      </c>
      <c r="E141">
        <v>21</v>
      </c>
      <c r="F141">
        <v>35</v>
      </c>
      <c r="G141">
        <v>3</v>
      </c>
      <c r="H141">
        <f>cocina[[#This Row],[Precio Unitario]]*cocina[[#This Row],[Cantidad Ordenada]]</f>
        <v>105</v>
      </c>
      <c r="I141">
        <f>cocina[[#This Row],[Ganancia bruta]]-cocina[[#This Row],[Costo Unitario]]*cocina[[#This Row],[Cantidad Ordenada]]</f>
        <v>42</v>
      </c>
      <c r="J141" s="4">
        <f>cocina[[#This Row],[Ganancia neta]]/cocina[[#This Row],[Ganancia bruta]]</f>
        <v>0.4</v>
      </c>
      <c r="K141">
        <v>47</v>
      </c>
      <c r="L141">
        <f>SUMIF(cocina[Número de Orden],cocina[[#This Row],[Orden]],cocina[Tiempo de Preparación])</f>
        <v>203</v>
      </c>
      <c r="M141" s="1" t="s">
        <v>1014</v>
      </c>
      <c r="N141" s="1">
        <f>cocina[[#This Row],[Número de Orden]]</f>
        <v>54</v>
      </c>
      <c r="O141" s="1"/>
    </row>
    <row r="142" spans="1:15" x14ac:dyDescent="0.35">
      <c r="A142">
        <v>54</v>
      </c>
      <c r="B142">
        <v>6</v>
      </c>
      <c r="C142" s="1" t="s">
        <v>1017</v>
      </c>
      <c r="D142" s="1" t="s">
        <v>1060</v>
      </c>
      <c r="E142">
        <v>19</v>
      </c>
      <c r="F142">
        <v>31</v>
      </c>
      <c r="G142">
        <v>1</v>
      </c>
      <c r="H142">
        <f>cocina[[#This Row],[Precio Unitario]]*cocina[[#This Row],[Cantidad Ordenada]]</f>
        <v>31</v>
      </c>
      <c r="I142">
        <f>cocina[[#This Row],[Ganancia bruta]]-cocina[[#This Row],[Costo Unitario]]*cocina[[#This Row],[Cantidad Ordenada]]</f>
        <v>12</v>
      </c>
      <c r="J142" s="4">
        <f>cocina[[#This Row],[Ganancia neta]]/cocina[[#This Row],[Ganancia bruta]]</f>
        <v>0.38709677419354838</v>
      </c>
      <c r="K142">
        <v>55</v>
      </c>
      <c r="L142">
        <f>SUMIF(cocina[Número de Orden],cocina[[#This Row],[Orden]],cocina[Tiempo de Preparación])</f>
        <v>203</v>
      </c>
      <c r="M142" s="1" t="s">
        <v>1016</v>
      </c>
      <c r="N142" s="1">
        <f>cocina[[#This Row],[Número de Orden]]</f>
        <v>54</v>
      </c>
      <c r="O142" s="1"/>
    </row>
    <row r="143" spans="1:15" x14ac:dyDescent="0.35">
      <c r="A143">
        <v>54</v>
      </c>
      <c r="B143">
        <v>6</v>
      </c>
      <c r="C143" s="1" t="s">
        <v>1032</v>
      </c>
      <c r="D143" s="1" t="s">
        <v>1075</v>
      </c>
      <c r="E143">
        <v>10</v>
      </c>
      <c r="F143">
        <v>18</v>
      </c>
      <c r="G143">
        <v>1</v>
      </c>
      <c r="H143">
        <f>cocina[[#This Row],[Precio Unitario]]*cocina[[#This Row],[Cantidad Ordenada]]</f>
        <v>18</v>
      </c>
      <c r="I143">
        <f>cocina[[#This Row],[Ganancia bruta]]-cocina[[#This Row],[Costo Unitario]]*cocina[[#This Row],[Cantidad Ordenada]]</f>
        <v>8</v>
      </c>
      <c r="J143" s="4">
        <f>cocina[[#This Row],[Ganancia neta]]/cocina[[#This Row],[Ganancia bruta]]</f>
        <v>0.44444444444444442</v>
      </c>
      <c r="K143">
        <v>55</v>
      </c>
      <c r="L143">
        <f>SUMIF(cocina[Número de Orden],cocina[[#This Row],[Orden]],cocina[Tiempo de Preparación])</f>
        <v>203</v>
      </c>
      <c r="M143" s="1" t="s">
        <v>1016</v>
      </c>
      <c r="N143" s="1">
        <f>cocina[[#This Row],[Número de Orden]]</f>
        <v>54</v>
      </c>
      <c r="O143" s="1"/>
    </row>
    <row r="144" spans="1:15" x14ac:dyDescent="0.35">
      <c r="A144">
        <v>54</v>
      </c>
      <c r="B144">
        <v>6</v>
      </c>
      <c r="C144" s="1" t="s">
        <v>1022</v>
      </c>
      <c r="D144" s="1" t="s">
        <v>1065</v>
      </c>
      <c r="E144">
        <v>20</v>
      </c>
      <c r="F144">
        <v>33</v>
      </c>
      <c r="G144">
        <v>1</v>
      </c>
      <c r="H144">
        <f>cocina[[#This Row],[Precio Unitario]]*cocina[[#This Row],[Cantidad Ordenada]]</f>
        <v>33</v>
      </c>
      <c r="I144">
        <f>cocina[[#This Row],[Ganancia bruta]]-cocina[[#This Row],[Costo Unitario]]*cocina[[#This Row],[Cantidad Ordenada]]</f>
        <v>13</v>
      </c>
      <c r="J144" s="4">
        <f>cocina[[#This Row],[Ganancia neta]]/cocina[[#This Row],[Ganancia bruta]]</f>
        <v>0.39393939393939392</v>
      </c>
      <c r="K144">
        <v>46</v>
      </c>
      <c r="L144">
        <f>SUMIF(cocina[Número de Orden],cocina[[#This Row],[Orden]],cocina[Tiempo de Preparación])</f>
        <v>203</v>
      </c>
      <c r="M144" s="1" t="s">
        <v>1016</v>
      </c>
      <c r="N144" s="1">
        <f>cocina[[#This Row],[Número de Orden]]</f>
        <v>54</v>
      </c>
      <c r="O144" s="1"/>
    </row>
    <row r="145" spans="1:15" x14ac:dyDescent="0.35">
      <c r="A145">
        <v>55</v>
      </c>
      <c r="B145">
        <v>20</v>
      </c>
      <c r="C145" s="1" t="s">
        <v>1022</v>
      </c>
      <c r="D145" s="1" t="s">
        <v>1065</v>
      </c>
      <c r="E145">
        <v>20</v>
      </c>
      <c r="F145">
        <v>33</v>
      </c>
      <c r="G145">
        <v>3</v>
      </c>
      <c r="H145">
        <f>cocina[[#This Row],[Precio Unitario]]*cocina[[#This Row],[Cantidad Ordenada]]</f>
        <v>99</v>
      </c>
      <c r="I145">
        <f>cocina[[#This Row],[Ganancia bruta]]-cocina[[#This Row],[Costo Unitario]]*cocina[[#This Row],[Cantidad Ordenada]]</f>
        <v>39</v>
      </c>
      <c r="J145" s="4">
        <f>cocina[[#This Row],[Ganancia neta]]/cocina[[#This Row],[Ganancia bruta]]</f>
        <v>0.39393939393939392</v>
      </c>
      <c r="K145">
        <v>27</v>
      </c>
      <c r="L145">
        <f>SUMIF(cocina[Número de Orden],cocina[[#This Row],[Orden]],cocina[Tiempo de Preparación])</f>
        <v>96</v>
      </c>
      <c r="M145" s="1" t="s">
        <v>1016</v>
      </c>
      <c r="N145" s="1">
        <f>cocina[[#This Row],[Número de Orden]]</f>
        <v>55</v>
      </c>
      <c r="O145" s="1"/>
    </row>
    <row r="146" spans="1:15" x14ac:dyDescent="0.35">
      <c r="A146">
        <v>55</v>
      </c>
      <c r="B146">
        <v>20</v>
      </c>
      <c r="C146" s="1" t="s">
        <v>1013</v>
      </c>
      <c r="D146" s="1" t="s">
        <v>1058</v>
      </c>
      <c r="E146">
        <v>14</v>
      </c>
      <c r="F146">
        <v>24</v>
      </c>
      <c r="G146">
        <v>1</v>
      </c>
      <c r="H146">
        <f>cocina[[#This Row],[Precio Unitario]]*cocina[[#This Row],[Cantidad Ordenada]]</f>
        <v>24</v>
      </c>
      <c r="I146">
        <f>cocina[[#This Row],[Ganancia bruta]]-cocina[[#This Row],[Costo Unitario]]*cocina[[#This Row],[Cantidad Ordenada]]</f>
        <v>10</v>
      </c>
      <c r="J146" s="4">
        <f>cocina[[#This Row],[Ganancia neta]]/cocina[[#This Row],[Ganancia bruta]]</f>
        <v>0.41666666666666669</v>
      </c>
      <c r="K146">
        <v>5</v>
      </c>
      <c r="L146">
        <f>SUMIF(cocina[Número de Orden],cocina[[#This Row],[Orden]],cocina[Tiempo de Preparación])</f>
        <v>96</v>
      </c>
      <c r="M146" s="1" t="s">
        <v>1014</v>
      </c>
      <c r="N146" s="1">
        <f>cocina[[#This Row],[Número de Orden]]</f>
        <v>55</v>
      </c>
      <c r="O146" s="1"/>
    </row>
    <row r="147" spans="1:15" x14ac:dyDescent="0.35">
      <c r="A147">
        <v>55</v>
      </c>
      <c r="B147">
        <v>20</v>
      </c>
      <c r="C147" s="1" t="s">
        <v>1020</v>
      </c>
      <c r="D147" s="1" t="s">
        <v>1063</v>
      </c>
      <c r="E147">
        <v>22</v>
      </c>
      <c r="F147">
        <v>36</v>
      </c>
      <c r="G147">
        <v>1</v>
      </c>
      <c r="H147">
        <f>cocina[[#This Row],[Precio Unitario]]*cocina[[#This Row],[Cantidad Ordenada]]</f>
        <v>36</v>
      </c>
      <c r="I147">
        <f>cocina[[#This Row],[Ganancia bruta]]-cocina[[#This Row],[Costo Unitario]]*cocina[[#This Row],[Cantidad Ordenada]]</f>
        <v>14</v>
      </c>
      <c r="J147" s="4">
        <f>cocina[[#This Row],[Ganancia neta]]/cocina[[#This Row],[Ganancia bruta]]</f>
        <v>0.3888888888888889</v>
      </c>
      <c r="K147">
        <v>51</v>
      </c>
      <c r="L147">
        <f>SUMIF(cocina[Número de Orden],cocina[[#This Row],[Orden]],cocina[Tiempo de Preparación])</f>
        <v>96</v>
      </c>
      <c r="M147" s="1" t="s">
        <v>1016</v>
      </c>
      <c r="N147" s="1">
        <f>cocina[[#This Row],[Número de Orden]]</f>
        <v>55</v>
      </c>
      <c r="O147" s="1"/>
    </row>
    <row r="148" spans="1:15" x14ac:dyDescent="0.35">
      <c r="A148">
        <v>55</v>
      </c>
      <c r="B148">
        <v>20</v>
      </c>
      <c r="C148" s="1" t="s">
        <v>1026</v>
      </c>
      <c r="D148" s="1" t="s">
        <v>1069</v>
      </c>
      <c r="E148">
        <v>19</v>
      </c>
      <c r="F148">
        <v>32</v>
      </c>
      <c r="G148">
        <v>3</v>
      </c>
      <c r="H148">
        <f>cocina[[#This Row],[Precio Unitario]]*cocina[[#This Row],[Cantidad Ordenada]]</f>
        <v>96</v>
      </c>
      <c r="I148">
        <f>cocina[[#This Row],[Ganancia bruta]]-cocina[[#This Row],[Costo Unitario]]*cocina[[#This Row],[Cantidad Ordenada]]</f>
        <v>39</v>
      </c>
      <c r="J148" s="4">
        <f>cocina[[#This Row],[Ganancia neta]]/cocina[[#This Row],[Ganancia bruta]]</f>
        <v>0.40625</v>
      </c>
      <c r="K148">
        <v>13</v>
      </c>
      <c r="L148">
        <f>SUMIF(cocina[Número de Orden],cocina[[#This Row],[Orden]],cocina[Tiempo de Preparación])</f>
        <v>96</v>
      </c>
      <c r="M148" s="1" t="s">
        <v>1014</v>
      </c>
      <c r="N148" s="1">
        <f>cocina[[#This Row],[Número de Orden]]</f>
        <v>55</v>
      </c>
      <c r="O148" s="1"/>
    </row>
    <row r="149" spans="1:15" x14ac:dyDescent="0.35">
      <c r="A149">
        <v>56</v>
      </c>
      <c r="B149">
        <v>1</v>
      </c>
      <c r="C149" s="1" t="s">
        <v>1021</v>
      </c>
      <c r="D149" s="1" t="s">
        <v>1064</v>
      </c>
      <c r="E149">
        <v>17</v>
      </c>
      <c r="F149">
        <v>29</v>
      </c>
      <c r="G149">
        <v>1</v>
      </c>
      <c r="H149">
        <f>cocina[[#This Row],[Precio Unitario]]*cocina[[#This Row],[Cantidad Ordenada]]</f>
        <v>29</v>
      </c>
      <c r="I149">
        <f>cocina[[#This Row],[Ganancia bruta]]-cocina[[#This Row],[Costo Unitario]]*cocina[[#This Row],[Cantidad Ordenada]]</f>
        <v>12</v>
      </c>
      <c r="J149" s="4">
        <f>cocina[[#This Row],[Ganancia neta]]/cocina[[#This Row],[Ganancia bruta]]</f>
        <v>0.41379310344827586</v>
      </c>
      <c r="K149">
        <v>38</v>
      </c>
      <c r="L149">
        <f>SUMIF(cocina[Número de Orden],cocina[[#This Row],[Orden]],cocina[Tiempo de Preparación])</f>
        <v>78</v>
      </c>
      <c r="M149" s="1" t="s">
        <v>1014</v>
      </c>
      <c r="N149" s="1">
        <f>cocina[[#This Row],[Número de Orden]]</f>
        <v>56</v>
      </c>
      <c r="O149" s="1"/>
    </row>
    <row r="150" spans="1:15" x14ac:dyDescent="0.35">
      <c r="A150">
        <v>56</v>
      </c>
      <c r="B150">
        <v>1</v>
      </c>
      <c r="C150" s="1" t="s">
        <v>1024</v>
      </c>
      <c r="D150" s="1" t="s">
        <v>1067</v>
      </c>
      <c r="E150">
        <v>11</v>
      </c>
      <c r="F150">
        <v>19</v>
      </c>
      <c r="G150">
        <v>1</v>
      </c>
      <c r="H150">
        <f>cocina[[#This Row],[Precio Unitario]]*cocina[[#This Row],[Cantidad Ordenada]]</f>
        <v>19</v>
      </c>
      <c r="I150">
        <f>cocina[[#This Row],[Ganancia bruta]]-cocina[[#This Row],[Costo Unitario]]*cocina[[#This Row],[Cantidad Ordenada]]</f>
        <v>8</v>
      </c>
      <c r="J150" s="4">
        <f>cocina[[#This Row],[Ganancia neta]]/cocina[[#This Row],[Ganancia bruta]]</f>
        <v>0.42105263157894735</v>
      </c>
      <c r="K150">
        <v>40</v>
      </c>
      <c r="L150">
        <f>SUMIF(cocina[Número de Orden],cocina[[#This Row],[Orden]],cocina[Tiempo de Preparación])</f>
        <v>78</v>
      </c>
      <c r="M150" s="1" t="s">
        <v>1016</v>
      </c>
      <c r="N150" s="1">
        <f>cocina[[#This Row],[Número de Orden]]</f>
        <v>56</v>
      </c>
      <c r="O150" s="1"/>
    </row>
    <row r="151" spans="1:15" x14ac:dyDescent="0.35">
      <c r="A151">
        <v>57</v>
      </c>
      <c r="B151">
        <v>18</v>
      </c>
      <c r="C151" s="1" t="s">
        <v>1025</v>
      </c>
      <c r="D151" s="1" t="s">
        <v>1068</v>
      </c>
      <c r="E151">
        <v>21</v>
      </c>
      <c r="F151">
        <v>35</v>
      </c>
      <c r="G151">
        <v>1</v>
      </c>
      <c r="H151">
        <f>cocina[[#This Row],[Precio Unitario]]*cocina[[#This Row],[Cantidad Ordenada]]</f>
        <v>35</v>
      </c>
      <c r="I151">
        <f>cocina[[#This Row],[Ganancia bruta]]-cocina[[#This Row],[Costo Unitario]]*cocina[[#This Row],[Cantidad Ordenada]]</f>
        <v>14</v>
      </c>
      <c r="J151" s="4">
        <f>cocina[[#This Row],[Ganancia neta]]/cocina[[#This Row],[Ganancia bruta]]</f>
        <v>0.4</v>
      </c>
      <c r="K151">
        <v>21</v>
      </c>
      <c r="L151">
        <f>SUMIF(cocina[Número de Orden],cocina[[#This Row],[Orden]],cocina[Tiempo de Preparación])</f>
        <v>68</v>
      </c>
      <c r="M151" s="1" t="s">
        <v>1016</v>
      </c>
      <c r="N151" s="1">
        <f>cocina[[#This Row],[Número de Orden]]</f>
        <v>57</v>
      </c>
      <c r="O151" s="1"/>
    </row>
    <row r="152" spans="1:15" x14ac:dyDescent="0.35">
      <c r="A152">
        <v>57</v>
      </c>
      <c r="B152">
        <v>18</v>
      </c>
      <c r="C152" s="1" t="s">
        <v>1019</v>
      </c>
      <c r="D152" s="1" t="s">
        <v>1062</v>
      </c>
      <c r="E152">
        <v>25</v>
      </c>
      <c r="F152">
        <v>40</v>
      </c>
      <c r="G152">
        <v>1</v>
      </c>
      <c r="H152">
        <f>cocina[[#This Row],[Precio Unitario]]*cocina[[#This Row],[Cantidad Ordenada]]</f>
        <v>40</v>
      </c>
      <c r="I152">
        <f>cocina[[#This Row],[Ganancia bruta]]-cocina[[#This Row],[Costo Unitario]]*cocina[[#This Row],[Cantidad Ordenada]]</f>
        <v>15</v>
      </c>
      <c r="J152" s="4">
        <f>cocina[[#This Row],[Ganancia neta]]/cocina[[#This Row],[Ganancia bruta]]</f>
        <v>0.375</v>
      </c>
      <c r="K152">
        <v>30</v>
      </c>
      <c r="L152">
        <f>SUMIF(cocina[Número de Orden],cocina[[#This Row],[Orden]],cocina[Tiempo de Preparación])</f>
        <v>68</v>
      </c>
      <c r="M152" s="1" t="s">
        <v>1016</v>
      </c>
      <c r="N152" s="1">
        <f>cocina[[#This Row],[Número de Orden]]</f>
        <v>57</v>
      </c>
      <c r="O152" s="1"/>
    </row>
    <row r="153" spans="1:15" x14ac:dyDescent="0.35">
      <c r="A153">
        <v>57</v>
      </c>
      <c r="B153">
        <v>18</v>
      </c>
      <c r="C153" s="1" t="s">
        <v>1027</v>
      </c>
      <c r="D153" s="1" t="s">
        <v>1070</v>
      </c>
      <c r="E153">
        <v>13</v>
      </c>
      <c r="F153">
        <v>22</v>
      </c>
      <c r="G153">
        <v>1</v>
      </c>
      <c r="H153">
        <f>cocina[[#This Row],[Precio Unitario]]*cocina[[#This Row],[Cantidad Ordenada]]</f>
        <v>22</v>
      </c>
      <c r="I153">
        <f>cocina[[#This Row],[Ganancia bruta]]-cocina[[#This Row],[Costo Unitario]]*cocina[[#This Row],[Cantidad Ordenada]]</f>
        <v>9</v>
      </c>
      <c r="J153" s="4">
        <f>cocina[[#This Row],[Ganancia neta]]/cocina[[#This Row],[Ganancia bruta]]</f>
        <v>0.40909090909090912</v>
      </c>
      <c r="K153">
        <v>10</v>
      </c>
      <c r="L153">
        <f>SUMIF(cocina[Número de Orden],cocina[[#This Row],[Orden]],cocina[Tiempo de Preparación])</f>
        <v>68</v>
      </c>
      <c r="M153" s="1" t="s">
        <v>1014</v>
      </c>
      <c r="N153" s="1">
        <f>cocina[[#This Row],[Número de Orden]]</f>
        <v>57</v>
      </c>
      <c r="O153" s="1"/>
    </row>
    <row r="154" spans="1:15" x14ac:dyDescent="0.35">
      <c r="A154">
        <v>57</v>
      </c>
      <c r="B154">
        <v>18</v>
      </c>
      <c r="C154" s="1" t="s">
        <v>1020</v>
      </c>
      <c r="D154" s="1" t="s">
        <v>1063</v>
      </c>
      <c r="E154">
        <v>22</v>
      </c>
      <c r="F154">
        <v>36</v>
      </c>
      <c r="G154">
        <v>2</v>
      </c>
      <c r="H154">
        <f>cocina[[#This Row],[Precio Unitario]]*cocina[[#This Row],[Cantidad Ordenada]]</f>
        <v>72</v>
      </c>
      <c r="I154">
        <f>cocina[[#This Row],[Ganancia bruta]]-cocina[[#This Row],[Costo Unitario]]*cocina[[#This Row],[Cantidad Ordenada]]</f>
        <v>28</v>
      </c>
      <c r="J154" s="4">
        <f>cocina[[#This Row],[Ganancia neta]]/cocina[[#This Row],[Ganancia bruta]]</f>
        <v>0.3888888888888889</v>
      </c>
      <c r="K154">
        <v>7</v>
      </c>
      <c r="L154">
        <f>SUMIF(cocina[Número de Orden],cocina[[#This Row],[Orden]],cocina[Tiempo de Preparación])</f>
        <v>68</v>
      </c>
      <c r="M154" s="1" t="s">
        <v>1016</v>
      </c>
      <c r="N154" s="1">
        <f>cocina[[#This Row],[Número de Orden]]</f>
        <v>57</v>
      </c>
      <c r="O154" s="1"/>
    </row>
    <row r="155" spans="1:15" x14ac:dyDescent="0.35">
      <c r="A155">
        <v>58</v>
      </c>
      <c r="B155">
        <v>8</v>
      </c>
      <c r="C155" s="1" t="s">
        <v>1027</v>
      </c>
      <c r="D155" s="1" t="s">
        <v>1070</v>
      </c>
      <c r="E155">
        <v>13</v>
      </c>
      <c r="F155">
        <v>22</v>
      </c>
      <c r="G155">
        <v>1</v>
      </c>
      <c r="H155">
        <f>cocina[[#This Row],[Precio Unitario]]*cocina[[#This Row],[Cantidad Ordenada]]</f>
        <v>22</v>
      </c>
      <c r="I155">
        <f>cocina[[#This Row],[Ganancia bruta]]-cocina[[#This Row],[Costo Unitario]]*cocina[[#This Row],[Cantidad Ordenada]]</f>
        <v>9</v>
      </c>
      <c r="J155" s="4">
        <f>cocina[[#This Row],[Ganancia neta]]/cocina[[#This Row],[Ganancia bruta]]</f>
        <v>0.40909090909090912</v>
      </c>
      <c r="K155">
        <v>17</v>
      </c>
      <c r="L155">
        <f>SUMIF(cocina[Número de Orden],cocina[[#This Row],[Orden]],cocina[Tiempo de Preparación])</f>
        <v>73</v>
      </c>
      <c r="M155" s="1" t="s">
        <v>1016</v>
      </c>
      <c r="N155" s="1">
        <f>cocina[[#This Row],[Número de Orden]]</f>
        <v>58</v>
      </c>
      <c r="O155" s="1"/>
    </row>
    <row r="156" spans="1:15" x14ac:dyDescent="0.35">
      <c r="A156">
        <v>58</v>
      </c>
      <c r="B156">
        <v>8</v>
      </c>
      <c r="C156" s="1" t="s">
        <v>1029</v>
      </c>
      <c r="D156" s="1" t="s">
        <v>1072</v>
      </c>
      <c r="E156">
        <v>12</v>
      </c>
      <c r="F156">
        <v>20</v>
      </c>
      <c r="G156">
        <v>3</v>
      </c>
      <c r="H156">
        <f>cocina[[#This Row],[Precio Unitario]]*cocina[[#This Row],[Cantidad Ordenada]]</f>
        <v>60</v>
      </c>
      <c r="I156">
        <f>cocina[[#This Row],[Ganancia bruta]]-cocina[[#This Row],[Costo Unitario]]*cocina[[#This Row],[Cantidad Ordenada]]</f>
        <v>24</v>
      </c>
      <c r="J156" s="4">
        <f>cocina[[#This Row],[Ganancia neta]]/cocina[[#This Row],[Ganancia bruta]]</f>
        <v>0.4</v>
      </c>
      <c r="K156">
        <v>56</v>
      </c>
      <c r="L156">
        <f>SUMIF(cocina[Número de Orden],cocina[[#This Row],[Orden]],cocina[Tiempo de Preparación])</f>
        <v>73</v>
      </c>
      <c r="M156" s="1" t="s">
        <v>1016</v>
      </c>
      <c r="N156" s="1">
        <f>cocina[[#This Row],[Número de Orden]]</f>
        <v>58</v>
      </c>
      <c r="O156" s="1"/>
    </row>
    <row r="157" spans="1:15" x14ac:dyDescent="0.35">
      <c r="A157">
        <v>59</v>
      </c>
      <c r="B157">
        <v>8</v>
      </c>
      <c r="C157" s="1" t="s">
        <v>1024</v>
      </c>
      <c r="D157" s="1" t="s">
        <v>1067</v>
      </c>
      <c r="E157">
        <v>11</v>
      </c>
      <c r="F157">
        <v>19</v>
      </c>
      <c r="G157">
        <v>2</v>
      </c>
      <c r="H157">
        <f>cocina[[#This Row],[Precio Unitario]]*cocina[[#This Row],[Cantidad Ordenada]]</f>
        <v>38</v>
      </c>
      <c r="I157">
        <f>cocina[[#This Row],[Ganancia bruta]]-cocina[[#This Row],[Costo Unitario]]*cocina[[#This Row],[Cantidad Ordenada]]</f>
        <v>16</v>
      </c>
      <c r="J157" s="4">
        <f>cocina[[#This Row],[Ganancia neta]]/cocina[[#This Row],[Ganancia bruta]]</f>
        <v>0.42105263157894735</v>
      </c>
      <c r="K157">
        <v>13</v>
      </c>
      <c r="L157">
        <f>SUMIF(cocina[Número de Orden],cocina[[#This Row],[Orden]],cocina[Tiempo de Preparación])</f>
        <v>48</v>
      </c>
      <c r="M157" s="1" t="s">
        <v>1014</v>
      </c>
      <c r="N157" s="1">
        <f>cocina[[#This Row],[Número de Orden]]</f>
        <v>59</v>
      </c>
      <c r="O157" s="1"/>
    </row>
    <row r="158" spans="1:15" x14ac:dyDescent="0.35">
      <c r="A158">
        <v>59</v>
      </c>
      <c r="B158">
        <v>8</v>
      </c>
      <c r="C158" s="1" t="s">
        <v>1030</v>
      </c>
      <c r="D158" s="1" t="s">
        <v>1073</v>
      </c>
      <c r="E158">
        <v>14</v>
      </c>
      <c r="F158">
        <v>23</v>
      </c>
      <c r="G158">
        <v>2</v>
      </c>
      <c r="H158">
        <f>cocina[[#This Row],[Precio Unitario]]*cocina[[#This Row],[Cantidad Ordenada]]</f>
        <v>46</v>
      </c>
      <c r="I158">
        <f>cocina[[#This Row],[Ganancia bruta]]-cocina[[#This Row],[Costo Unitario]]*cocina[[#This Row],[Cantidad Ordenada]]</f>
        <v>18</v>
      </c>
      <c r="J158" s="4">
        <f>cocina[[#This Row],[Ganancia neta]]/cocina[[#This Row],[Ganancia bruta]]</f>
        <v>0.39130434782608697</v>
      </c>
      <c r="K158">
        <v>9</v>
      </c>
      <c r="L158">
        <f>SUMIF(cocina[Número de Orden],cocina[[#This Row],[Orden]],cocina[Tiempo de Preparación])</f>
        <v>48</v>
      </c>
      <c r="M158" s="1" t="s">
        <v>1014</v>
      </c>
      <c r="N158" s="1">
        <f>cocina[[#This Row],[Número de Orden]]</f>
        <v>59</v>
      </c>
      <c r="O158" s="1"/>
    </row>
    <row r="159" spans="1:15" x14ac:dyDescent="0.35">
      <c r="A159">
        <v>59</v>
      </c>
      <c r="B159">
        <v>8</v>
      </c>
      <c r="C159" s="1" t="s">
        <v>1032</v>
      </c>
      <c r="D159" s="1" t="s">
        <v>1075</v>
      </c>
      <c r="E159">
        <v>10</v>
      </c>
      <c r="F159">
        <v>18</v>
      </c>
      <c r="G159">
        <v>2</v>
      </c>
      <c r="H159">
        <f>cocina[[#This Row],[Precio Unitario]]*cocina[[#This Row],[Cantidad Ordenada]]</f>
        <v>36</v>
      </c>
      <c r="I159">
        <f>cocina[[#This Row],[Ganancia bruta]]-cocina[[#This Row],[Costo Unitario]]*cocina[[#This Row],[Cantidad Ordenada]]</f>
        <v>16</v>
      </c>
      <c r="J159" s="4">
        <f>cocina[[#This Row],[Ganancia neta]]/cocina[[#This Row],[Ganancia bruta]]</f>
        <v>0.44444444444444442</v>
      </c>
      <c r="K159">
        <v>13</v>
      </c>
      <c r="L159">
        <f>SUMIF(cocina[Número de Orden],cocina[[#This Row],[Orden]],cocina[Tiempo de Preparación])</f>
        <v>48</v>
      </c>
      <c r="M159" s="1" t="s">
        <v>1016</v>
      </c>
      <c r="N159" s="1">
        <f>cocina[[#This Row],[Número de Orden]]</f>
        <v>59</v>
      </c>
      <c r="O159" s="1"/>
    </row>
    <row r="160" spans="1:15" x14ac:dyDescent="0.35">
      <c r="A160">
        <v>59</v>
      </c>
      <c r="B160">
        <v>8</v>
      </c>
      <c r="C160" s="1" t="s">
        <v>1019</v>
      </c>
      <c r="D160" s="1" t="s">
        <v>1062</v>
      </c>
      <c r="E160">
        <v>25</v>
      </c>
      <c r="F160">
        <v>40</v>
      </c>
      <c r="G160">
        <v>1</v>
      </c>
      <c r="H160">
        <f>cocina[[#This Row],[Precio Unitario]]*cocina[[#This Row],[Cantidad Ordenada]]</f>
        <v>40</v>
      </c>
      <c r="I160">
        <f>cocina[[#This Row],[Ganancia bruta]]-cocina[[#This Row],[Costo Unitario]]*cocina[[#This Row],[Cantidad Ordenada]]</f>
        <v>15</v>
      </c>
      <c r="J160" s="4">
        <f>cocina[[#This Row],[Ganancia neta]]/cocina[[#This Row],[Ganancia bruta]]</f>
        <v>0.375</v>
      </c>
      <c r="K160">
        <v>13</v>
      </c>
      <c r="L160">
        <f>SUMIF(cocina[Número de Orden],cocina[[#This Row],[Orden]],cocina[Tiempo de Preparación])</f>
        <v>48</v>
      </c>
      <c r="M160" s="1" t="s">
        <v>1016</v>
      </c>
      <c r="N160" s="1">
        <f>cocina[[#This Row],[Número de Orden]]</f>
        <v>59</v>
      </c>
      <c r="O160" s="1"/>
    </row>
    <row r="161" spans="1:15" x14ac:dyDescent="0.35">
      <c r="A161">
        <v>60</v>
      </c>
      <c r="B161">
        <v>6</v>
      </c>
      <c r="C161" s="1" t="s">
        <v>1032</v>
      </c>
      <c r="D161" s="1" t="s">
        <v>1075</v>
      </c>
      <c r="E161">
        <v>10</v>
      </c>
      <c r="F161">
        <v>18</v>
      </c>
      <c r="G161">
        <v>2</v>
      </c>
      <c r="H161">
        <f>cocina[[#This Row],[Precio Unitario]]*cocina[[#This Row],[Cantidad Ordenada]]</f>
        <v>36</v>
      </c>
      <c r="I161">
        <f>cocina[[#This Row],[Ganancia bruta]]-cocina[[#This Row],[Costo Unitario]]*cocina[[#This Row],[Cantidad Ordenada]]</f>
        <v>16</v>
      </c>
      <c r="J161" s="4">
        <f>cocina[[#This Row],[Ganancia neta]]/cocina[[#This Row],[Ganancia bruta]]</f>
        <v>0.44444444444444442</v>
      </c>
      <c r="K161">
        <v>23</v>
      </c>
      <c r="L161">
        <f>SUMIF(cocina[Número de Orden],cocina[[#This Row],[Orden]],cocina[Tiempo de Preparación])</f>
        <v>43</v>
      </c>
      <c r="M161" s="1" t="s">
        <v>1014</v>
      </c>
      <c r="N161" s="1">
        <f>cocina[[#This Row],[Número de Orden]]</f>
        <v>60</v>
      </c>
      <c r="O161" s="1"/>
    </row>
    <row r="162" spans="1:15" x14ac:dyDescent="0.35">
      <c r="A162">
        <v>60</v>
      </c>
      <c r="B162">
        <v>6</v>
      </c>
      <c r="C162" s="1" t="s">
        <v>1022</v>
      </c>
      <c r="D162" s="1" t="s">
        <v>1065</v>
      </c>
      <c r="E162">
        <v>20</v>
      </c>
      <c r="F162">
        <v>33</v>
      </c>
      <c r="G162">
        <v>2</v>
      </c>
      <c r="H162">
        <f>cocina[[#This Row],[Precio Unitario]]*cocina[[#This Row],[Cantidad Ordenada]]</f>
        <v>66</v>
      </c>
      <c r="I162">
        <f>cocina[[#This Row],[Ganancia bruta]]-cocina[[#This Row],[Costo Unitario]]*cocina[[#This Row],[Cantidad Ordenada]]</f>
        <v>26</v>
      </c>
      <c r="J162" s="4">
        <f>cocina[[#This Row],[Ganancia neta]]/cocina[[#This Row],[Ganancia bruta]]</f>
        <v>0.39393939393939392</v>
      </c>
      <c r="K162">
        <v>20</v>
      </c>
      <c r="L162">
        <f>SUMIF(cocina[Número de Orden],cocina[[#This Row],[Orden]],cocina[Tiempo de Preparación])</f>
        <v>43</v>
      </c>
      <c r="M162" s="1" t="s">
        <v>1016</v>
      </c>
      <c r="N162" s="1">
        <f>cocina[[#This Row],[Número de Orden]]</f>
        <v>60</v>
      </c>
      <c r="O162" s="1"/>
    </row>
    <row r="163" spans="1:15" x14ac:dyDescent="0.35">
      <c r="A163">
        <v>61</v>
      </c>
      <c r="B163">
        <v>10</v>
      </c>
      <c r="C163" s="1" t="s">
        <v>1019</v>
      </c>
      <c r="D163" s="1" t="s">
        <v>1062</v>
      </c>
      <c r="E163">
        <v>25</v>
      </c>
      <c r="F163">
        <v>40</v>
      </c>
      <c r="G163">
        <v>2</v>
      </c>
      <c r="H163">
        <f>cocina[[#This Row],[Precio Unitario]]*cocina[[#This Row],[Cantidad Ordenada]]</f>
        <v>80</v>
      </c>
      <c r="I163">
        <f>cocina[[#This Row],[Ganancia bruta]]-cocina[[#This Row],[Costo Unitario]]*cocina[[#This Row],[Cantidad Ordenada]]</f>
        <v>30</v>
      </c>
      <c r="J163" s="4">
        <f>cocina[[#This Row],[Ganancia neta]]/cocina[[#This Row],[Ganancia bruta]]</f>
        <v>0.375</v>
      </c>
      <c r="K163">
        <v>56</v>
      </c>
      <c r="L163">
        <f>SUMIF(cocina[Número de Orden],cocina[[#This Row],[Orden]],cocina[Tiempo de Preparación])</f>
        <v>159</v>
      </c>
      <c r="M163" s="1" t="s">
        <v>1014</v>
      </c>
      <c r="N163" s="1">
        <f>cocina[[#This Row],[Número de Orden]]</f>
        <v>61</v>
      </c>
      <c r="O163" s="1"/>
    </row>
    <row r="164" spans="1:15" x14ac:dyDescent="0.35">
      <c r="A164">
        <v>61</v>
      </c>
      <c r="B164">
        <v>10</v>
      </c>
      <c r="C164" s="1" t="s">
        <v>1032</v>
      </c>
      <c r="D164" s="1" t="s">
        <v>1075</v>
      </c>
      <c r="E164">
        <v>10</v>
      </c>
      <c r="F164">
        <v>18</v>
      </c>
      <c r="G164">
        <v>1</v>
      </c>
      <c r="H164">
        <f>cocina[[#This Row],[Precio Unitario]]*cocina[[#This Row],[Cantidad Ordenada]]</f>
        <v>18</v>
      </c>
      <c r="I164">
        <f>cocina[[#This Row],[Ganancia bruta]]-cocina[[#This Row],[Costo Unitario]]*cocina[[#This Row],[Cantidad Ordenada]]</f>
        <v>8</v>
      </c>
      <c r="J164" s="4">
        <f>cocina[[#This Row],[Ganancia neta]]/cocina[[#This Row],[Ganancia bruta]]</f>
        <v>0.44444444444444442</v>
      </c>
      <c r="K164">
        <v>39</v>
      </c>
      <c r="L164">
        <f>SUMIF(cocina[Número de Orden],cocina[[#This Row],[Orden]],cocina[Tiempo de Preparación])</f>
        <v>159</v>
      </c>
      <c r="M164" s="1" t="s">
        <v>1016</v>
      </c>
      <c r="N164" s="1">
        <f>cocina[[#This Row],[Número de Orden]]</f>
        <v>61</v>
      </c>
      <c r="O164" s="1"/>
    </row>
    <row r="165" spans="1:15" x14ac:dyDescent="0.35">
      <c r="A165">
        <v>61</v>
      </c>
      <c r="B165">
        <v>10</v>
      </c>
      <c r="C165" s="1" t="s">
        <v>1015</v>
      </c>
      <c r="D165" s="1" t="s">
        <v>1059</v>
      </c>
      <c r="E165">
        <v>18</v>
      </c>
      <c r="F165">
        <v>30</v>
      </c>
      <c r="G165">
        <v>2</v>
      </c>
      <c r="H165">
        <f>cocina[[#This Row],[Precio Unitario]]*cocina[[#This Row],[Cantidad Ordenada]]</f>
        <v>60</v>
      </c>
      <c r="I165">
        <f>cocina[[#This Row],[Ganancia bruta]]-cocina[[#This Row],[Costo Unitario]]*cocina[[#This Row],[Cantidad Ordenada]]</f>
        <v>24</v>
      </c>
      <c r="J165" s="4">
        <f>cocina[[#This Row],[Ganancia neta]]/cocina[[#This Row],[Ganancia bruta]]</f>
        <v>0.4</v>
      </c>
      <c r="K165">
        <v>13</v>
      </c>
      <c r="L165">
        <f>SUMIF(cocina[Número de Orden],cocina[[#This Row],[Orden]],cocina[Tiempo de Preparación])</f>
        <v>159</v>
      </c>
      <c r="M165" s="1" t="s">
        <v>1014</v>
      </c>
      <c r="N165" s="1">
        <f>cocina[[#This Row],[Número de Orden]]</f>
        <v>61</v>
      </c>
      <c r="O165" s="1"/>
    </row>
    <row r="166" spans="1:15" x14ac:dyDescent="0.35">
      <c r="A166">
        <v>61</v>
      </c>
      <c r="B166">
        <v>10</v>
      </c>
      <c r="C166" s="1" t="s">
        <v>1023</v>
      </c>
      <c r="D166" s="1" t="s">
        <v>1066</v>
      </c>
      <c r="E166">
        <v>16</v>
      </c>
      <c r="F166">
        <v>28</v>
      </c>
      <c r="G166">
        <v>3</v>
      </c>
      <c r="H166">
        <f>cocina[[#This Row],[Precio Unitario]]*cocina[[#This Row],[Cantidad Ordenada]]</f>
        <v>84</v>
      </c>
      <c r="I166">
        <f>cocina[[#This Row],[Ganancia bruta]]-cocina[[#This Row],[Costo Unitario]]*cocina[[#This Row],[Cantidad Ordenada]]</f>
        <v>36</v>
      </c>
      <c r="J166" s="4">
        <f>cocina[[#This Row],[Ganancia neta]]/cocina[[#This Row],[Ganancia bruta]]</f>
        <v>0.42857142857142855</v>
      </c>
      <c r="K166">
        <v>51</v>
      </c>
      <c r="L166">
        <f>SUMIF(cocina[Número de Orden],cocina[[#This Row],[Orden]],cocina[Tiempo de Preparación])</f>
        <v>159</v>
      </c>
      <c r="M166" s="1" t="s">
        <v>1016</v>
      </c>
      <c r="N166" s="1">
        <f>cocina[[#This Row],[Número de Orden]]</f>
        <v>61</v>
      </c>
      <c r="O166" s="1"/>
    </row>
    <row r="167" spans="1:15" x14ac:dyDescent="0.35">
      <c r="A167">
        <v>62</v>
      </c>
      <c r="B167">
        <v>2</v>
      </c>
      <c r="C167" s="1" t="s">
        <v>1015</v>
      </c>
      <c r="D167" s="1" t="s">
        <v>1059</v>
      </c>
      <c r="E167">
        <v>18</v>
      </c>
      <c r="F167">
        <v>30</v>
      </c>
      <c r="G167">
        <v>2</v>
      </c>
      <c r="H167">
        <f>cocina[[#This Row],[Precio Unitario]]*cocina[[#This Row],[Cantidad Ordenada]]</f>
        <v>60</v>
      </c>
      <c r="I167">
        <f>cocina[[#This Row],[Ganancia bruta]]-cocina[[#This Row],[Costo Unitario]]*cocina[[#This Row],[Cantidad Ordenada]]</f>
        <v>24</v>
      </c>
      <c r="J167" s="4">
        <f>cocina[[#This Row],[Ganancia neta]]/cocina[[#This Row],[Ganancia bruta]]</f>
        <v>0.4</v>
      </c>
      <c r="K167">
        <v>59</v>
      </c>
      <c r="L167">
        <f>SUMIF(cocina[Número de Orden],cocina[[#This Row],[Orden]],cocina[Tiempo de Preparación])</f>
        <v>155</v>
      </c>
      <c r="M167" s="1" t="s">
        <v>1016</v>
      </c>
      <c r="N167" s="1">
        <f>cocina[[#This Row],[Número de Orden]]</f>
        <v>62</v>
      </c>
      <c r="O167" s="1"/>
    </row>
    <row r="168" spans="1:15" x14ac:dyDescent="0.35">
      <c r="A168">
        <v>62</v>
      </c>
      <c r="B168">
        <v>2</v>
      </c>
      <c r="C168" s="1" t="s">
        <v>1024</v>
      </c>
      <c r="D168" s="1" t="s">
        <v>1067</v>
      </c>
      <c r="E168">
        <v>11</v>
      </c>
      <c r="F168">
        <v>19</v>
      </c>
      <c r="G168">
        <v>3</v>
      </c>
      <c r="H168">
        <f>cocina[[#This Row],[Precio Unitario]]*cocina[[#This Row],[Cantidad Ordenada]]</f>
        <v>57</v>
      </c>
      <c r="I168">
        <f>cocina[[#This Row],[Ganancia bruta]]-cocina[[#This Row],[Costo Unitario]]*cocina[[#This Row],[Cantidad Ordenada]]</f>
        <v>24</v>
      </c>
      <c r="J168" s="4">
        <f>cocina[[#This Row],[Ganancia neta]]/cocina[[#This Row],[Ganancia bruta]]</f>
        <v>0.42105263157894735</v>
      </c>
      <c r="K168">
        <v>46</v>
      </c>
      <c r="L168">
        <f>SUMIF(cocina[Número de Orden],cocina[[#This Row],[Orden]],cocina[Tiempo de Preparación])</f>
        <v>155</v>
      </c>
      <c r="M168" s="1" t="s">
        <v>1016</v>
      </c>
      <c r="N168" s="1">
        <f>cocina[[#This Row],[Número de Orden]]</f>
        <v>62</v>
      </c>
      <c r="O168" s="1"/>
    </row>
    <row r="169" spans="1:15" x14ac:dyDescent="0.35">
      <c r="A169">
        <v>62</v>
      </c>
      <c r="B169">
        <v>2</v>
      </c>
      <c r="C169" s="1" t="s">
        <v>1017</v>
      </c>
      <c r="D169" s="1" t="s">
        <v>1060</v>
      </c>
      <c r="E169">
        <v>19</v>
      </c>
      <c r="F169">
        <v>31</v>
      </c>
      <c r="G169">
        <v>1</v>
      </c>
      <c r="H169">
        <f>cocina[[#This Row],[Precio Unitario]]*cocina[[#This Row],[Cantidad Ordenada]]</f>
        <v>31</v>
      </c>
      <c r="I169">
        <f>cocina[[#This Row],[Ganancia bruta]]-cocina[[#This Row],[Costo Unitario]]*cocina[[#This Row],[Cantidad Ordenada]]</f>
        <v>12</v>
      </c>
      <c r="J169" s="4">
        <f>cocina[[#This Row],[Ganancia neta]]/cocina[[#This Row],[Ganancia bruta]]</f>
        <v>0.38709677419354838</v>
      </c>
      <c r="K169">
        <v>50</v>
      </c>
      <c r="L169">
        <f>SUMIF(cocina[Número de Orden],cocina[[#This Row],[Orden]],cocina[Tiempo de Preparación])</f>
        <v>155</v>
      </c>
      <c r="M169" s="1" t="s">
        <v>1016</v>
      </c>
      <c r="N169" s="1">
        <f>cocina[[#This Row],[Número de Orden]]</f>
        <v>62</v>
      </c>
      <c r="O169" s="1"/>
    </row>
    <row r="170" spans="1:15" x14ac:dyDescent="0.35">
      <c r="A170">
        <v>63</v>
      </c>
      <c r="B170">
        <v>17</v>
      </c>
      <c r="C170" s="1" t="s">
        <v>1029</v>
      </c>
      <c r="D170" s="1" t="s">
        <v>1072</v>
      </c>
      <c r="E170">
        <v>12</v>
      </c>
      <c r="F170">
        <v>20</v>
      </c>
      <c r="G170">
        <v>1</v>
      </c>
      <c r="H170">
        <f>cocina[[#This Row],[Precio Unitario]]*cocina[[#This Row],[Cantidad Ordenada]]</f>
        <v>20</v>
      </c>
      <c r="I170">
        <f>cocina[[#This Row],[Ganancia bruta]]-cocina[[#This Row],[Costo Unitario]]*cocina[[#This Row],[Cantidad Ordenada]]</f>
        <v>8</v>
      </c>
      <c r="J170" s="4">
        <f>cocina[[#This Row],[Ganancia neta]]/cocina[[#This Row],[Ganancia bruta]]</f>
        <v>0.4</v>
      </c>
      <c r="K170">
        <v>10</v>
      </c>
      <c r="L170">
        <f>SUMIF(cocina[Número de Orden],cocina[[#This Row],[Orden]],cocina[Tiempo de Preparación])</f>
        <v>30</v>
      </c>
      <c r="M170" s="1" t="s">
        <v>1016</v>
      </c>
      <c r="N170" s="1">
        <f>cocina[[#This Row],[Número de Orden]]</f>
        <v>63</v>
      </c>
      <c r="O170" s="1"/>
    </row>
    <row r="171" spans="1:15" x14ac:dyDescent="0.35">
      <c r="A171">
        <v>63</v>
      </c>
      <c r="B171">
        <v>17</v>
      </c>
      <c r="C171" s="1" t="s">
        <v>1025</v>
      </c>
      <c r="D171" s="1" t="s">
        <v>1068</v>
      </c>
      <c r="E171">
        <v>21</v>
      </c>
      <c r="F171">
        <v>35</v>
      </c>
      <c r="G171">
        <v>1</v>
      </c>
      <c r="H171">
        <f>cocina[[#This Row],[Precio Unitario]]*cocina[[#This Row],[Cantidad Ordenada]]</f>
        <v>35</v>
      </c>
      <c r="I171">
        <f>cocina[[#This Row],[Ganancia bruta]]-cocina[[#This Row],[Costo Unitario]]*cocina[[#This Row],[Cantidad Ordenada]]</f>
        <v>14</v>
      </c>
      <c r="J171" s="4">
        <f>cocina[[#This Row],[Ganancia neta]]/cocina[[#This Row],[Ganancia bruta]]</f>
        <v>0.4</v>
      </c>
      <c r="K171">
        <v>20</v>
      </c>
      <c r="L171">
        <f>SUMIF(cocina[Número de Orden],cocina[[#This Row],[Orden]],cocina[Tiempo de Preparación])</f>
        <v>30</v>
      </c>
      <c r="M171" s="1" t="s">
        <v>1014</v>
      </c>
      <c r="N171" s="1">
        <f>cocina[[#This Row],[Número de Orden]]</f>
        <v>63</v>
      </c>
      <c r="O171" s="1"/>
    </row>
    <row r="172" spans="1:15" x14ac:dyDescent="0.35">
      <c r="A172">
        <v>64</v>
      </c>
      <c r="B172">
        <v>3</v>
      </c>
      <c r="C172" s="1" t="s">
        <v>1029</v>
      </c>
      <c r="D172" s="1" t="s">
        <v>1072</v>
      </c>
      <c r="E172">
        <v>12</v>
      </c>
      <c r="F172">
        <v>20</v>
      </c>
      <c r="G172">
        <v>3</v>
      </c>
      <c r="H172">
        <f>cocina[[#This Row],[Precio Unitario]]*cocina[[#This Row],[Cantidad Ordenada]]</f>
        <v>60</v>
      </c>
      <c r="I172">
        <f>cocina[[#This Row],[Ganancia bruta]]-cocina[[#This Row],[Costo Unitario]]*cocina[[#This Row],[Cantidad Ordenada]]</f>
        <v>24</v>
      </c>
      <c r="J172" s="4">
        <f>cocina[[#This Row],[Ganancia neta]]/cocina[[#This Row],[Ganancia bruta]]</f>
        <v>0.4</v>
      </c>
      <c r="K172">
        <v>25</v>
      </c>
      <c r="L172">
        <f>SUMIF(cocina[Número de Orden],cocina[[#This Row],[Orden]],cocina[Tiempo de Preparación])</f>
        <v>82</v>
      </c>
      <c r="M172" s="1" t="s">
        <v>1014</v>
      </c>
      <c r="N172" s="1">
        <f>cocina[[#This Row],[Número de Orden]]</f>
        <v>64</v>
      </c>
      <c r="O172" s="1"/>
    </row>
    <row r="173" spans="1:15" x14ac:dyDescent="0.35">
      <c r="A173">
        <v>64</v>
      </c>
      <c r="B173">
        <v>3</v>
      </c>
      <c r="C173" s="1" t="s">
        <v>1019</v>
      </c>
      <c r="D173" s="1" t="s">
        <v>1062</v>
      </c>
      <c r="E173">
        <v>25</v>
      </c>
      <c r="F173">
        <v>40</v>
      </c>
      <c r="G173">
        <v>3</v>
      </c>
      <c r="H173">
        <f>cocina[[#This Row],[Precio Unitario]]*cocina[[#This Row],[Cantidad Ordenada]]</f>
        <v>120</v>
      </c>
      <c r="I173">
        <f>cocina[[#This Row],[Ganancia bruta]]-cocina[[#This Row],[Costo Unitario]]*cocina[[#This Row],[Cantidad Ordenada]]</f>
        <v>45</v>
      </c>
      <c r="J173" s="4">
        <f>cocina[[#This Row],[Ganancia neta]]/cocina[[#This Row],[Ganancia bruta]]</f>
        <v>0.375</v>
      </c>
      <c r="K173">
        <v>47</v>
      </c>
      <c r="L173">
        <f>SUMIF(cocina[Número de Orden],cocina[[#This Row],[Orden]],cocina[Tiempo de Preparación])</f>
        <v>82</v>
      </c>
      <c r="M173" s="1" t="s">
        <v>1016</v>
      </c>
      <c r="N173" s="1">
        <f>cocina[[#This Row],[Número de Orden]]</f>
        <v>64</v>
      </c>
      <c r="O173" s="1"/>
    </row>
    <row r="174" spans="1:15" x14ac:dyDescent="0.35">
      <c r="A174">
        <v>64</v>
      </c>
      <c r="B174">
        <v>3</v>
      </c>
      <c r="C174" s="1" t="s">
        <v>1020</v>
      </c>
      <c r="D174" s="1" t="s">
        <v>1063</v>
      </c>
      <c r="E174">
        <v>22</v>
      </c>
      <c r="F174">
        <v>36</v>
      </c>
      <c r="G174">
        <v>3</v>
      </c>
      <c r="H174">
        <f>cocina[[#This Row],[Precio Unitario]]*cocina[[#This Row],[Cantidad Ordenada]]</f>
        <v>108</v>
      </c>
      <c r="I174">
        <f>cocina[[#This Row],[Ganancia bruta]]-cocina[[#This Row],[Costo Unitario]]*cocina[[#This Row],[Cantidad Ordenada]]</f>
        <v>42</v>
      </c>
      <c r="J174" s="4">
        <f>cocina[[#This Row],[Ganancia neta]]/cocina[[#This Row],[Ganancia bruta]]</f>
        <v>0.3888888888888889</v>
      </c>
      <c r="K174">
        <v>10</v>
      </c>
      <c r="L174">
        <f>SUMIF(cocina[Número de Orden],cocina[[#This Row],[Orden]],cocina[Tiempo de Preparación])</f>
        <v>82</v>
      </c>
      <c r="M174" s="1" t="s">
        <v>1014</v>
      </c>
      <c r="N174" s="1">
        <f>cocina[[#This Row],[Número de Orden]]</f>
        <v>64</v>
      </c>
      <c r="O174" s="1"/>
    </row>
    <row r="175" spans="1:15" x14ac:dyDescent="0.35">
      <c r="A175">
        <v>65</v>
      </c>
      <c r="B175">
        <v>5</v>
      </c>
      <c r="C175" s="1" t="s">
        <v>1023</v>
      </c>
      <c r="D175" s="1" t="s">
        <v>1066</v>
      </c>
      <c r="E175">
        <v>16</v>
      </c>
      <c r="F175">
        <v>28</v>
      </c>
      <c r="G175">
        <v>1</v>
      </c>
      <c r="H175">
        <f>cocina[[#This Row],[Precio Unitario]]*cocina[[#This Row],[Cantidad Ordenada]]</f>
        <v>28</v>
      </c>
      <c r="I175">
        <f>cocina[[#This Row],[Ganancia bruta]]-cocina[[#This Row],[Costo Unitario]]*cocina[[#This Row],[Cantidad Ordenada]]</f>
        <v>12</v>
      </c>
      <c r="J175" s="4">
        <f>cocina[[#This Row],[Ganancia neta]]/cocina[[#This Row],[Ganancia bruta]]</f>
        <v>0.42857142857142855</v>
      </c>
      <c r="K175">
        <v>32</v>
      </c>
      <c r="L175">
        <f>SUMIF(cocina[Número de Orden],cocina[[#This Row],[Orden]],cocina[Tiempo de Preparación])</f>
        <v>155</v>
      </c>
      <c r="M175" s="1" t="s">
        <v>1016</v>
      </c>
      <c r="N175" s="1">
        <f>cocina[[#This Row],[Número de Orden]]</f>
        <v>65</v>
      </c>
      <c r="O175" s="1"/>
    </row>
    <row r="176" spans="1:15" x14ac:dyDescent="0.35">
      <c r="A176">
        <v>65</v>
      </c>
      <c r="B176">
        <v>5</v>
      </c>
      <c r="C176" s="1" t="s">
        <v>1017</v>
      </c>
      <c r="D176" s="1" t="s">
        <v>1060</v>
      </c>
      <c r="E176">
        <v>19</v>
      </c>
      <c r="F176">
        <v>31</v>
      </c>
      <c r="G176">
        <v>1</v>
      </c>
      <c r="H176">
        <f>cocina[[#This Row],[Precio Unitario]]*cocina[[#This Row],[Cantidad Ordenada]]</f>
        <v>31</v>
      </c>
      <c r="I176">
        <f>cocina[[#This Row],[Ganancia bruta]]-cocina[[#This Row],[Costo Unitario]]*cocina[[#This Row],[Cantidad Ordenada]]</f>
        <v>12</v>
      </c>
      <c r="J176" s="4">
        <f>cocina[[#This Row],[Ganancia neta]]/cocina[[#This Row],[Ganancia bruta]]</f>
        <v>0.38709677419354838</v>
      </c>
      <c r="K176">
        <v>55</v>
      </c>
      <c r="L176">
        <f>SUMIF(cocina[Número de Orden],cocina[[#This Row],[Orden]],cocina[Tiempo de Preparación])</f>
        <v>155</v>
      </c>
      <c r="M176" s="1" t="s">
        <v>1016</v>
      </c>
      <c r="N176" s="1">
        <f>cocina[[#This Row],[Número de Orden]]</f>
        <v>65</v>
      </c>
      <c r="O176" s="1"/>
    </row>
    <row r="177" spans="1:15" x14ac:dyDescent="0.35">
      <c r="A177">
        <v>65</v>
      </c>
      <c r="B177">
        <v>5</v>
      </c>
      <c r="C177" s="1" t="s">
        <v>1024</v>
      </c>
      <c r="D177" s="1" t="s">
        <v>1067</v>
      </c>
      <c r="E177">
        <v>11</v>
      </c>
      <c r="F177">
        <v>19</v>
      </c>
      <c r="G177">
        <v>3</v>
      </c>
      <c r="H177">
        <f>cocina[[#This Row],[Precio Unitario]]*cocina[[#This Row],[Cantidad Ordenada]]</f>
        <v>57</v>
      </c>
      <c r="I177">
        <f>cocina[[#This Row],[Ganancia bruta]]-cocina[[#This Row],[Costo Unitario]]*cocina[[#This Row],[Cantidad Ordenada]]</f>
        <v>24</v>
      </c>
      <c r="J177" s="4">
        <f>cocina[[#This Row],[Ganancia neta]]/cocina[[#This Row],[Ganancia bruta]]</f>
        <v>0.42105263157894735</v>
      </c>
      <c r="K177">
        <v>51</v>
      </c>
      <c r="L177">
        <f>SUMIF(cocina[Número de Orden],cocina[[#This Row],[Orden]],cocina[Tiempo de Preparación])</f>
        <v>155</v>
      </c>
      <c r="M177" s="1" t="s">
        <v>1014</v>
      </c>
      <c r="N177" s="1">
        <f>cocina[[#This Row],[Número de Orden]]</f>
        <v>65</v>
      </c>
      <c r="O177" s="1"/>
    </row>
    <row r="178" spans="1:15" x14ac:dyDescent="0.35">
      <c r="A178">
        <v>65</v>
      </c>
      <c r="B178">
        <v>5</v>
      </c>
      <c r="C178" s="1" t="s">
        <v>1019</v>
      </c>
      <c r="D178" s="1" t="s">
        <v>1062</v>
      </c>
      <c r="E178">
        <v>25</v>
      </c>
      <c r="F178">
        <v>40</v>
      </c>
      <c r="G178">
        <v>2</v>
      </c>
      <c r="H178">
        <f>cocina[[#This Row],[Precio Unitario]]*cocina[[#This Row],[Cantidad Ordenada]]</f>
        <v>80</v>
      </c>
      <c r="I178">
        <f>cocina[[#This Row],[Ganancia bruta]]-cocina[[#This Row],[Costo Unitario]]*cocina[[#This Row],[Cantidad Ordenada]]</f>
        <v>30</v>
      </c>
      <c r="J178" s="4">
        <f>cocina[[#This Row],[Ganancia neta]]/cocina[[#This Row],[Ganancia bruta]]</f>
        <v>0.375</v>
      </c>
      <c r="K178">
        <v>17</v>
      </c>
      <c r="L178">
        <f>SUMIF(cocina[Número de Orden],cocina[[#This Row],[Orden]],cocina[Tiempo de Preparación])</f>
        <v>155</v>
      </c>
      <c r="M178" s="1" t="s">
        <v>1014</v>
      </c>
      <c r="N178" s="1">
        <f>cocina[[#This Row],[Número de Orden]]</f>
        <v>65</v>
      </c>
      <c r="O178" s="1"/>
    </row>
    <row r="179" spans="1:15" x14ac:dyDescent="0.35">
      <c r="A179">
        <v>66</v>
      </c>
      <c r="B179">
        <v>18</v>
      </c>
      <c r="C179" s="1" t="s">
        <v>1020</v>
      </c>
      <c r="D179" s="1" t="s">
        <v>1063</v>
      </c>
      <c r="E179">
        <v>22</v>
      </c>
      <c r="F179">
        <v>36</v>
      </c>
      <c r="G179">
        <v>1</v>
      </c>
      <c r="H179">
        <f>cocina[[#This Row],[Precio Unitario]]*cocina[[#This Row],[Cantidad Ordenada]]</f>
        <v>36</v>
      </c>
      <c r="I179">
        <f>cocina[[#This Row],[Ganancia bruta]]-cocina[[#This Row],[Costo Unitario]]*cocina[[#This Row],[Cantidad Ordenada]]</f>
        <v>14</v>
      </c>
      <c r="J179" s="4">
        <f>cocina[[#This Row],[Ganancia neta]]/cocina[[#This Row],[Ganancia bruta]]</f>
        <v>0.3888888888888889</v>
      </c>
      <c r="K179">
        <v>29</v>
      </c>
      <c r="L179">
        <f>SUMIF(cocina[Número de Orden],cocina[[#This Row],[Orden]],cocina[Tiempo de Preparación])</f>
        <v>114</v>
      </c>
      <c r="M179" s="1" t="s">
        <v>1014</v>
      </c>
      <c r="N179" s="1">
        <f>cocina[[#This Row],[Número de Orden]]</f>
        <v>66</v>
      </c>
      <c r="O179" s="1"/>
    </row>
    <row r="180" spans="1:15" x14ac:dyDescent="0.35">
      <c r="A180">
        <v>66</v>
      </c>
      <c r="B180">
        <v>18</v>
      </c>
      <c r="C180" s="1" t="s">
        <v>1019</v>
      </c>
      <c r="D180" s="1" t="s">
        <v>1062</v>
      </c>
      <c r="E180">
        <v>25</v>
      </c>
      <c r="F180">
        <v>40</v>
      </c>
      <c r="G180">
        <v>3</v>
      </c>
      <c r="H180">
        <f>cocina[[#This Row],[Precio Unitario]]*cocina[[#This Row],[Cantidad Ordenada]]</f>
        <v>120</v>
      </c>
      <c r="I180">
        <f>cocina[[#This Row],[Ganancia bruta]]-cocina[[#This Row],[Costo Unitario]]*cocina[[#This Row],[Cantidad Ordenada]]</f>
        <v>45</v>
      </c>
      <c r="J180" s="4">
        <f>cocina[[#This Row],[Ganancia neta]]/cocina[[#This Row],[Ganancia bruta]]</f>
        <v>0.375</v>
      </c>
      <c r="K180">
        <v>30</v>
      </c>
      <c r="L180">
        <f>SUMIF(cocina[Número de Orden],cocina[[#This Row],[Orden]],cocina[Tiempo de Preparación])</f>
        <v>114</v>
      </c>
      <c r="M180" s="1" t="s">
        <v>1014</v>
      </c>
      <c r="N180" s="1">
        <f>cocina[[#This Row],[Número de Orden]]</f>
        <v>66</v>
      </c>
      <c r="O180" s="1"/>
    </row>
    <row r="181" spans="1:15" x14ac:dyDescent="0.35">
      <c r="A181">
        <v>66</v>
      </c>
      <c r="B181">
        <v>18</v>
      </c>
      <c r="C181" s="1" t="s">
        <v>1032</v>
      </c>
      <c r="D181" s="1" t="s">
        <v>1075</v>
      </c>
      <c r="E181">
        <v>10</v>
      </c>
      <c r="F181">
        <v>18</v>
      </c>
      <c r="G181">
        <v>3</v>
      </c>
      <c r="H181">
        <f>cocina[[#This Row],[Precio Unitario]]*cocina[[#This Row],[Cantidad Ordenada]]</f>
        <v>54</v>
      </c>
      <c r="I181">
        <f>cocina[[#This Row],[Ganancia bruta]]-cocina[[#This Row],[Costo Unitario]]*cocina[[#This Row],[Cantidad Ordenada]]</f>
        <v>24</v>
      </c>
      <c r="J181" s="4">
        <f>cocina[[#This Row],[Ganancia neta]]/cocina[[#This Row],[Ganancia bruta]]</f>
        <v>0.44444444444444442</v>
      </c>
      <c r="K181">
        <v>55</v>
      </c>
      <c r="L181">
        <f>SUMIF(cocina[Número de Orden],cocina[[#This Row],[Orden]],cocina[Tiempo de Preparación])</f>
        <v>114</v>
      </c>
      <c r="M181" s="1" t="s">
        <v>1016</v>
      </c>
      <c r="N181" s="1">
        <f>cocina[[#This Row],[Número de Orden]]</f>
        <v>66</v>
      </c>
      <c r="O181" s="1"/>
    </row>
    <row r="182" spans="1:15" x14ac:dyDescent="0.35">
      <c r="A182">
        <v>67</v>
      </c>
      <c r="B182">
        <v>2</v>
      </c>
      <c r="C182" s="1" t="s">
        <v>1019</v>
      </c>
      <c r="D182" s="1" t="s">
        <v>1062</v>
      </c>
      <c r="E182">
        <v>25</v>
      </c>
      <c r="F182">
        <v>40</v>
      </c>
      <c r="G182">
        <v>1</v>
      </c>
      <c r="H182">
        <f>cocina[[#This Row],[Precio Unitario]]*cocina[[#This Row],[Cantidad Ordenada]]</f>
        <v>40</v>
      </c>
      <c r="I182">
        <f>cocina[[#This Row],[Ganancia bruta]]-cocina[[#This Row],[Costo Unitario]]*cocina[[#This Row],[Cantidad Ordenada]]</f>
        <v>15</v>
      </c>
      <c r="J182" s="4">
        <f>cocina[[#This Row],[Ganancia neta]]/cocina[[#This Row],[Ganancia bruta]]</f>
        <v>0.375</v>
      </c>
      <c r="K182">
        <v>22</v>
      </c>
      <c r="L182">
        <f>SUMIF(cocina[Número de Orden],cocina[[#This Row],[Orden]],cocina[Tiempo de Preparación])</f>
        <v>131</v>
      </c>
      <c r="M182" s="1" t="s">
        <v>1014</v>
      </c>
      <c r="N182" s="1">
        <f>cocina[[#This Row],[Número de Orden]]</f>
        <v>67</v>
      </c>
      <c r="O182" s="1"/>
    </row>
    <row r="183" spans="1:15" x14ac:dyDescent="0.35">
      <c r="A183">
        <v>67</v>
      </c>
      <c r="B183">
        <v>2</v>
      </c>
      <c r="C183" s="1" t="s">
        <v>1020</v>
      </c>
      <c r="D183" s="1" t="s">
        <v>1063</v>
      </c>
      <c r="E183">
        <v>22</v>
      </c>
      <c r="F183">
        <v>36</v>
      </c>
      <c r="G183">
        <v>3</v>
      </c>
      <c r="H183">
        <f>cocina[[#This Row],[Precio Unitario]]*cocina[[#This Row],[Cantidad Ordenada]]</f>
        <v>108</v>
      </c>
      <c r="I183">
        <f>cocina[[#This Row],[Ganancia bruta]]-cocina[[#This Row],[Costo Unitario]]*cocina[[#This Row],[Cantidad Ordenada]]</f>
        <v>42</v>
      </c>
      <c r="J183" s="4">
        <f>cocina[[#This Row],[Ganancia neta]]/cocina[[#This Row],[Ganancia bruta]]</f>
        <v>0.3888888888888889</v>
      </c>
      <c r="K183">
        <v>59</v>
      </c>
      <c r="L183">
        <f>SUMIF(cocina[Número de Orden],cocina[[#This Row],[Orden]],cocina[Tiempo de Preparación])</f>
        <v>131</v>
      </c>
      <c r="M183" s="1" t="s">
        <v>1016</v>
      </c>
      <c r="N183" s="1">
        <f>cocina[[#This Row],[Número de Orden]]</f>
        <v>67</v>
      </c>
      <c r="O183" s="1"/>
    </row>
    <row r="184" spans="1:15" x14ac:dyDescent="0.35">
      <c r="A184">
        <v>67</v>
      </c>
      <c r="B184">
        <v>2</v>
      </c>
      <c r="C184" s="1" t="s">
        <v>1033</v>
      </c>
      <c r="D184" s="1" t="s">
        <v>1076</v>
      </c>
      <c r="E184">
        <v>15</v>
      </c>
      <c r="F184">
        <v>26</v>
      </c>
      <c r="G184">
        <v>3</v>
      </c>
      <c r="H184">
        <f>cocina[[#This Row],[Precio Unitario]]*cocina[[#This Row],[Cantidad Ordenada]]</f>
        <v>78</v>
      </c>
      <c r="I184">
        <f>cocina[[#This Row],[Ganancia bruta]]-cocina[[#This Row],[Costo Unitario]]*cocina[[#This Row],[Cantidad Ordenada]]</f>
        <v>33</v>
      </c>
      <c r="J184" s="4">
        <f>cocina[[#This Row],[Ganancia neta]]/cocina[[#This Row],[Ganancia bruta]]</f>
        <v>0.42307692307692307</v>
      </c>
      <c r="K184">
        <v>15</v>
      </c>
      <c r="L184">
        <f>SUMIF(cocina[Número de Orden],cocina[[#This Row],[Orden]],cocina[Tiempo de Preparación])</f>
        <v>131</v>
      </c>
      <c r="M184" s="1" t="s">
        <v>1016</v>
      </c>
      <c r="N184" s="1">
        <f>cocina[[#This Row],[Número de Orden]]</f>
        <v>67</v>
      </c>
      <c r="O184" s="1"/>
    </row>
    <row r="185" spans="1:15" x14ac:dyDescent="0.35">
      <c r="A185">
        <v>67</v>
      </c>
      <c r="B185">
        <v>2</v>
      </c>
      <c r="C185" s="1" t="s">
        <v>1015</v>
      </c>
      <c r="D185" s="1" t="s">
        <v>1059</v>
      </c>
      <c r="E185">
        <v>18</v>
      </c>
      <c r="F185">
        <v>30</v>
      </c>
      <c r="G185">
        <v>1</v>
      </c>
      <c r="H185">
        <f>cocina[[#This Row],[Precio Unitario]]*cocina[[#This Row],[Cantidad Ordenada]]</f>
        <v>30</v>
      </c>
      <c r="I185">
        <f>cocina[[#This Row],[Ganancia bruta]]-cocina[[#This Row],[Costo Unitario]]*cocina[[#This Row],[Cantidad Ordenada]]</f>
        <v>12</v>
      </c>
      <c r="J185" s="4">
        <f>cocina[[#This Row],[Ganancia neta]]/cocina[[#This Row],[Ganancia bruta]]</f>
        <v>0.4</v>
      </c>
      <c r="K185">
        <v>35</v>
      </c>
      <c r="L185">
        <f>SUMIF(cocina[Número de Orden],cocina[[#This Row],[Orden]],cocina[Tiempo de Preparación])</f>
        <v>131</v>
      </c>
      <c r="M185" s="1" t="s">
        <v>1016</v>
      </c>
      <c r="N185" s="1">
        <f>cocina[[#This Row],[Número de Orden]]</f>
        <v>67</v>
      </c>
      <c r="O185" s="1"/>
    </row>
    <row r="186" spans="1:15" x14ac:dyDescent="0.35">
      <c r="A186">
        <v>68</v>
      </c>
      <c r="B186">
        <v>8</v>
      </c>
      <c r="C186" s="1" t="s">
        <v>1030</v>
      </c>
      <c r="D186" s="1" t="s">
        <v>1073</v>
      </c>
      <c r="E186">
        <v>14</v>
      </c>
      <c r="F186">
        <v>23</v>
      </c>
      <c r="G186">
        <v>3</v>
      </c>
      <c r="H186">
        <f>cocina[[#This Row],[Precio Unitario]]*cocina[[#This Row],[Cantidad Ordenada]]</f>
        <v>69</v>
      </c>
      <c r="I186">
        <f>cocina[[#This Row],[Ganancia bruta]]-cocina[[#This Row],[Costo Unitario]]*cocina[[#This Row],[Cantidad Ordenada]]</f>
        <v>27</v>
      </c>
      <c r="J186" s="4">
        <f>cocina[[#This Row],[Ganancia neta]]/cocina[[#This Row],[Ganancia bruta]]</f>
        <v>0.39130434782608697</v>
      </c>
      <c r="K186">
        <v>43</v>
      </c>
      <c r="L186">
        <f>SUMIF(cocina[Número de Orden],cocina[[#This Row],[Orden]],cocina[Tiempo de Preparación])</f>
        <v>145</v>
      </c>
      <c r="M186" s="1" t="s">
        <v>1014</v>
      </c>
      <c r="N186" s="1">
        <f>cocina[[#This Row],[Número de Orden]]</f>
        <v>68</v>
      </c>
      <c r="O186" s="1"/>
    </row>
    <row r="187" spans="1:15" x14ac:dyDescent="0.35">
      <c r="A187">
        <v>68</v>
      </c>
      <c r="B187">
        <v>8</v>
      </c>
      <c r="C187" s="1" t="s">
        <v>1023</v>
      </c>
      <c r="D187" s="1" t="s">
        <v>1066</v>
      </c>
      <c r="E187">
        <v>16</v>
      </c>
      <c r="F187">
        <v>28</v>
      </c>
      <c r="G187">
        <v>1</v>
      </c>
      <c r="H187">
        <f>cocina[[#This Row],[Precio Unitario]]*cocina[[#This Row],[Cantidad Ordenada]]</f>
        <v>28</v>
      </c>
      <c r="I187">
        <f>cocina[[#This Row],[Ganancia bruta]]-cocina[[#This Row],[Costo Unitario]]*cocina[[#This Row],[Cantidad Ordenada]]</f>
        <v>12</v>
      </c>
      <c r="J187" s="4">
        <f>cocina[[#This Row],[Ganancia neta]]/cocina[[#This Row],[Ganancia bruta]]</f>
        <v>0.42857142857142855</v>
      </c>
      <c r="K187">
        <v>19</v>
      </c>
      <c r="L187">
        <f>SUMIF(cocina[Número de Orden],cocina[[#This Row],[Orden]],cocina[Tiempo de Preparación])</f>
        <v>145</v>
      </c>
      <c r="M187" s="1" t="s">
        <v>1016</v>
      </c>
      <c r="N187" s="1">
        <f>cocina[[#This Row],[Número de Orden]]</f>
        <v>68</v>
      </c>
      <c r="O187" s="1"/>
    </row>
    <row r="188" spans="1:15" x14ac:dyDescent="0.35">
      <c r="A188">
        <v>68</v>
      </c>
      <c r="B188">
        <v>8</v>
      </c>
      <c r="C188" s="1" t="s">
        <v>1026</v>
      </c>
      <c r="D188" s="1" t="s">
        <v>1069</v>
      </c>
      <c r="E188">
        <v>19</v>
      </c>
      <c r="F188">
        <v>32</v>
      </c>
      <c r="G188">
        <v>3</v>
      </c>
      <c r="H188">
        <f>cocina[[#This Row],[Precio Unitario]]*cocina[[#This Row],[Cantidad Ordenada]]</f>
        <v>96</v>
      </c>
      <c r="I188">
        <f>cocina[[#This Row],[Ganancia bruta]]-cocina[[#This Row],[Costo Unitario]]*cocina[[#This Row],[Cantidad Ordenada]]</f>
        <v>39</v>
      </c>
      <c r="J188" s="4">
        <f>cocina[[#This Row],[Ganancia neta]]/cocina[[#This Row],[Ganancia bruta]]</f>
        <v>0.40625</v>
      </c>
      <c r="K188">
        <v>57</v>
      </c>
      <c r="L188">
        <f>SUMIF(cocina[Número de Orden],cocina[[#This Row],[Orden]],cocina[Tiempo de Preparación])</f>
        <v>145</v>
      </c>
      <c r="M188" s="1" t="s">
        <v>1016</v>
      </c>
      <c r="N188" s="1">
        <f>cocina[[#This Row],[Número de Orden]]</f>
        <v>68</v>
      </c>
      <c r="O188" s="1"/>
    </row>
    <row r="189" spans="1:15" x14ac:dyDescent="0.35">
      <c r="A189">
        <v>68</v>
      </c>
      <c r="B189">
        <v>8</v>
      </c>
      <c r="C189" s="1" t="s">
        <v>1034</v>
      </c>
      <c r="D189" s="1" t="s">
        <v>1077</v>
      </c>
      <c r="E189">
        <v>15</v>
      </c>
      <c r="F189">
        <v>25</v>
      </c>
      <c r="G189">
        <v>1</v>
      </c>
      <c r="H189">
        <f>cocina[[#This Row],[Precio Unitario]]*cocina[[#This Row],[Cantidad Ordenada]]</f>
        <v>25</v>
      </c>
      <c r="I189">
        <f>cocina[[#This Row],[Ganancia bruta]]-cocina[[#This Row],[Costo Unitario]]*cocina[[#This Row],[Cantidad Ordenada]]</f>
        <v>10</v>
      </c>
      <c r="J189" s="4">
        <f>cocina[[#This Row],[Ganancia neta]]/cocina[[#This Row],[Ganancia bruta]]</f>
        <v>0.4</v>
      </c>
      <c r="K189">
        <v>26</v>
      </c>
      <c r="L189">
        <f>SUMIF(cocina[Número de Orden],cocina[[#This Row],[Orden]],cocina[Tiempo de Preparación])</f>
        <v>145</v>
      </c>
      <c r="M189" s="1" t="s">
        <v>1016</v>
      </c>
      <c r="N189" s="1">
        <f>cocina[[#This Row],[Número de Orden]]</f>
        <v>68</v>
      </c>
      <c r="O189" s="1"/>
    </row>
    <row r="190" spans="1:15" x14ac:dyDescent="0.35">
      <c r="A190">
        <v>69</v>
      </c>
      <c r="B190">
        <v>5</v>
      </c>
      <c r="C190" s="1" t="s">
        <v>1031</v>
      </c>
      <c r="D190" s="1" t="s">
        <v>1074</v>
      </c>
      <c r="E190">
        <v>13</v>
      </c>
      <c r="F190">
        <v>21</v>
      </c>
      <c r="G190">
        <v>3</v>
      </c>
      <c r="H190">
        <f>cocina[[#This Row],[Precio Unitario]]*cocina[[#This Row],[Cantidad Ordenada]]</f>
        <v>63</v>
      </c>
      <c r="I190">
        <f>cocina[[#This Row],[Ganancia bruta]]-cocina[[#This Row],[Costo Unitario]]*cocina[[#This Row],[Cantidad Ordenada]]</f>
        <v>24</v>
      </c>
      <c r="J190" s="4">
        <f>cocina[[#This Row],[Ganancia neta]]/cocina[[#This Row],[Ganancia bruta]]</f>
        <v>0.38095238095238093</v>
      </c>
      <c r="K190">
        <v>20</v>
      </c>
      <c r="L190">
        <f>SUMIF(cocina[Número de Orden],cocina[[#This Row],[Orden]],cocina[Tiempo de Preparación])</f>
        <v>92</v>
      </c>
      <c r="M190" s="1" t="s">
        <v>1014</v>
      </c>
      <c r="N190" s="1">
        <f>cocina[[#This Row],[Número de Orden]]</f>
        <v>69</v>
      </c>
      <c r="O190" s="1"/>
    </row>
    <row r="191" spans="1:15" x14ac:dyDescent="0.35">
      <c r="A191">
        <v>69</v>
      </c>
      <c r="B191">
        <v>5</v>
      </c>
      <c r="C191" s="1" t="s">
        <v>1013</v>
      </c>
      <c r="D191" s="1" t="s">
        <v>1058</v>
      </c>
      <c r="E191">
        <v>14</v>
      </c>
      <c r="F191">
        <v>24</v>
      </c>
      <c r="G191">
        <v>3</v>
      </c>
      <c r="H191">
        <f>cocina[[#This Row],[Precio Unitario]]*cocina[[#This Row],[Cantidad Ordenada]]</f>
        <v>72</v>
      </c>
      <c r="I191">
        <f>cocina[[#This Row],[Ganancia bruta]]-cocina[[#This Row],[Costo Unitario]]*cocina[[#This Row],[Cantidad Ordenada]]</f>
        <v>30</v>
      </c>
      <c r="J191" s="4">
        <f>cocina[[#This Row],[Ganancia neta]]/cocina[[#This Row],[Ganancia bruta]]</f>
        <v>0.41666666666666669</v>
      </c>
      <c r="K191">
        <v>48</v>
      </c>
      <c r="L191">
        <f>SUMIF(cocina[Número de Orden],cocina[[#This Row],[Orden]],cocina[Tiempo de Preparación])</f>
        <v>92</v>
      </c>
      <c r="M191" s="1" t="s">
        <v>1016</v>
      </c>
      <c r="N191" s="1">
        <f>cocina[[#This Row],[Número de Orden]]</f>
        <v>69</v>
      </c>
      <c r="O191" s="1"/>
    </row>
    <row r="192" spans="1:15" x14ac:dyDescent="0.35">
      <c r="A192">
        <v>69</v>
      </c>
      <c r="B192">
        <v>5</v>
      </c>
      <c r="C192" s="1" t="s">
        <v>1022</v>
      </c>
      <c r="D192" s="1" t="s">
        <v>1065</v>
      </c>
      <c r="E192">
        <v>20</v>
      </c>
      <c r="F192">
        <v>33</v>
      </c>
      <c r="G192">
        <v>3</v>
      </c>
      <c r="H192">
        <f>cocina[[#This Row],[Precio Unitario]]*cocina[[#This Row],[Cantidad Ordenada]]</f>
        <v>99</v>
      </c>
      <c r="I192">
        <f>cocina[[#This Row],[Ganancia bruta]]-cocina[[#This Row],[Costo Unitario]]*cocina[[#This Row],[Cantidad Ordenada]]</f>
        <v>39</v>
      </c>
      <c r="J192" s="4">
        <f>cocina[[#This Row],[Ganancia neta]]/cocina[[#This Row],[Ganancia bruta]]</f>
        <v>0.39393939393939392</v>
      </c>
      <c r="K192">
        <v>24</v>
      </c>
      <c r="L192">
        <f>SUMIF(cocina[Número de Orden],cocina[[#This Row],[Orden]],cocina[Tiempo de Preparación])</f>
        <v>92</v>
      </c>
      <c r="M192" s="1" t="s">
        <v>1016</v>
      </c>
      <c r="N192" s="1">
        <f>cocina[[#This Row],[Número de Orden]]</f>
        <v>69</v>
      </c>
      <c r="O192" s="1"/>
    </row>
    <row r="193" spans="1:15" x14ac:dyDescent="0.35">
      <c r="A193">
        <v>70</v>
      </c>
      <c r="B193">
        <v>17</v>
      </c>
      <c r="C193" s="1" t="s">
        <v>1034</v>
      </c>
      <c r="D193" s="1" t="s">
        <v>1077</v>
      </c>
      <c r="E193">
        <v>15</v>
      </c>
      <c r="F193">
        <v>25</v>
      </c>
      <c r="G193">
        <v>2</v>
      </c>
      <c r="H193">
        <f>cocina[[#This Row],[Precio Unitario]]*cocina[[#This Row],[Cantidad Ordenada]]</f>
        <v>50</v>
      </c>
      <c r="I193">
        <f>cocina[[#This Row],[Ganancia bruta]]-cocina[[#This Row],[Costo Unitario]]*cocina[[#This Row],[Cantidad Ordenada]]</f>
        <v>20</v>
      </c>
      <c r="J193" s="4">
        <f>cocina[[#This Row],[Ganancia neta]]/cocina[[#This Row],[Ganancia bruta]]</f>
        <v>0.4</v>
      </c>
      <c r="K193">
        <v>19</v>
      </c>
      <c r="L193">
        <f>SUMIF(cocina[Número de Orden],cocina[[#This Row],[Orden]],cocina[Tiempo de Preparación])</f>
        <v>40</v>
      </c>
      <c r="M193" s="1" t="s">
        <v>1016</v>
      </c>
      <c r="N193" s="1">
        <f>cocina[[#This Row],[Número de Orden]]</f>
        <v>70</v>
      </c>
      <c r="O193" s="1"/>
    </row>
    <row r="194" spans="1:15" x14ac:dyDescent="0.35">
      <c r="A194">
        <v>70</v>
      </c>
      <c r="B194">
        <v>17</v>
      </c>
      <c r="C194" s="1" t="s">
        <v>1028</v>
      </c>
      <c r="D194" s="1" t="s">
        <v>1071</v>
      </c>
      <c r="E194">
        <v>20</v>
      </c>
      <c r="F194">
        <v>34</v>
      </c>
      <c r="G194">
        <v>2</v>
      </c>
      <c r="H194">
        <f>cocina[[#This Row],[Precio Unitario]]*cocina[[#This Row],[Cantidad Ordenada]]</f>
        <v>68</v>
      </c>
      <c r="I194">
        <f>cocina[[#This Row],[Ganancia bruta]]-cocina[[#This Row],[Costo Unitario]]*cocina[[#This Row],[Cantidad Ordenada]]</f>
        <v>28</v>
      </c>
      <c r="J194" s="4">
        <f>cocina[[#This Row],[Ganancia neta]]/cocina[[#This Row],[Ganancia bruta]]</f>
        <v>0.41176470588235292</v>
      </c>
      <c r="K194">
        <v>21</v>
      </c>
      <c r="L194">
        <f>SUMIF(cocina[Número de Orden],cocina[[#This Row],[Orden]],cocina[Tiempo de Preparación])</f>
        <v>40</v>
      </c>
      <c r="M194" s="1" t="s">
        <v>1016</v>
      </c>
      <c r="N194" s="1">
        <f>cocina[[#This Row],[Número de Orden]]</f>
        <v>70</v>
      </c>
      <c r="O194" s="1"/>
    </row>
    <row r="195" spans="1:15" x14ac:dyDescent="0.35">
      <c r="A195">
        <v>71</v>
      </c>
      <c r="B195">
        <v>18</v>
      </c>
      <c r="C195" s="1" t="s">
        <v>1015</v>
      </c>
      <c r="D195" s="1" t="s">
        <v>1059</v>
      </c>
      <c r="E195">
        <v>18</v>
      </c>
      <c r="F195">
        <v>30</v>
      </c>
      <c r="G195">
        <v>3</v>
      </c>
      <c r="H195">
        <f>cocina[[#This Row],[Precio Unitario]]*cocina[[#This Row],[Cantidad Ordenada]]</f>
        <v>90</v>
      </c>
      <c r="I195">
        <f>cocina[[#This Row],[Ganancia bruta]]-cocina[[#This Row],[Costo Unitario]]*cocina[[#This Row],[Cantidad Ordenada]]</f>
        <v>36</v>
      </c>
      <c r="J195" s="4">
        <f>cocina[[#This Row],[Ganancia neta]]/cocina[[#This Row],[Ganancia bruta]]</f>
        <v>0.4</v>
      </c>
      <c r="K195">
        <v>20</v>
      </c>
      <c r="L195">
        <f>SUMIF(cocina[Número de Orden],cocina[[#This Row],[Orden]],cocina[Tiempo de Preparación])</f>
        <v>49</v>
      </c>
      <c r="M195" s="1" t="s">
        <v>1016</v>
      </c>
      <c r="N195" s="1">
        <f>cocina[[#This Row],[Número de Orden]]</f>
        <v>71</v>
      </c>
      <c r="O195" s="1"/>
    </row>
    <row r="196" spans="1:15" x14ac:dyDescent="0.35">
      <c r="A196">
        <v>71</v>
      </c>
      <c r="B196">
        <v>18</v>
      </c>
      <c r="C196" s="1" t="s">
        <v>1030</v>
      </c>
      <c r="D196" s="1" t="s">
        <v>1073</v>
      </c>
      <c r="E196">
        <v>14</v>
      </c>
      <c r="F196">
        <v>23</v>
      </c>
      <c r="G196">
        <v>2</v>
      </c>
      <c r="H196">
        <f>cocina[[#This Row],[Precio Unitario]]*cocina[[#This Row],[Cantidad Ordenada]]</f>
        <v>46</v>
      </c>
      <c r="I196">
        <f>cocina[[#This Row],[Ganancia bruta]]-cocina[[#This Row],[Costo Unitario]]*cocina[[#This Row],[Cantidad Ordenada]]</f>
        <v>18</v>
      </c>
      <c r="J196" s="4">
        <f>cocina[[#This Row],[Ganancia neta]]/cocina[[#This Row],[Ganancia bruta]]</f>
        <v>0.39130434782608697</v>
      </c>
      <c r="K196">
        <v>29</v>
      </c>
      <c r="L196">
        <f>SUMIF(cocina[Número de Orden],cocina[[#This Row],[Orden]],cocina[Tiempo de Preparación])</f>
        <v>49</v>
      </c>
      <c r="M196" s="1" t="s">
        <v>1016</v>
      </c>
      <c r="N196" s="1">
        <f>cocina[[#This Row],[Número de Orden]]</f>
        <v>71</v>
      </c>
      <c r="O196" s="1"/>
    </row>
    <row r="197" spans="1:15" x14ac:dyDescent="0.35">
      <c r="A197">
        <v>72</v>
      </c>
      <c r="B197">
        <v>17</v>
      </c>
      <c r="C197" s="1" t="s">
        <v>1031</v>
      </c>
      <c r="D197" s="1" t="s">
        <v>1074</v>
      </c>
      <c r="E197">
        <v>13</v>
      </c>
      <c r="F197">
        <v>21</v>
      </c>
      <c r="G197">
        <v>1</v>
      </c>
      <c r="H197">
        <f>cocina[[#This Row],[Precio Unitario]]*cocina[[#This Row],[Cantidad Ordenada]]</f>
        <v>21</v>
      </c>
      <c r="I197">
        <f>cocina[[#This Row],[Ganancia bruta]]-cocina[[#This Row],[Costo Unitario]]*cocina[[#This Row],[Cantidad Ordenada]]</f>
        <v>8</v>
      </c>
      <c r="J197" s="4">
        <f>cocina[[#This Row],[Ganancia neta]]/cocina[[#This Row],[Ganancia bruta]]</f>
        <v>0.38095238095238093</v>
      </c>
      <c r="K197">
        <v>17</v>
      </c>
      <c r="L197">
        <f>SUMIF(cocina[Número de Orden],cocina[[#This Row],[Orden]],cocina[Tiempo de Preparación])</f>
        <v>54</v>
      </c>
      <c r="M197" s="1" t="s">
        <v>1016</v>
      </c>
      <c r="N197" s="1">
        <f>cocina[[#This Row],[Número de Orden]]</f>
        <v>72</v>
      </c>
      <c r="O197" s="1"/>
    </row>
    <row r="198" spans="1:15" x14ac:dyDescent="0.35">
      <c r="A198">
        <v>72</v>
      </c>
      <c r="B198">
        <v>17</v>
      </c>
      <c r="C198" s="1" t="s">
        <v>1032</v>
      </c>
      <c r="D198" s="1" t="s">
        <v>1075</v>
      </c>
      <c r="E198">
        <v>10</v>
      </c>
      <c r="F198">
        <v>18</v>
      </c>
      <c r="G198">
        <v>3</v>
      </c>
      <c r="H198">
        <f>cocina[[#This Row],[Precio Unitario]]*cocina[[#This Row],[Cantidad Ordenada]]</f>
        <v>54</v>
      </c>
      <c r="I198">
        <f>cocina[[#This Row],[Ganancia bruta]]-cocina[[#This Row],[Costo Unitario]]*cocina[[#This Row],[Cantidad Ordenada]]</f>
        <v>24</v>
      </c>
      <c r="J198" s="4">
        <f>cocina[[#This Row],[Ganancia neta]]/cocina[[#This Row],[Ganancia bruta]]</f>
        <v>0.44444444444444442</v>
      </c>
      <c r="K198">
        <v>37</v>
      </c>
      <c r="L198">
        <f>SUMIF(cocina[Número de Orden],cocina[[#This Row],[Orden]],cocina[Tiempo de Preparación])</f>
        <v>54</v>
      </c>
      <c r="M198" s="1" t="s">
        <v>1016</v>
      </c>
      <c r="N198" s="1">
        <f>cocina[[#This Row],[Número de Orden]]</f>
        <v>72</v>
      </c>
      <c r="O198" s="1"/>
    </row>
    <row r="199" spans="1:15" x14ac:dyDescent="0.35">
      <c r="A199">
        <v>73</v>
      </c>
      <c r="B199">
        <v>1</v>
      </c>
      <c r="C199" s="1" t="s">
        <v>1018</v>
      </c>
      <c r="D199" s="1" t="s">
        <v>1061</v>
      </c>
      <c r="E199">
        <v>16</v>
      </c>
      <c r="F199">
        <v>27</v>
      </c>
      <c r="G199">
        <v>3</v>
      </c>
      <c r="H199">
        <f>cocina[[#This Row],[Precio Unitario]]*cocina[[#This Row],[Cantidad Ordenada]]</f>
        <v>81</v>
      </c>
      <c r="I199">
        <f>cocina[[#This Row],[Ganancia bruta]]-cocina[[#This Row],[Costo Unitario]]*cocina[[#This Row],[Cantidad Ordenada]]</f>
        <v>33</v>
      </c>
      <c r="J199" s="4">
        <f>cocina[[#This Row],[Ganancia neta]]/cocina[[#This Row],[Ganancia bruta]]</f>
        <v>0.40740740740740738</v>
      </c>
      <c r="K199">
        <v>20</v>
      </c>
      <c r="L199">
        <f>SUMIF(cocina[Número de Orden],cocina[[#This Row],[Orden]],cocina[Tiempo de Preparación])</f>
        <v>20</v>
      </c>
      <c r="M199" s="1" t="s">
        <v>1014</v>
      </c>
      <c r="N199" s="1">
        <f>cocina[[#This Row],[Número de Orden]]</f>
        <v>73</v>
      </c>
      <c r="O199" s="1"/>
    </row>
    <row r="200" spans="1:15" x14ac:dyDescent="0.35">
      <c r="A200">
        <v>74</v>
      </c>
      <c r="B200">
        <v>19</v>
      </c>
      <c r="C200" s="1" t="s">
        <v>1033</v>
      </c>
      <c r="D200" s="1" t="s">
        <v>1076</v>
      </c>
      <c r="E200">
        <v>15</v>
      </c>
      <c r="F200">
        <v>26</v>
      </c>
      <c r="G200">
        <v>2</v>
      </c>
      <c r="H200">
        <f>cocina[[#This Row],[Precio Unitario]]*cocina[[#This Row],[Cantidad Ordenada]]</f>
        <v>52</v>
      </c>
      <c r="I200">
        <f>cocina[[#This Row],[Ganancia bruta]]-cocina[[#This Row],[Costo Unitario]]*cocina[[#This Row],[Cantidad Ordenada]]</f>
        <v>22</v>
      </c>
      <c r="J200" s="4">
        <f>cocina[[#This Row],[Ganancia neta]]/cocina[[#This Row],[Ganancia bruta]]</f>
        <v>0.42307692307692307</v>
      </c>
      <c r="K200">
        <v>39</v>
      </c>
      <c r="L200">
        <f>SUMIF(cocina[Número de Orden],cocina[[#This Row],[Orden]],cocina[Tiempo de Preparación])</f>
        <v>100</v>
      </c>
      <c r="M200" s="1" t="s">
        <v>1016</v>
      </c>
      <c r="N200" s="1">
        <f>cocina[[#This Row],[Número de Orden]]</f>
        <v>74</v>
      </c>
      <c r="O200" s="1"/>
    </row>
    <row r="201" spans="1:15" x14ac:dyDescent="0.35">
      <c r="A201">
        <v>74</v>
      </c>
      <c r="B201">
        <v>19</v>
      </c>
      <c r="C201" s="1" t="s">
        <v>1028</v>
      </c>
      <c r="D201" s="1" t="s">
        <v>1071</v>
      </c>
      <c r="E201">
        <v>20</v>
      </c>
      <c r="F201">
        <v>34</v>
      </c>
      <c r="G201">
        <v>3</v>
      </c>
      <c r="H201">
        <f>cocina[[#This Row],[Precio Unitario]]*cocina[[#This Row],[Cantidad Ordenada]]</f>
        <v>102</v>
      </c>
      <c r="I201">
        <f>cocina[[#This Row],[Ganancia bruta]]-cocina[[#This Row],[Costo Unitario]]*cocina[[#This Row],[Cantidad Ordenada]]</f>
        <v>42</v>
      </c>
      <c r="J201" s="4">
        <f>cocina[[#This Row],[Ganancia neta]]/cocina[[#This Row],[Ganancia bruta]]</f>
        <v>0.41176470588235292</v>
      </c>
      <c r="K201">
        <v>37</v>
      </c>
      <c r="L201">
        <f>SUMIF(cocina[Número de Orden],cocina[[#This Row],[Orden]],cocina[Tiempo de Preparación])</f>
        <v>100</v>
      </c>
      <c r="M201" s="1" t="s">
        <v>1014</v>
      </c>
      <c r="N201" s="1">
        <f>cocina[[#This Row],[Número de Orden]]</f>
        <v>74</v>
      </c>
      <c r="O201" s="1"/>
    </row>
    <row r="202" spans="1:15" x14ac:dyDescent="0.35">
      <c r="A202">
        <v>74</v>
      </c>
      <c r="B202">
        <v>19</v>
      </c>
      <c r="C202" s="1" t="s">
        <v>1026</v>
      </c>
      <c r="D202" s="1" t="s">
        <v>1069</v>
      </c>
      <c r="E202">
        <v>19</v>
      </c>
      <c r="F202">
        <v>32</v>
      </c>
      <c r="G202">
        <v>2</v>
      </c>
      <c r="H202">
        <f>cocina[[#This Row],[Precio Unitario]]*cocina[[#This Row],[Cantidad Ordenada]]</f>
        <v>64</v>
      </c>
      <c r="I202">
        <f>cocina[[#This Row],[Ganancia bruta]]-cocina[[#This Row],[Costo Unitario]]*cocina[[#This Row],[Cantidad Ordenada]]</f>
        <v>26</v>
      </c>
      <c r="J202" s="4">
        <f>cocina[[#This Row],[Ganancia neta]]/cocina[[#This Row],[Ganancia bruta]]</f>
        <v>0.40625</v>
      </c>
      <c r="K202">
        <v>24</v>
      </c>
      <c r="L202">
        <f>SUMIF(cocina[Número de Orden],cocina[[#This Row],[Orden]],cocina[Tiempo de Preparación])</f>
        <v>100</v>
      </c>
      <c r="M202" s="1" t="s">
        <v>1016</v>
      </c>
      <c r="N202" s="1">
        <f>cocina[[#This Row],[Número de Orden]]</f>
        <v>74</v>
      </c>
      <c r="O202" s="1"/>
    </row>
    <row r="203" spans="1:15" x14ac:dyDescent="0.35">
      <c r="A203">
        <v>75</v>
      </c>
      <c r="B203">
        <v>19</v>
      </c>
      <c r="C203" s="1" t="s">
        <v>1019</v>
      </c>
      <c r="D203" s="1" t="s">
        <v>1062</v>
      </c>
      <c r="E203">
        <v>25</v>
      </c>
      <c r="F203">
        <v>40</v>
      </c>
      <c r="G203">
        <v>1</v>
      </c>
      <c r="H203">
        <f>cocina[[#This Row],[Precio Unitario]]*cocina[[#This Row],[Cantidad Ordenada]]</f>
        <v>40</v>
      </c>
      <c r="I203">
        <f>cocina[[#This Row],[Ganancia bruta]]-cocina[[#This Row],[Costo Unitario]]*cocina[[#This Row],[Cantidad Ordenada]]</f>
        <v>15</v>
      </c>
      <c r="J203" s="4">
        <f>cocina[[#This Row],[Ganancia neta]]/cocina[[#This Row],[Ganancia bruta]]</f>
        <v>0.375</v>
      </c>
      <c r="K203">
        <v>35</v>
      </c>
      <c r="L203">
        <f>SUMIF(cocina[Número de Orden],cocina[[#This Row],[Orden]],cocina[Tiempo de Preparación])</f>
        <v>51</v>
      </c>
      <c r="M203" s="1" t="s">
        <v>1014</v>
      </c>
      <c r="N203" s="1">
        <f>cocina[[#This Row],[Número de Orden]]</f>
        <v>75</v>
      </c>
      <c r="O203" s="1"/>
    </row>
    <row r="204" spans="1:15" x14ac:dyDescent="0.35">
      <c r="A204">
        <v>75</v>
      </c>
      <c r="B204">
        <v>19</v>
      </c>
      <c r="C204" s="1" t="s">
        <v>1030</v>
      </c>
      <c r="D204" s="1" t="s">
        <v>1073</v>
      </c>
      <c r="E204">
        <v>14</v>
      </c>
      <c r="F204">
        <v>23</v>
      </c>
      <c r="G204">
        <v>3</v>
      </c>
      <c r="H204">
        <f>cocina[[#This Row],[Precio Unitario]]*cocina[[#This Row],[Cantidad Ordenada]]</f>
        <v>69</v>
      </c>
      <c r="I204">
        <f>cocina[[#This Row],[Ganancia bruta]]-cocina[[#This Row],[Costo Unitario]]*cocina[[#This Row],[Cantidad Ordenada]]</f>
        <v>27</v>
      </c>
      <c r="J204" s="4">
        <f>cocina[[#This Row],[Ganancia neta]]/cocina[[#This Row],[Ganancia bruta]]</f>
        <v>0.39130434782608697</v>
      </c>
      <c r="K204">
        <v>16</v>
      </c>
      <c r="L204">
        <f>SUMIF(cocina[Número de Orden],cocina[[#This Row],[Orden]],cocina[Tiempo de Preparación])</f>
        <v>51</v>
      </c>
      <c r="M204" s="1" t="s">
        <v>1016</v>
      </c>
      <c r="N204" s="1">
        <f>cocina[[#This Row],[Número de Orden]]</f>
        <v>75</v>
      </c>
      <c r="O204" s="1"/>
    </row>
    <row r="205" spans="1:15" x14ac:dyDescent="0.35">
      <c r="A205">
        <v>76</v>
      </c>
      <c r="B205">
        <v>17</v>
      </c>
      <c r="C205" s="1" t="s">
        <v>1015</v>
      </c>
      <c r="D205" s="1" t="s">
        <v>1059</v>
      </c>
      <c r="E205">
        <v>18</v>
      </c>
      <c r="F205">
        <v>30</v>
      </c>
      <c r="G205">
        <v>3</v>
      </c>
      <c r="H205">
        <f>cocina[[#This Row],[Precio Unitario]]*cocina[[#This Row],[Cantidad Ordenada]]</f>
        <v>90</v>
      </c>
      <c r="I205">
        <f>cocina[[#This Row],[Ganancia bruta]]-cocina[[#This Row],[Costo Unitario]]*cocina[[#This Row],[Cantidad Ordenada]]</f>
        <v>36</v>
      </c>
      <c r="J205" s="4">
        <f>cocina[[#This Row],[Ganancia neta]]/cocina[[#This Row],[Ganancia bruta]]</f>
        <v>0.4</v>
      </c>
      <c r="K205">
        <v>13</v>
      </c>
      <c r="L205">
        <f>SUMIF(cocina[Número de Orden],cocina[[#This Row],[Orden]],cocina[Tiempo de Preparación])</f>
        <v>97</v>
      </c>
      <c r="M205" s="1" t="s">
        <v>1016</v>
      </c>
      <c r="N205" s="1">
        <f>cocina[[#This Row],[Número de Orden]]</f>
        <v>76</v>
      </c>
      <c r="O205" s="1"/>
    </row>
    <row r="206" spans="1:15" x14ac:dyDescent="0.35">
      <c r="A206">
        <v>76</v>
      </c>
      <c r="B206">
        <v>17</v>
      </c>
      <c r="C206" s="1" t="s">
        <v>1032</v>
      </c>
      <c r="D206" s="1" t="s">
        <v>1075</v>
      </c>
      <c r="E206">
        <v>10</v>
      </c>
      <c r="F206">
        <v>18</v>
      </c>
      <c r="G206">
        <v>1</v>
      </c>
      <c r="H206">
        <f>cocina[[#This Row],[Precio Unitario]]*cocina[[#This Row],[Cantidad Ordenada]]</f>
        <v>18</v>
      </c>
      <c r="I206">
        <f>cocina[[#This Row],[Ganancia bruta]]-cocina[[#This Row],[Costo Unitario]]*cocina[[#This Row],[Cantidad Ordenada]]</f>
        <v>8</v>
      </c>
      <c r="J206" s="4">
        <f>cocina[[#This Row],[Ganancia neta]]/cocina[[#This Row],[Ganancia bruta]]</f>
        <v>0.44444444444444442</v>
      </c>
      <c r="K206">
        <v>34</v>
      </c>
      <c r="L206">
        <f>SUMIF(cocina[Número de Orden],cocina[[#This Row],[Orden]],cocina[Tiempo de Preparación])</f>
        <v>97</v>
      </c>
      <c r="M206" s="1" t="s">
        <v>1016</v>
      </c>
      <c r="N206" s="1">
        <f>cocina[[#This Row],[Número de Orden]]</f>
        <v>76</v>
      </c>
      <c r="O206" s="1"/>
    </row>
    <row r="207" spans="1:15" x14ac:dyDescent="0.35">
      <c r="A207">
        <v>76</v>
      </c>
      <c r="B207">
        <v>17</v>
      </c>
      <c r="C207" s="1" t="s">
        <v>1013</v>
      </c>
      <c r="D207" s="1" t="s">
        <v>1058</v>
      </c>
      <c r="E207">
        <v>14</v>
      </c>
      <c r="F207">
        <v>24</v>
      </c>
      <c r="G207">
        <v>1</v>
      </c>
      <c r="H207">
        <f>cocina[[#This Row],[Precio Unitario]]*cocina[[#This Row],[Cantidad Ordenada]]</f>
        <v>24</v>
      </c>
      <c r="I207">
        <f>cocina[[#This Row],[Ganancia bruta]]-cocina[[#This Row],[Costo Unitario]]*cocina[[#This Row],[Cantidad Ordenada]]</f>
        <v>10</v>
      </c>
      <c r="J207" s="4">
        <f>cocina[[#This Row],[Ganancia neta]]/cocina[[#This Row],[Ganancia bruta]]</f>
        <v>0.41666666666666669</v>
      </c>
      <c r="K207">
        <v>20</v>
      </c>
      <c r="L207">
        <f>SUMIF(cocina[Número de Orden],cocina[[#This Row],[Orden]],cocina[Tiempo de Preparación])</f>
        <v>97</v>
      </c>
      <c r="M207" s="1" t="s">
        <v>1014</v>
      </c>
      <c r="N207" s="1">
        <f>cocina[[#This Row],[Número de Orden]]</f>
        <v>76</v>
      </c>
      <c r="O207" s="1"/>
    </row>
    <row r="208" spans="1:15" x14ac:dyDescent="0.35">
      <c r="A208">
        <v>76</v>
      </c>
      <c r="B208">
        <v>17</v>
      </c>
      <c r="C208" s="1" t="s">
        <v>1033</v>
      </c>
      <c r="D208" s="1" t="s">
        <v>1076</v>
      </c>
      <c r="E208">
        <v>15</v>
      </c>
      <c r="F208">
        <v>26</v>
      </c>
      <c r="G208">
        <v>1</v>
      </c>
      <c r="H208">
        <f>cocina[[#This Row],[Precio Unitario]]*cocina[[#This Row],[Cantidad Ordenada]]</f>
        <v>26</v>
      </c>
      <c r="I208">
        <f>cocina[[#This Row],[Ganancia bruta]]-cocina[[#This Row],[Costo Unitario]]*cocina[[#This Row],[Cantidad Ordenada]]</f>
        <v>11</v>
      </c>
      <c r="J208" s="4">
        <f>cocina[[#This Row],[Ganancia neta]]/cocina[[#This Row],[Ganancia bruta]]</f>
        <v>0.42307692307692307</v>
      </c>
      <c r="K208">
        <v>30</v>
      </c>
      <c r="L208">
        <f>SUMIF(cocina[Número de Orden],cocina[[#This Row],[Orden]],cocina[Tiempo de Preparación])</f>
        <v>97</v>
      </c>
      <c r="M208" s="1" t="s">
        <v>1014</v>
      </c>
      <c r="N208" s="1">
        <f>cocina[[#This Row],[Número de Orden]]</f>
        <v>76</v>
      </c>
      <c r="O208" s="1"/>
    </row>
    <row r="209" spans="1:15" x14ac:dyDescent="0.35">
      <c r="A209">
        <v>77</v>
      </c>
      <c r="B209">
        <v>3</v>
      </c>
      <c r="C209" s="1" t="s">
        <v>1032</v>
      </c>
      <c r="D209" s="1" t="s">
        <v>1075</v>
      </c>
      <c r="E209">
        <v>10</v>
      </c>
      <c r="F209">
        <v>18</v>
      </c>
      <c r="G209">
        <v>1</v>
      </c>
      <c r="H209">
        <f>cocina[[#This Row],[Precio Unitario]]*cocina[[#This Row],[Cantidad Ordenada]]</f>
        <v>18</v>
      </c>
      <c r="I209">
        <f>cocina[[#This Row],[Ganancia bruta]]-cocina[[#This Row],[Costo Unitario]]*cocina[[#This Row],[Cantidad Ordenada]]</f>
        <v>8</v>
      </c>
      <c r="J209" s="4">
        <f>cocina[[#This Row],[Ganancia neta]]/cocina[[#This Row],[Ganancia bruta]]</f>
        <v>0.44444444444444442</v>
      </c>
      <c r="K209">
        <v>34</v>
      </c>
      <c r="L209">
        <f>SUMIF(cocina[Número de Orden],cocina[[#This Row],[Orden]],cocina[Tiempo de Preparación])</f>
        <v>97</v>
      </c>
      <c r="M209" s="1" t="s">
        <v>1016</v>
      </c>
      <c r="N209" s="1">
        <f>cocina[[#This Row],[Número de Orden]]</f>
        <v>77</v>
      </c>
      <c r="O209" s="1"/>
    </row>
    <row r="210" spans="1:15" x14ac:dyDescent="0.35">
      <c r="A210">
        <v>77</v>
      </c>
      <c r="B210">
        <v>3</v>
      </c>
      <c r="C210" s="1" t="s">
        <v>1013</v>
      </c>
      <c r="D210" s="1" t="s">
        <v>1058</v>
      </c>
      <c r="E210">
        <v>14</v>
      </c>
      <c r="F210">
        <v>24</v>
      </c>
      <c r="G210">
        <v>2</v>
      </c>
      <c r="H210">
        <f>cocina[[#This Row],[Precio Unitario]]*cocina[[#This Row],[Cantidad Ordenada]]</f>
        <v>48</v>
      </c>
      <c r="I210">
        <f>cocina[[#This Row],[Ganancia bruta]]-cocina[[#This Row],[Costo Unitario]]*cocina[[#This Row],[Cantidad Ordenada]]</f>
        <v>20</v>
      </c>
      <c r="J210" s="4">
        <f>cocina[[#This Row],[Ganancia neta]]/cocina[[#This Row],[Ganancia bruta]]</f>
        <v>0.41666666666666669</v>
      </c>
      <c r="K210">
        <v>55</v>
      </c>
      <c r="L210">
        <f>SUMIF(cocina[Número de Orden],cocina[[#This Row],[Orden]],cocina[Tiempo de Preparación])</f>
        <v>97</v>
      </c>
      <c r="M210" s="1" t="s">
        <v>1014</v>
      </c>
      <c r="N210" s="1">
        <f>cocina[[#This Row],[Número de Orden]]</f>
        <v>77</v>
      </c>
      <c r="O210" s="1"/>
    </row>
    <row r="211" spans="1:15" x14ac:dyDescent="0.35">
      <c r="A211">
        <v>77</v>
      </c>
      <c r="B211">
        <v>3</v>
      </c>
      <c r="C211" s="1" t="s">
        <v>1022</v>
      </c>
      <c r="D211" s="1" t="s">
        <v>1065</v>
      </c>
      <c r="E211">
        <v>20</v>
      </c>
      <c r="F211">
        <v>33</v>
      </c>
      <c r="G211">
        <v>1</v>
      </c>
      <c r="H211">
        <f>cocina[[#This Row],[Precio Unitario]]*cocina[[#This Row],[Cantidad Ordenada]]</f>
        <v>33</v>
      </c>
      <c r="I211">
        <f>cocina[[#This Row],[Ganancia bruta]]-cocina[[#This Row],[Costo Unitario]]*cocina[[#This Row],[Cantidad Ordenada]]</f>
        <v>13</v>
      </c>
      <c r="J211" s="4">
        <f>cocina[[#This Row],[Ganancia neta]]/cocina[[#This Row],[Ganancia bruta]]</f>
        <v>0.39393939393939392</v>
      </c>
      <c r="K211">
        <v>8</v>
      </c>
      <c r="L211">
        <f>SUMIF(cocina[Número de Orden],cocina[[#This Row],[Orden]],cocina[Tiempo de Preparación])</f>
        <v>97</v>
      </c>
      <c r="M211" s="1" t="s">
        <v>1016</v>
      </c>
      <c r="N211" s="1">
        <f>cocina[[#This Row],[Número de Orden]]</f>
        <v>77</v>
      </c>
      <c r="O211" s="1"/>
    </row>
    <row r="212" spans="1:15" x14ac:dyDescent="0.35">
      <c r="A212">
        <v>78</v>
      </c>
      <c r="B212">
        <v>7</v>
      </c>
      <c r="C212" s="1" t="s">
        <v>1024</v>
      </c>
      <c r="D212" s="1" t="s">
        <v>1067</v>
      </c>
      <c r="E212">
        <v>11</v>
      </c>
      <c r="F212">
        <v>19</v>
      </c>
      <c r="G212">
        <v>3</v>
      </c>
      <c r="H212">
        <f>cocina[[#This Row],[Precio Unitario]]*cocina[[#This Row],[Cantidad Ordenada]]</f>
        <v>57</v>
      </c>
      <c r="I212">
        <f>cocina[[#This Row],[Ganancia bruta]]-cocina[[#This Row],[Costo Unitario]]*cocina[[#This Row],[Cantidad Ordenada]]</f>
        <v>24</v>
      </c>
      <c r="J212" s="4">
        <f>cocina[[#This Row],[Ganancia neta]]/cocina[[#This Row],[Ganancia bruta]]</f>
        <v>0.42105263157894735</v>
      </c>
      <c r="K212">
        <v>54</v>
      </c>
      <c r="L212">
        <f>SUMIF(cocina[Número de Orden],cocina[[#This Row],[Orden]],cocina[Tiempo de Preparación])</f>
        <v>54</v>
      </c>
      <c r="M212" s="1" t="s">
        <v>1016</v>
      </c>
      <c r="N212" s="1">
        <f>cocina[[#This Row],[Número de Orden]]</f>
        <v>78</v>
      </c>
      <c r="O212" s="1"/>
    </row>
    <row r="213" spans="1:15" x14ac:dyDescent="0.35">
      <c r="A213">
        <v>79</v>
      </c>
      <c r="B213">
        <v>16</v>
      </c>
      <c r="C213" s="1" t="s">
        <v>1021</v>
      </c>
      <c r="D213" s="1" t="s">
        <v>1064</v>
      </c>
      <c r="E213">
        <v>17</v>
      </c>
      <c r="F213">
        <v>29</v>
      </c>
      <c r="G213">
        <v>3</v>
      </c>
      <c r="H213">
        <f>cocina[[#This Row],[Precio Unitario]]*cocina[[#This Row],[Cantidad Ordenada]]</f>
        <v>87</v>
      </c>
      <c r="I213">
        <f>cocina[[#This Row],[Ganancia bruta]]-cocina[[#This Row],[Costo Unitario]]*cocina[[#This Row],[Cantidad Ordenada]]</f>
        <v>36</v>
      </c>
      <c r="J213" s="4">
        <f>cocina[[#This Row],[Ganancia neta]]/cocina[[#This Row],[Ganancia bruta]]</f>
        <v>0.41379310344827586</v>
      </c>
      <c r="K213">
        <v>14</v>
      </c>
      <c r="L213">
        <f>SUMIF(cocina[Número de Orden],cocina[[#This Row],[Orden]],cocina[Tiempo de Preparación])</f>
        <v>96</v>
      </c>
      <c r="M213" s="1" t="s">
        <v>1014</v>
      </c>
      <c r="N213" s="1">
        <f>cocina[[#This Row],[Número de Orden]]</f>
        <v>79</v>
      </c>
      <c r="O213" s="1"/>
    </row>
    <row r="214" spans="1:15" x14ac:dyDescent="0.35">
      <c r="A214">
        <v>79</v>
      </c>
      <c r="B214">
        <v>16</v>
      </c>
      <c r="C214" s="1" t="s">
        <v>1022</v>
      </c>
      <c r="D214" s="1" t="s">
        <v>1065</v>
      </c>
      <c r="E214">
        <v>20</v>
      </c>
      <c r="F214">
        <v>33</v>
      </c>
      <c r="G214">
        <v>3</v>
      </c>
      <c r="H214">
        <f>cocina[[#This Row],[Precio Unitario]]*cocina[[#This Row],[Cantidad Ordenada]]</f>
        <v>99</v>
      </c>
      <c r="I214">
        <f>cocina[[#This Row],[Ganancia bruta]]-cocina[[#This Row],[Costo Unitario]]*cocina[[#This Row],[Cantidad Ordenada]]</f>
        <v>39</v>
      </c>
      <c r="J214" s="4">
        <f>cocina[[#This Row],[Ganancia neta]]/cocina[[#This Row],[Ganancia bruta]]</f>
        <v>0.39393939393939392</v>
      </c>
      <c r="K214">
        <v>14</v>
      </c>
      <c r="L214">
        <f>SUMIF(cocina[Número de Orden],cocina[[#This Row],[Orden]],cocina[Tiempo de Preparación])</f>
        <v>96</v>
      </c>
      <c r="M214" s="1" t="s">
        <v>1016</v>
      </c>
      <c r="N214" s="1">
        <f>cocina[[#This Row],[Número de Orden]]</f>
        <v>79</v>
      </c>
      <c r="O214" s="1"/>
    </row>
    <row r="215" spans="1:15" x14ac:dyDescent="0.35">
      <c r="A215">
        <v>79</v>
      </c>
      <c r="B215">
        <v>16</v>
      </c>
      <c r="C215" s="1" t="s">
        <v>1029</v>
      </c>
      <c r="D215" s="1" t="s">
        <v>1072</v>
      </c>
      <c r="E215">
        <v>12</v>
      </c>
      <c r="F215">
        <v>20</v>
      </c>
      <c r="G215">
        <v>3</v>
      </c>
      <c r="H215">
        <f>cocina[[#This Row],[Precio Unitario]]*cocina[[#This Row],[Cantidad Ordenada]]</f>
        <v>60</v>
      </c>
      <c r="I215">
        <f>cocina[[#This Row],[Ganancia bruta]]-cocina[[#This Row],[Costo Unitario]]*cocina[[#This Row],[Cantidad Ordenada]]</f>
        <v>24</v>
      </c>
      <c r="J215" s="4">
        <f>cocina[[#This Row],[Ganancia neta]]/cocina[[#This Row],[Ganancia bruta]]</f>
        <v>0.4</v>
      </c>
      <c r="K215">
        <v>25</v>
      </c>
      <c r="L215">
        <f>SUMIF(cocina[Número de Orden],cocina[[#This Row],[Orden]],cocina[Tiempo de Preparación])</f>
        <v>96</v>
      </c>
      <c r="M215" s="1" t="s">
        <v>1014</v>
      </c>
      <c r="N215" s="1">
        <f>cocina[[#This Row],[Número de Orden]]</f>
        <v>79</v>
      </c>
      <c r="O215" s="1"/>
    </row>
    <row r="216" spans="1:15" x14ac:dyDescent="0.35">
      <c r="A216">
        <v>79</v>
      </c>
      <c r="B216">
        <v>16</v>
      </c>
      <c r="C216" s="1" t="s">
        <v>1031</v>
      </c>
      <c r="D216" s="1" t="s">
        <v>1074</v>
      </c>
      <c r="E216">
        <v>13</v>
      </c>
      <c r="F216">
        <v>21</v>
      </c>
      <c r="G216">
        <v>3</v>
      </c>
      <c r="H216">
        <f>cocina[[#This Row],[Precio Unitario]]*cocina[[#This Row],[Cantidad Ordenada]]</f>
        <v>63</v>
      </c>
      <c r="I216">
        <f>cocina[[#This Row],[Ganancia bruta]]-cocina[[#This Row],[Costo Unitario]]*cocina[[#This Row],[Cantidad Ordenada]]</f>
        <v>24</v>
      </c>
      <c r="J216" s="4">
        <f>cocina[[#This Row],[Ganancia neta]]/cocina[[#This Row],[Ganancia bruta]]</f>
        <v>0.38095238095238093</v>
      </c>
      <c r="K216">
        <v>43</v>
      </c>
      <c r="L216">
        <f>SUMIF(cocina[Número de Orden],cocina[[#This Row],[Orden]],cocina[Tiempo de Preparación])</f>
        <v>96</v>
      </c>
      <c r="M216" s="1" t="s">
        <v>1014</v>
      </c>
      <c r="N216" s="1">
        <f>cocina[[#This Row],[Número de Orden]]</f>
        <v>79</v>
      </c>
      <c r="O216" s="1"/>
    </row>
    <row r="217" spans="1:15" x14ac:dyDescent="0.35">
      <c r="A217">
        <v>80</v>
      </c>
      <c r="B217">
        <v>18</v>
      </c>
      <c r="C217" s="1" t="s">
        <v>1027</v>
      </c>
      <c r="D217" s="1" t="s">
        <v>1070</v>
      </c>
      <c r="E217">
        <v>13</v>
      </c>
      <c r="F217">
        <v>22</v>
      </c>
      <c r="G217">
        <v>2</v>
      </c>
      <c r="H217">
        <f>cocina[[#This Row],[Precio Unitario]]*cocina[[#This Row],[Cantidad Ordenada]]</f>
        <v>44</v>
      </c>
      <c r="I217">
        <f>cocina[[#This Row],[Ganancia bruta]]-cocina[[#This Row],[Costo Unitario]]*cocina[[#This Row],[Cantidad Ordenada]]</f>
        <v>18</v>
      </c>
      <c r="J217" s="4">
        <f>cocina[[#This Row],[Ganancia neta]]/cocina[[#This Row],[Ganancia bruta]]</f>
        <v>0.40909090909090912</v>
      </c>
      <c r="K217">
        <v>5</v>
      </c>
      <c r="L217">
        <f>SUMIF(cocina[Número de Orden],cocina[[#This Row],[Orden]],cocina[Tiempo de Preparación])</f>
        <v>67</v>
      </c>
      <c r="M217" s="1" t="s">
        <v>1014</v>
      </c>
      <c r="N217" s="1">
        <f>cocina[[#This Row],[Número de Orden]]</f>
        <v>80</v>
      </c>
      <c r="O217" s="1"/>
    </row>
    <row r="218" spans="1:15" x14ac:dyDescent="0.35">
      <c r="A218">
        <v>80</v>
      </c>
      <c r="B218">
        <v>18</v>
      </c>
      <c r="C218" s="1" t="s">
        <v>1021</v>
      </c>
      <c r="D218" s="1" t="s">
        <v>1064</v>
      </c>
      <c r="E218">
        <v>17</v>
      </c>
      <c r="F218">
        <v>29</v>
      </c>
      <c r="G218">
        <v>1</v>
      </c>
      <c r="H218">
        <f>cocina[[#This Row],[Precio Unitario]]*cocina[[#This Row],[Cantidad Ordenada]]</f>
        <v>29</v>
      </c>
      <c r="I218">
        <f>cocina[[#This Row],[Ganancia bruta]]-cocina[[#This Row],[Costo Unitario]]*cocina[[#This Row],[Cantidad Ordenada]]</f>
        <v>12</v>
      </c>
      <c r="J218" s="4">
        <f>cocina[[#This Row],[Ganancia neta]]/cocina[[#This Row],[Ganancia bruta]]</f>
        <v>0.41379310344827586</v>
      </c>
      <c r="K218">
        <v>34</v>
      </c>
      <c r="L218">
        <f>SUMIF(cocina[Número de Orden],cocina[[#This Row],[Orden]],cocina[Tiempo de Preparación])</f>
        <v>67</v>
      </c>
      <c r="M218" s="1" t="s">
        <v>1016</v>
      </c>
      <c r="N218" s="1">
        <f>cocina[[#This Row],[Número de Orden]]</f>
        <v>80</v>
      </c>
      <c r="O218" s="1"/>
    </row>
    <row r="219" spans="1:15" x14ac:dyDescent="0.35">
      <c r="A219">
        <v>80</v>
      </c>
      <c r="B219">
        <v>18</v>
      </c>
      <c r="C219" s="1" t="s">
        <v>1013</v>
      </c>
      <c r="D219" s="1" t="s">
        <v>1058</v>
      </c>
      <c r="E219">
        <v>14</v>
      </c>
      <c r="F219">
        <v>24</v>
      </c>
      <c r="G219">
        <v>2</v>
      </c>
      <c r="H219">
        <f>cocina[[#This Row],[Precio Unitario]]*cocina[[#This Row],[Cantidad Ordenada]]</f>
        <v>48</v>
      </c>
      <c r="I219">
        <f>cocina[[#This Row],[Ganancia bruta]]-cocina[[#This Row],[Costo Unitario]]*cocina[[#This Row],[Cantidad Ordenada]]</f>
        <v>20</v>
      </c>
      <c r="J219" s="4">
        <f>cocina[[#This Row],[Ganancia neta]]/cocina[[#This Row],[Ganancia bruta]]</f>
        <v>0.41666666666666669</v>
      </c>
      <c r="K219">
        <v>28</v>
      </c>
      <c r="L219">
        <f>SUMIF(cocina[Número de Orden],cocina[[#This Row],[Orden]],cocina[Tiempo de Preparación])</f>
        <v>67</v>
      </c>
      <c r="M219" s="1" t="s">
        <v>1014</v>
      </c>
      <c r="N219" s="1">
        <f>cocina[[#This Row],[Número de Orden]]</f>
        <v>80</v>
      </c>
      <c r="O219" s="1"/>
    </row>
    <row r="220" spans="1:15" x14ac:dyDescent="0.35">
      <c r="A220">
        <v>81</v>
      </c>
      <c r="B220">
        <v>17</v>
      </c>
      <c r="C220" s="1" t="s">
        <v>1017</v>
      </c>
      <c r="D220" s="1" t="s">
        <v>1060</v>
      </c>
      <c r="E220">
        <v>19</v>
      </c>
      <c r="F220">
        <v>31</v>
      </c>
      <c r="G220">
        <v>2</v>
      </c>
      <c r="H220">
        <f>cocina[[#This Row],[Precio Unitario]]*cocina[[#This Row],[Cantidad Ordenada]]</f>
        <v>62</v>
      </c>
      <c r="I220">
        <f>cocina[[#This Row],[Ganancia bruta]]-cocina[[#This Row],[Costo Unitario]]*cocina[[#This Row],[Cantidad Ordenada]]</f>
        <v>24</v>
      </c>
      <c r="J220" s="4">
        <f>cocina[[#This Row],[Ganancia neta]]/cocina[[#This Row],[Ganancia bruta]]</f>
        <v>0.38709677419354838</v>
      </c>
      <c r="K220">
        <v>59</v>
      </c>
      <c r="L220">
        <f>SUMIF(cocina[Número de Orden],cocina[[#This Row],[Orden]],cocina[Tiempo de Preparación])</f>
        <v>59</v>
      </c>
      <c r="M220" s="1" t="s">
        <v>1016</v>
      </c>
      <c r="N220" s="1">
        <f>cocina[[#This Row],[Número de Orden]]</f>
        <v>81</v>
      </c>
      <c r="O220" s="1"/>
    </row>
    <row r="221" spans="1:15" x14ac:dyDescent="0.35">
      <c r="A221">
        <v>82</v>
      </c>
      <c r="B221">
        <v>16</v>
      </c>
      <c r="C221" s="1" t="s">
        <v>1034</v>
      </c>
      <c r="D221" s="1" t="s">
        <v>1077</v>
      </c>
      <c r="E221">
        <v>15</v>
      </c>
      <c r="F221">
        <v>25</v>
      </c>
      <c r="G221">
        <v>2</v>
      </c>
      <c r="H221">
        <f>cocina[[#This Row],[Precio Unitario]]*cocina[[#This Row],[Cantidad Ordenada]]</f>
        <v>50</v>
      </c>
      <c r="I221">
        <f>cocina[[#This Row],[Ganancia bruta]]-cocina[[#This Row],[Costo Unitario]]*cocina[[#This Row],[Cantidad Ordenada]]</f>
        <v>20</v>
      </c>
      <c r="J221" s="4">
        <f>cocina[[#This Row],[Ganancia neta]]/cocina[[#This Row],[Ganancia bruta]]</f>
        <v>0.4</v>
      </c>
      <c r="K221">
        <v>11</v>
      </c>
      <c r="L221">
        <f>SUMIF(cocina[Número de Orden],cocina[[#This Row],[Orden]],cocina[Tiempo de Preparación])</f>
        <v>19</v>
      </c>
      <c r="M221" s="1" t="s">
        <v>1016</v>
      </c>
      <c r="N221" s="1">
        <f>cocina[[#This Row],[Número de Orden]]</f>
        <v>82</v>
      </c>
      <c r="O221" s="1"/>
    </row>
    <row r="222" spans="1:15" x14ac:dyDescent="0.35">
      <c r="A222">
        <v>82</v>
      </c>
      <c r="B222">
        <v>16</v>
      </c>
      <c r="C222" s="1" t="s">
        <v>1015</v>
      </c>
      <c r="D222" s="1" t="s">
        <v>1059</v>
      </c>
      <c r="E222">
        <v>18</v>
      </c>
      <c r="F222">
        <v>30</v>
      </c>
      <c r="G222">
        <v>1</v>
      </c>
      <c r="H222">
        <f>cocina[[#This Row],[Precio Unitario]]*cocina[[#This Row],[Cantidad Ordenada]]</f>
        <v>30</v>
      </c>
      <c r="I222">
        <f>cocina[[#This Row],[Ganancia bruta]]-cocina[[#This Row],[Costo Unitario]]*cocina[[#This Row],[Cantidad Ordenada]]</f>
        <v>12</v>
      </c>
      <c r="J222" s="4">
        <f>cocina[[#This Row],[Ganancia neta]]/cocina[[#This Row],[Ganancia bruta]]</f>
        <v>0.4</v>
      </c>
      <c r="K222">
        <v>8</v>
      </c>
      <c r="L222">
        <f>SUMIF(cocina[Número de Orden],cocina[[#This Row],[Orden]],cocina[Tiempo de Preparación])</f>
        <v>19</v>
      </c>
      <c r="M222" s="1" t="s">
        <v>1016</v>
      </c>
      <c r="N222" s="1">
        <f>cocina[[#This Row],[Número de Orden]]</f>
        <v>82</v>
      </c>
      <c r="O222" s="1"/>
    </row>
    <row r="223" spans="1:15" x14ac:dyDescent="0.35">
      <c r="A223">
        <v>83</v>
      </c>
      <c r="B223">
        <v>15</v>
      </c>
      <c r="C223" s="1" t="s">
        <v>1018</v>
      </c>
      <c r="D223" s="1" t="s">
        <v>1061</v>
      </c>
      <c r="E223">
        <v>16</v>
      </c>
      <c r="F223">
        <v>27</v>
      </c>
      <c r="G223">
        <v>2</v>
      </c>
      <c r="H223">
        <f>cocina[[#This Row],[Precio Unitario]]*cocina[[#This Row],[Cantidad Ordenada]]</f>
        <v>54</v>
      </c>
      <c r="I223">
        <f>cocina[[#This Row],[Ganancia bruta]]-cocina[[#This Row],[Costo Unitario]]*cocina[[#This Row],[Cantidad Ordenada]]</f>
        <v>22</v>
      </c>
      <c r="J223" s="4">
        <f>cocina[[#This Row],[Ganancia neta]]/cocina[[#This Row],[Ganancia bruta]]</f>
        <v>0.40740740740740738</v>
      </c>
      <c r="K223">
        <v>14</v>
      </c>
      <c r="L223">
        <f>SUMIF(cocina[Número de Orden],cocina[[#This Row],[Orden]],cocina[Tiempo de Preparación])</f>
        <v>94</v>
      </c>
      <c r="M223" s="1" t="s">
        <v>1014</v>
      </c>
      <c r="N223" s="1">
        <f>cocina[[#This Row],[Número de Orden]]</f>
        <v>83</v>
      </c>
      <c r="O223" s="1"/>
    </row>
    <row r="224" spans="1:15" x14ac:dyDescent="0.35">
      <c r="A224">
        <v>83</v>
      </c>
      <c r="B224">
        <v>15</v>
      </c>
      <c r="C224" s="1" t="s">
        <v>1029</v>
      </c>
      <c r="D224" s="1" t="s">
        <v>1072</v>
      </c>
      <c r="E224">
        <v>12</v>
      </c>
      <c r="F224">
        <v>20</v>
      </c>
      <c r="G224">
        <v>1</v>
      </c>
      <c r="H224">
        <f>cocina[[#This Row],[Precio Unitario]]*cocina[[#This Row],[Cantidad Ordenada]]</f>
        <v>20</v>
      </c>
      <c r="I224">
        <f>cocina[[#This Row],[Ganancia bruta]]-cocina[[#This Row],[Costo Unitario]]*cocina[[#This Row],[Cantidad Ordenada]]</f>
        <v>8</v>
      </c>
      <c r="J224" s="4">
        <f>cocina[[#This Row],[Ganancia neta]]/cocina[[#This Row],[Ganancia bruta]]</f>
        <v>0.4</v>
      </c>
      <c r="K224">
        <v>30</v>
      </c>
      <c r="L224">
        <f>SUMIF(cocina[Número de Orden],cocina[[#This Row],[Orden]],cocina[Tiempo de Preparación])</f>
        <v>94</v>
      </c>
      <c r="M224" s="1" t="s">
        <v>1016</v>
      </c>
      <c r="N224" s="1">
        <f>cocina[[#This Row],[Número de Orden]]</f>
        <v>83</v>
      </c>
      <c r="O224" s="1"/>
    </row>
    <row r="225" spans="1:15" x14ac:dyDescent="0.35">
      <c r="A225">
        <v>83</v>
      </c>
      <c r="B225">
        <v>15</v>
      </c>
      <c r="C225" s="1" t="s">
        <v>1026</v>
      </c>
      <c r="D225" s="1" t="s">
        <v>1069</v>
      </c>
      <c r="E225">
        <v>19</v>
      </c>
      <c r="F225">
        <v>32</v>
      </c>
      <c r="G225">
        <v>3</v>
      </c>
      <c r="H225">
        <f>cocina[[#This Row],[Precio Unitario]]*cocina[[#This Row],[Cantidad Ordenada]]</f>
        <v>96</v>
      </c>
      <c r="I225">
        <f>cocina[[#This Row],[Ganancia bruta]]-cocina[[#This Row],[Costo Unitario]]*cocina[[#This Row],[Cantidad Ordenada]]</f>
        <v>39</v>
      </c>
      <c r="J225" s="4">
        <f>cocina[[#This Row],[Ganancia neta]]/cocina[[#This Row],[Ganancia bruta]]</f>
        <v>0.40625</v>
      </c>
      <c r="K225">
        <v>50</v>
      </c>
      <c r="L225">
        <f>SUMIF(cocina[Número de Orden],cocina[[#This Row],[Orden]],cocina[Tiempo de Preparación])</f>
        <v>94</v>
      </c>
      <c r="M225" s="1" t="s">
        <v>1014</v>
      </c>
      <c r="N225" s="1">
        <f>cocina[[#This Row],[Número de Orden]]</f>
        <v>83</v>
      </c>
      <c r="O225" s="1"/>
    </row>
    <row r="226" spans="1:15" x14ac:dyDescent="0.35">
      <c r="A226">
        <v>84</v>
      </c>
      <c r="B226">
        <v>19</v>
      </c>
      <c r="C226" s="1" t="s">
        <v>1015</v>
      </c>
      <c r="D226" s="1" t="s">
        <v>1059</v>
      </c>
      <c r="E226">
        <v>18</v>
      </c>
      <c r="F226">
        <v>30</v>
      </c>
      <c r="G226">
        <v>2</v>
      </c>
      <c r="H226">
        <f>cocina[[#This Row],[Precio Unitario]]*cocina[[#This Row],[Cantidad Ordenada]]</f>
        <v>60</v>
      </c>
      <c r="I226">
        <f>cocina[[#This Row],[Ganancia bruta]]-cocina[[#This Row],[Costo Unitario]]*cocina[[#This Row],[Cantidad Ordenada]]</f>
        <v>24</v>
      </c>
      <c r="J226" s="4">
        <f>cocina[[#This Row],[Ganancia neta]]/cocina[[#This Row],[Ganancia bruta]]</f>
        <v>0.4</v>
      </c>
      <c r="K226">
        <v>10</v>
      </c>
      <c r="L226">
        <f>SUMIF(cocina[Número de Orden],cocina[[#This Row],[Orden]],cocina[Tiempo de Preparación])</f>
        <v>10</v>
      </c>
      <c r="M226" s="1" t="s">
        <v>1016</v>
      </c>
      <c r="N226" s="1">
        <f>cocina[[#This Row],[Número de Orden]]</f>
        <v>84</v>
      </c>
      <c r="O226" s="1"/>
    </row>
    <row r="227" spans="1:15" x14ac:dyDescent="0.35">
      <c r="A227">
        <v>85</v>
      </c>
      <c r="B227">
        <v>8</v>
      </c>
      <c r="C227" s="1" t="s">
        <v>1023</v>
      </c>
      <c r="D227" s="1" t="s">
        <v>1066</v>
      </c>
      <c r="E227">
        <v>16</v>
      </c>
      <c r="F227">
        <v>28</v>
      </c>
      <c r="G227">
        <v>3</v>
      </c>
      <c r="H227">
        <f>cocina[[#This Row],[Precio Unitario]]*cocina[[#This Row],[Cantidad Ordenada]]</f>
        <v>84</v>
      </c>
      <c r="I227">
        <f>cocina[[#This Row],[Ganancia bruta]]-cocina[[#This Row],[Costo Unitario]]*cocina[[#This Row],[Cantidad Ordenada]]</f>
        <v>36</v>
      </c>
      <c r="J227" s="4">
        <f>cocina[[#This Row],[Ganancia neta]]/cocina[[#This Row],[Ganancia bruta]]</f>
        <v>0.42857142857142855</v>
      </c>
      <c r="K227">
        <v>26</v>
      </c>
      <c r="L227">
        <f>SUMIF(cocina[Número de Orden],cocina[[#This Row],[Orden]],cocina[Tiempo de Preparación])</f>
        <v>142</v>
      </c>
      <c r="M227" s="1" t="s">
        <v>1016</v>
      </c>
      <c r="N227" s="1">
        <f>cocina[[#This Row],[Número de Orden]]</f>
        <v>85</v>
      </c>
      <c r="O227" s="1"/>
    </row>
    <row r="228" spans="1:15" x14ac:dyDescent="0.35">
      <c r="A228">
        <v>85</v>
      </c>
      <c r="B228">
        <v>8</v>
      </c>
      <c r="C228" s="1" t="s">
        <v>1020</v>
      </c>
      <c r="D228" s="1" t="s">
        <v>1063</v>
      </c>
      <c r="E228">
        <v>22</v>
      </c>
      <c r="F228">
        <v>36</v>
      </c>
      <c r="G228">
        <v>2</v>
      </c>
      <c r="H228">
        <f>cocina[[#This Row],[Precio Unitario]]*cocina[[#This Row],[Cantidad Ordenada]]</f>
        <v>72</v>
      </c>
      <c r="I228">
        <f>cocina[[#This Row],[Ganancia bruta]]-cocina[[#This Row],[Costo Unitario]]*cocina[[#This Row],[Cantidad Ordenada]]</f>
        <v>28</v>
      </c>
      <c r="J228" s="4">
        <f>cocina[[#This Row],[Ganancia neta]]/cocina[[#This Row],[Ganancia bruta]]</f>
        <v>0.3888888888888889</v>
      </c>
      <c r="K228">
        <v>33</v>
      </c>
      <c r="L228">
        <f>SUMIF(cocina[Número de Orden],cocina[[#This Row],[Orden]],cocina[Tiempo de Preparación])</f>
        <v>142</v>
      </c>
      <c r="M228" s="1" t="s">
        <v>1016</v>
      </c>
      <c r="N228" s="1">
        <f>cocina[[#This Row],[Número de Orden]]</f>
        <v>85</v>
      </c>
      <c r="O228" s="1"/>
    </row>
    <row r="229" spans="1:15" x14ac:dyDescent="0.35">
      <c r="A229">
        <v>85</v>
      </c>
      <c r="B229">
        <v>8</v>
      </c>
      <c r="C229" s="1" t="s">
        <v>1029</v>
      </c>
      <c r="D229" s="1" t="s">
        <v>1072</v>
      </c>
      <c r="E229">
        <v>12</v>
      </c>
      <c r="F229">
        <v>20</v>
      </c>
      <c r="G229">
        <v>1</v>
      </c>
      <c r="H229">
        <f>cocina[[#This Row],[Precio Unitario]]*cocina[[#This Row],[Cantidad Ordenada]]</f>
        <v>20</v>
      </c>
      <c r="I229">
        <f>cocina[[#This Row],[Ganancia bruta]]-cocina[[#This Row],[Costo Unitario]]*cocina[[#This Row],[Cantidad Ordenada]]</f>
        <v>8</v>
      </c>
      <c r="J229" s="4">
        <f>cocina[[#This Row],[Ganancia neta]]/cocina[[#This Row],[Ganancia bruta]]</f>
        <v>0.4</v>
      </c>
      <c r="K229">
        <v>54</v>
      </c>
      <c r="L229">
        <f>SUMIF(cocina[Número de Orden],cocina[[#This Row],[Orden]],cocina[Tiempo de Preparación])</f>
        <v>142</v>
      </c>
      <c r="M229" s="1" t="s">
        <v>1016</v>
      </c>
      <c r="N229" s="1">
        <f>cocina[[#This Row],[Número de Orden]]</f>
        <v>85</v>
      </c>
      <c r="O229" s="1"/>
    </row>
    <row r="230" spans="1:15" x14ac:dyDescent="0.35">
      <c r="A230">
        <v>85</v>
      </c>
      <c r="B230">
        <v>8</v>
      </c>
      <c r="C230" s="1" t="s">
        <v>1026</v>
      </c>
      <c r="D230" s="1" t="s">
        <v>1069</v>
      </c>
      <c r="E230">
        <v>19</v>
      </c>
      <c r="F230">
        <v>32</v>
      </c>
      <c r="G230">
        <v>1</v>
      </c>
      <c r="H230">
        <f>cocina[[#This Row],[Precio Unitario]]*cocina[[#This Row],[Cantidad Ordenada]]</f>
        <v>32</v>
      </c>
      <c r="I230">
        <f>cocina[[#This Row],[Ganancia bruta]]-cocina[[#This Row],[Costo Unitario]]*cocina[[#This Row],[Cantidad Ordenada]]</f>
        <v>13</v>
      </c>
      <c r="J230" s="4">
        <f>cocina[[#This Row],[Ganancia neta]]/cocina[[#This Row],[Ganancia bruta]]</f>
        <v>0.40625</v>
      </c>
      <c r="K230">
        <v>29</v>
      </c>
      <c r="L230">
        <f>SUMIF(cocina[Número de Orden],cocina[[#This Row],[Orden]],cocina[Tiempo de Preparación])</f>
        <v>142</v>
      </c>
      <c r="M230" s="1" t="s">
        <v>1016</v>
      </c>
      <c r="N230" s="1">
        <f>cocina[[#This Row],[Número de Orden]]</f>
        <v>85</v>
      </c>
      <c r="O230" s="1"/>
    </row>
    <row r="231" spans="1:15" x14ac:dyDescent="0.35">
      <c r="A231">
        <v>86</v>
      </c>
      <c r="B231">
        <v>20</v>
      </c>
      <c r="C231" s="1" t="s">
        <v>1034</v>
      </c>
      <c r="D231" s="1" t="s">
        <v>1077</v>
      </c>
      <c r="E231">
        <v>15</v>
      </c>
      <c r="F231">
        <v>25</v>
      </c>
      <c r="G231">
        <v>2</v>
      </c>
      <c r="H231">
        <f>cocina[[#This Row],[Precio Unitario]]*cocina[[#This Row],[Cantidad Ordenada]]</f>
        <v>50</v>
      </c>
      <c r="I231">
        <f>cocina[[#This Row],[Ganancia bruta]]-cocina[[#This Row],[Costo Unitario]]*cocina[[#This Row],[Cantidad Ordenada]]</f>
        <v>20</v>
      </c>
      <c r="J231" s="4">
        <f>cocina[[#This Row],[Ganancia neta]]/cocina[[#This Row],[Ganancia bruta]]</f>
        <v>0.4</v>
      </c>
      <c r="K231">
        <v>8</v>
      </c>
      <c r="L231">
        <f>SUMIF(cocina[Número de Orden],cocina[[#This Row],[Orden]],cocina[Tiempo de Preparación])</f>
        <v>8</v>
      </c>
      <c r="M231" s="1" t="s">
        <v>1016</v>
      </c>
      <c r="N231" s="1">
        <f>cocina[[#This Row],[Número de Orden]]</f>
        <v>86</v>
      </c>
      <c r="O231" s="1"/>
    </row>
    <row r="232" spans="1:15" x14ac:dyDescent="0.35">
      <c r="A232">
        <v>87</v>
      </c>
      <c r="B232">
        <v>3</v>
      </c>
      <c r="C232" s="1" t="s">
        <v>1032</v>
      </c>
      <c r="D232" s="1" t="s">
        <v>1075</v>
      </c>
      <c r="E232">
        <v>10</v>
      </c>
      <c r="F232">
        <v>18</v>
      </c>
      <c r="G232">
        <v>2</v>
      </c>
      <c r="H232">
        <f>cocina[[#This Row],[Precio Unitario]]*cocina[[#This Row],[Cantidad Ordenada]]</f>
        <v>36</v>
      </c>
      <c r="I232">
        <f>cocina[[#This Row],[Ganancia bruta]]-cocina[[#This Row],[Costo Unitario]]*cocina[[#This Row],[Cantidad Ordenada]]</f>
        <v>16</v>
      </c>
      <c r="J232" s="4">
        <f>cocina[[#This Row],[Ganancia neta]]/cocina[[#This Row],[Ganancia bruta]]</f>
        <v>0.44444444444444442</v>
      </c>
      <c r="K232">
        <v>55</v>
      </c>
      <c r="L232">
        <f>SUMIF(cocina[Número de Orden],cocina[[#This Row],[Orden]],cocina[Tiempo de Preparación])</f>
        <v>71</v>
      </c>
      <c r="M232" s="1" t="s">
        <v>1014</v>
      </c>
      <c r="N232" s="1">
        <f>cocina[[#This Row],[Número de Orden]]</f>
        <v>87</v>
      </c>
      <c r="O232" s="1"/>
    </row>
    <row r="233" spans="1:15" x14ac:dyDescent="0.35">
      <c r="A233">
        <v>87</v>
      </c>
      <c r="B233">
        <v>3</v>
      </c>
      <c r="C233" s="1" t="s">
        <v>1026</v>
      </c>
      <c r="D233" s="1" t="s">
        <v>1069</v>
      </c>
      <c r="E233">
        <v>19</v>
      </c>
      <c r="F233">
        <v>32</v>
      </c>
      <c r="G233">
        <v>1</v>
      </c>
      <c r="H233">
        <f>cocina[[#This Row],[Precio Unitario]]*cocina[[#This Row],[Cantidad Ordenada]]</f>
        <v>32</v>
      </c>
      <c r="I233">
        <f>cocina[[#This Row],[Ganancia bruta]]-cocina[[#This Row],[Costo Unitario]]*cocina[[#This Row],[Cantidad Ordenada]]</f>
        <v>13</v>
      </c>
      <c r="J233" s="4">
        <f>cocina[[#This Row],[Ganancia neta]]/cocina[[#This Row],[Ganancia bruta]]</f>
        <v>0.40625</v>
      </c>
      <c r="K233">
        <v>5</v>
      </c>
      <c r="L233">
        <f>SUMIF(cocina[Número de Orden],cocina[[#This Row],[Orden]],cocina[Tiempo de Preparación])</f>
        <v>71</v>
      </c>
      <c r="M233" s="1" t="s">
        <v>1016</v>
      </c>
      <c r="N233" s="1">
        <f>cocina[[#This Row],[Número de Orden]]</f>
        <v>87</v>
      </c>
      <c r="O233" s="1"/>
    </row>
    <row r="234" spans="1:15" x14ac:dyDescent="0.35">
      <c r="A234">
        <v>87</v>
      </c>
      <c r="B234">
        <v>3</v>
      </c>
      <c r="C234" s="1" t="s">
        <v>1017</v>
      </c>
      <c r="D234" s="1" t="s">
        <v>1060</v>
      </c>
      <c r="E234">
        <v>19</v>
      </c>
      <c r="F234">
        <v>31</v>
      </c>
      <c r="G234">
        <v>1</v>
      </c>
      <c r="H234">
        <f>cocina[[#This Row],[Precio Unitario]]*cocina[[#This Row],[Cantidad Ordenada]]</f>
        <v>31</v>
      </c>
      <c r="I234">
        <f>cocina[[#This Row],[Ganancia bruta]]-cocina[[#This Row],[Costo Unitario]]*cocina[[#This Row],[Cantidad Ordenada]]</f>
        <v>12</v>
      </c>
      <c r="J234" s="4">
        <f>cocina[[#This Row],[Ganancia neta]]/cocina[[#This Row],[Ganancia bruta]]</f>
        <v>0.38709677419354838</v>
      </c>
      <c r="K234">
        <v>11</v>
      </c>
      <c r="L234">
        <f>SUMIF(cocina[Número de Orden],cocina[[#This Row],[Orden]],cocina[Tiempo de Preparación])</f>
        <v>71</v>
      </c>
      <c r="M234" s="1" t="s">
        <v>1014</v>
      </c>
      <c r="N234" s="1">
        <f>cocina[[#This Row],[Número de Orden]]</f>
        <v>87</v>
      </c>
      <c r="O234" s="1"/>
    </row>
    <row r="235" spans="1:15" x14ac:dyDescent="0.35">
      <c r="A235">
        <v>88</v>
      </c>
      <c r="B235">
        <v>18</v>
      </c>
      <c r="C235" s="1" t="s">
        <v>1019</v>
      </c>
      <c r="D235" s="1" t="s">
        <v>1062</v>
      </c>
      <c r="E235">
        <v>25</v>
      </c>
      <c r="F235">
        <v>40</v>
      </c>
      <c r="G235">
        <v>1</v>
      </c>
      <c r="H235">
        <f>cocina[[#This Row],[Precio Unitario]]*cocina[[#This Row],[Cantidad Ordenada]]</f>
        <v>40</v>
      </c>
      <c r="I235">
        <f>cocina[[#This Row],[Ganancia bruta]]-cocina[[#This Row],[Costo Unitario]]*cocina[[#This Row],[Cantidad Ordenada]]</f>
        <v>15</v>
      </c>
      <c r="J235" s="4">
        <f>cocina[[#This Row],[Ganancia neta]]/cocina[[#This Row],[Ganancia bruta]]</f>
        <v>0.375</v>
      </c>
      <c r="K235">
        <v>12</v>
      </c>
      <c r="L235">
        <f>SUMIF(cocina[Número de Orden],cocina[[#This Row],[Orden]],cocina[Tiempo de Preparación])</f>
        <v>117</v>
      </c>
      <c r="M235" s="1" t="s">
        <v>1014</v>
      </c>
      <c r="N235" s="1">
        <f>cocina[[#This Row],[Número de Orden]]</f>
        <v>88</v>
      </c>
      <c r="O235" s="1"/>
    </row>
    <row r="236" spans="1:15" x14ac:dyDescent="0.35">
      <c r="A236">
        <v>88</v>
      </c>
      <c r="B236">
        <v>18</v>
      </c>
      <c r="C236" s="1" t="s">
        <v>1024</v>
      </c>
      <c r="D236" s="1" t="s">
        <v>1067</v>
      </c>
      <c r="E236">
        <v>11</v>
      </c>
      <c r="F236">
        <v>19</v>
      </c>
      <c r="G236">
        <v>3</v>
      </c>
      <c r="H236">
        <f>cocina[[#This Row],[Precio Unitario]]*cocina[[#This Row],[Cantidad Ordenada]]</f>
        <v>57</v>
      </c>
      <c r="I236">
        <f>cocina[[#This Row],[Ganancia bruta]]-cocina[[#This Row],[Costo Unitario]]*cocina[[#This Row],[Cantidad Ordenada]]</f>
        <v>24</v>
      </c>
      <c r="J236" s="4">
        <f>cocina[[#This Row],[Ganancia neta]]/cocina[[#This Row],[Ganancia bruta]]</f>
        <v>0.42105263157894735</v>
      </c>
      <c r="K236">
        <v>46</v>
      </c>
      <c r="L236">
        <f>SUMIF(cocina[Número de Orden],cocina[[#This Row],[Orden]],cocina[Tiempo de Preparación])</f>
        <v>117</v>
      </c>
      <c r="M236" s="1" t="s">
        <v>1016</v>
      </c>
      <c r="N236" s="1">
        <f>cocina[[#This Row],[Número de Orden]]</f>
        <v>88</v>
      </c>
      <c r="O236" s="1"/>
    </row>
    <row r="237" spans="1:15" x14ac:dyDescent="0.35">
      <c r="A237">
        <v>88</v>
      </c>
      <c r="B237">
        <v>18</v>
      </c>
      <c r="C237" s="1" t="s">
        <v>1033</v>
      </c>
      <c r="D237" s="1" t="s">
        <v>1076</v>
      </c>
      <c r="E237">
        <v>15</v>
      </c>
      <c r="F237">
        <v>26</v>
      </c>
      <c r="G237">
        <v>1</v>
      </c>
      <c r="H237">
        <f>cocina[[#This Row],[Precio Unitario]]*cocina[[#This Row],[Cantidad Ordenada]]</f>
        <v>26</v>
      </c>
      <c r="I237">
        <f>cocina[[#This Row],[Ganancia bruta]]-cocina[[#This Row],[Costo Unitario]]*cocina[[#This Row],[Cantidad Ordenada]]</f>
        <v>11</v>
      </c>
      <c r="J237" s="4">
        <f>cocina[[#This Row],[Ganancia neta]]/cocina[[#This Row],[Ganancia bruta]]</f>
        <v>0.42307692307692307</v>
      </c>
      <c r="K237">
        <v>59</v>
      </c>
      <c r="L237">
        <f>SUMIF(cocina[Número de Orden],cocina[[#This Row],[Orden]],cocina[Tiempo de Preparación])</f>
        <v>117</v>
      </c>
      <c r="M237" s="1" t="s">
        <v>1014</v>
      </c>
      <c r="N237" s="1">
        <f>cocina[[#This Row],[Número de Orden]]</f>
        <v>88</v>
      </c>
      <c r="O237" s="1"/>
    </row>
    <row r="238" spans="1:15" x14ac:dyDescent="0.35">
      <c r="A238">
        <v>89</v>
      </c>
      <c r="B238">
        <v>11</v>
      </c>
      <c r="C238" s="1" t="s">
        <v>1030</v>
      </c>
      <c r="D238" s="1" t="s">
        <v>1073</v>
      </c>
      <c r="E238">
        <v>14</v>
      </c>
      <c r="F238">
        <v>23</v>
      </c>
      <c r="G238">
        <v>3</v>
      </c>
      <c r="H238">
        <f>cocina[[#This Row],[Precio Unitario]]*cocina[[#This Row],[Cantidad Ordenada]]</f>
        <v>69</v>
      </c>
      <c r="I238">
        <f>cocina[[#This Row],[Ganancia bruta]]-cocina[[#This Row],[Costo Unitario]]*cocina[[#This Row],[Cantidad Ordenada]]</f>
        <v>27</v>
      </c>
      <c r="J238" s="4">
        <f>cocina[[#This Row],[Ganancia neta]]/cocina[[#This Row],[Ganancia bruta]]</f>
        <v>0.39130434782608697</v>
      </c>
      <c r="K238">
        <v>44</v>
      </c>
      <c r="L238">
        <f>SUMIF(cocina[Número de Orden],cocina[[#This Row],[Orden]],cocina[Tiempo de Preparación])</f>
        <v>142</v>
      </c>
      <c r="M238" s="1" t="s">
        <v>1016</v>
      </c>
      <c r="N238" s="1">
        <f>cocina[[#This Row],[Número de Orden]]</f>
        <v>89</v>
      </c>
      <c r="O238" s="1"/>
    </row>
    <row r="239" spans="1:15" x14ac:dyDescent="0.35">
      <c r="A239">
        <v>89</v>
      </c>
      <c r="B239">
        <v>11</v>
      </c>
      <c r="C239" s="1" t="s">
        <v>1028</v>
      </c>
      <c r="D239" s="1" t="s">
        <v>1071</v>
      </c>
      <c r="E239">
        <v>20</v>
      </c>
      <c r="F239">
        <v>34</v>
      </c>
      <c r="G239">
        <v>2</v>
      </c>
      <c r="H239">
        <f>cocina[[#This Row],[Precio Unitario]]*cocina[[#This Row],[Cantidad Ordenada]]</f>
        <v>68</v>
      </c>
      <c r="I239">
        <f>cocina[[#This Row],[Ganancia bruta]]-cocina[[#This Row],[Costo Unitario]]*cocina[[#This Row],[Cantidad Ordenada]]</f>
        <v>28</v>
      </c>
      <c r="J239" s="4">
        <f>cocina[[#This Row],[Ganancia neta]]/cocina[[#This Row],[Ganancia bruta]]</f>
        <v>0.41176470588235292</v>
      </c>
      <c r="K239">
        <v>58</v>
      </c>
      <c r="L239">
        <f>SUMIF(cocina[Número de Orden],cocina[[#This Row],[Orden]],cocina[Tiempo de Preparación])</f>
        <v>142</v>
      </c>
      <c r="M239" s="1" t="s">
        <v>1014</v>
      </c>
      <c r="N239" s="1">
        <f>cocina[[#This Row],[Número de Orden]]</f>
        <v>89</v>
      </c>
      <c r="O239" s="1"/>
    </row>
    <row r="240" spans="1:15" x14ac:dyDescent="0.35">
      <c r="A240">
        <v>89</v>
      </c>
      <c r="B240">
        <v>11</v>
      </c>
      <c r="C240" s="1" t="s">
        <v>1027</v>
      </c>
      <c r="D240" s="1" t="s">
        <v>1070</v>
      </c>
      <c r="E240">
        <v>13</v>
      </c>
      <c r="F240">
        <v>22</v>
      </c>
      <c r="G240">
        <v>1</v>
      </c>
      <c r="H240">
        <f>cocina[[#This Row],[Precio Unitario]]*cocina[[#This Row],[Cantidad Ordenada]]</f>
        <v>22</v>
      </c>
      <c r="I240">
        <f>cocina[[#This Row],[Ganancia bruta]]-cocina[[#This Row],[Costo Unitario]]*cocina[[#This Row],[Cantidad Ordenada]]</f>
        <v>9</v>
      </c>
      <c r="J240" s="4">
        <f>cocina[[#This Row],[Ganancia neta]]/cocina[[#This Row],[Ganancia bruta]]</f>
        <v>0.40909090909090912</v>
      </c>
      <c r="K240">
        <v>40</v>
      </c>
      <c r="L240">
        <f>SUMIF(cocina[Número de Orden],cocina[[#This Row],[Orden]],cocina[Tiempo de Preparación])</f>
        <v>142</v>
      </c>
      <c r="M240" s="1" t="s">
        <v>1016</v>
      </c>
      <c r="N240" s="1">
        <f>cocina[[#This Row],[Número de Orden]]</f>
        <v>89</v>
      </c>
      <c r="O240" s="1"/>
    </row>
    <row r="241" spans="1:15" x14ac:dyDescent="0.35">
      <c r="A241">
        <v>90</v>
      </c>
      <c r="B241">
        <v>6</v>
      </c>
      <c r="C241" s="1" t="s">
        <v>1028</v>
      </c>
      <c r="D241" s="1" t="s">
        <v>1071</v>
      </c>
      <c r="E241">
        <v>20</v>
      </c>
      <c r="F241">
        <v>34</v>
      </c>
      <c r="G241">
        <v>1</v>
      </c>
      <c r="H241">
        <f>cocina[[#This Row],[Precio Unitario]]*cocina[[#This Row],[Cantidad Ordenada]]</f>
        <v>34</v>
      </c>
      <c r="I241">
        <f>cocina[[#This Row],[Ganancia bruta]]-cocina[[#This Row],[Costo Unitario]]*cocina[[#This Row],[Cantidad Ordenada]]</f>
        <v>14</v>
      </c>
      <c r="J241" s="4">
        <f>cocina[[#This Row],[Ganancia neta]]/cocina[[#This Row],[Ganancia bruta]]</f>
        <v>0.41176470588235292</v>
      </c>
      <c r="K241">
        <v>48</v>
      </c>
      <c r="L241">
        <f>SUMIF(cocina[Número de Orden],cocina[[#This Row],[Orden]],cocina[Tiempo de Preparación])</f>
        <v>48</v>
      </c>
      <c r="M241" s="1" t="s">
        <v>1016</v>
      </c>
      <c r="N241" s="1">
        <f>cocina[[#This Row],[Número de Orden]]</f>
        <v>90</v>
      </c>
      <c r="O241" s="1"/>
    </row>
    <row r="242" spans="1:15" x14ac:dyDescent="0.35">
      <c r="A242">
        <v>91</v>
      </c>
      <c r="B242">
        <v>1</v>
      </c>
      <c r="C242" s="1" t="s">
        <v>1025</v>
      </c>
      <c r="D242" s="1" t="s">
        <v>1068</v>
      </c>
      <c r="E242">
        <v>21</v>
      </c>
      <c r="F242">
        <v>35</v>
      </c>
      <c r="G242">
        <v>3</v>
      </c>
      <c r="H242">
        <f>cocina[[#This Row],[Precio Unitario]]*cocina[[#This Row],[Cantidad Ordenada]]</f>
        <v>105</v>
      </c>
      <c r="I242">
        <f>cocina[[#This Row],[Ganancia bruta]]-cocina[[#This Row],[Costo Unitario]]*cocina[[#This Row],[Cantidad Ordenada]]</f>
        <v>42</v>
      </c>
      <c r="J242" s="4">
        <f>cocina[[#This Row],[Ganancia neta]]/cocina[[#This Row],[Ganancia bruta]]</f>
        <v>0.4</v>
      </c>
      <c r="K242">
        <v>21</v>
      </c>
      <c r="L242">
        <f>SUMIF(cocina[Número de Orden],cocina[[#This Row],[Orden]],cocina[Tiempo de Preparación])</f>
        <v>132</v>
      </c>
      <c r="M242" s="1" t="s">
        <v>1016</v>
      </c>
      <c r="N242" s="1">
        <f>cocina[[#This Row],[Número de Orden]]</f>
        <v>91</v>
      </c>
      <c r="O242" s="1"/>
    </row>
    <row r="243" spans="1:15" x14ac:dyDescent="0.35">
      <c r="A243">
        <v>91</v>
      </c>
      <c r="B243">
        <v>1</v>
      </c>
      <c r="C243" s="1" t="s">
        <v>1031</v>
      </c>
      <c r="D243" s="1" t="s">
        <v>1074</v>
      </c>
      <c r="E243">
        <v>13</v>
      </c>
      <c r="F243">
        <v>21</v>
      </c>
      <c r="G243">
        <v>3</v>
      </c>
      <c r="H243">
        <f>cocina[[#This Row],[Precio Unitario]]*cocina[[#This Row],[Cantidad Ordenada]]</f>
        <v>63</v>
      </c>
      <c r="I243">
        <f>cocina[[#This Row],[Ganancia bruta]]-cocina[[#This Row],[Costo Unitario]]*cocina[[#This Row],[Cantidad Ordenada]]</f>
        <v>24</v>
      </c>
      <c r="J243" s="4">
        <f>cocina[[#This Row],[Ganancia neta]]/cocina[[#This Row],[Ganancia bruta]]</f>
        <v>0.38095238095238093</v>
      </c>
      <c r="K243">
        <v>52</v>
      </c>
      <c r="L243">
        <f>SUMIF(cocina[Número de Orden],cocina[[#This Row],[Orden]],cocina[Tiempo de Preparación])</f>
        <v>132</v>
      </c>
      <c r="M243" s="1" t="s">
        <v>1014</v>
      </c>
      <c r="N243" s="1">
        <f>cocina[[#This Row],[Número de Orden]]</f>
        <v>91</v>
      </c>
      <c r="O243" s="1"/>
    </row>
    <row r="244" spans="1:15" x14ac:dyDescent="0.35">
      <c r="A244">
        <v>91</v>
      </c>
      <c r="B244">
        <v>1</v>
      </c>
      <c r="C244" s="1" t="s">
        <v>1027</v>
      </c>
      <c r="D244" s="1" t="s">
        <v>1070</v>
      </c>
      <c r="E244">
        <v>13</v>
      </c>
      <c r="F244">
        <v>22</v>
      </c>
      <c r="G244">
        <v>2</v>
      </c>
      <c r="H244">
        <f>cocina[[#This Row],[Precio Unitario]]*cocina[[#This Row],[Cantidad Ordenada]]</f>
        <v>44</v>
      </c>
      <c r="I244">
        <f>cocina[[#This Row],[Ganancia bruta]]-cocina[[#This Row],[Costo Unitario]]*cocina[[#This Row],[Cantidad Ordenada]]</f>
        <v>18</v>
      </c>
      <c r="J244" s="4">
        <f>cocina[[#This Row],[Ganancia neta]]/cocina[[#This Row],[Ganancia bruta]]</f>
        <v>0.40909090909090912</v>
      </c>
      <c r="K244">
        <v>11</v>
      </c>
      <c r="L244">
        <f>SUMIF(cocina[Número de Orden],cocina[[#This Row],[Orden]],cocina[Tiempo de Preparación])</f>
        <v>132</v>
      </c>
      <c r="M244" s="1" t="s">
        <v>1014</v>
      </c>
      <c r="N244" s="1">
        <f>cocina[[#This Row],[Número de Orden]]</f>
        <v>91</v>
      </c>
      <c r="O244" s="1"/>
    </row>
    <row r="245" spans="1:15" x14ac:dyDescent="0.35">
      <c r="A245">
        <v>91</v>
      </c>
      <c r="B245">
        <v>1</v>
      </c>
      <c r="C245" s="1" t="s">
        <v>1018</v>
      </c>
      <c r="D245" s="1" t="s">
        <v>1061</v>
      </c>
      <c r="E245">
        <v>16</v>
      </c>
      <c r="F245">
        <v>27</v>
      </c>
      <c r="G245">
        <v>3</v>
      </c>
      <c r="H245">
        <f>cocina[[#This Row],[Precio Unitario]]*cocina[[#This Row],[Cantidad Ordenada]]</f>
        <v>81</v>
      </c>
      <c r="I245">
        <f>cocina[[#This Row],[Ganancia bruta]]-cocina[[#This Row],[Costo Unitario]]*cocina[[#This Row],[Cantidad Ordenada]]</f>
        <v>33</v>
      </c>
      <c r="J245" s="4">
        <f>cocina[[#This Row],[Ganancia neta]]/cocina[[#This Row],[Ganancia bruta]]</f>
        <v>0.40740740740740738</v>
      </c>
      <c r="K245">
        <v>48</v>
      </c>
      <c r="L245">
        <f>SUMIF(cocina[Número de Orden],cocina[[#This Row],[Orden]],cocina[Tiempo de Preparación])</f>
        <v>132</v>
      </c>
      <c r="M245" s="1" t="s">
        <v>1014</v>
      </c>
      <c r="N245" s="1">
        <f>cocina[[#This Row],[Número de Orden]]</f>
        <v>91</v>
      </c>
      <c r="O245" s="1"/>
    </row>
    <row r="246" spans="1:15" x14ac:dyDescent="0.35">
      <c r="A246">
        <v>92</v>
      </c>
      <c r="B246">
        <v>6</v>
      </c>
      <c r="C246" s="1" t="s">
        <v>1021</v>
      </c>
      <c r="D246" s="1" t="s">
        <v>1064</v>
      </c>
      <c r="E246">
        <v>17</v>
      </c>
      <c r="F246">
        <v>29</v>
      </c>
      <c r="G246">
        <v>2</v>
      </c>
      <c r="H246">
        <f>cocina[[#This Row],[Precio Unitario]]*cocina[[#This Row],[Cantidad Ordenada]]</f>
        <v>58</v>
      </c>
      <c r="I246">
        <f>cocina[[#This Row],[Ganancia bruta]]-cocina[[#This Row],[Costo Unitario]]*cocina[[#This Row],[Cantidad Ordenada]]</f>
        <v>24</v>
      </c>
      <c r="J246" s="4">
        <f>cocina[[#This Row],[Ganancia neta]]/cocina[[#This Row],[Ganancia bruta]]</f>
        <v>0.41379310344827586</v>
      </c>
      <c r="K246">
        <v>36</v>
      </c>
      <c r="L246">
        <f>SUMIF(cocina[Número de Orden],cocina[[#This Row],[Orden]],cocina[Tiempo de Preparación])</f>
        <v>42</v>
      </c>
      <c r="M246" s="1" t="s">
        <v>1014</v>
      </c>
      <c r="N246" s="1">
        <f>cocina[[#This Row],[Número de Orden]]</f>
        <v>92</v>
      </c>
      <c r="O246" s="1"/>
    </row>
    <row r="247" spans="1:15" x14ac:dyDescent="0.35">
      <c r="A247">
        <v>92</v>
      </c>
      <c r="B247">
        <v>6</v>
      </c>
      <c r="C247" s="1" t="s">
        <v>1013</v>
      </c>
      <c r="D247" s="1" t="s">
        <v>1058</v>
      </c>
      <c r="E247">
        <v>14</v>
      </c>
      <c r="F247">
        <v>24</v>
      </c>
      <c r="G247">
        <v>1</v>
      </c>
      <c r="H247">
        <f>cocina[[#This Row],[Precio Unitario]]*cocina[[#This Row],[Cantidad Ordenada]]</f>
        <v>24</v>
      </c>
      <c r="I247">
        <f>cocina[[#This Row],[Ganancia bruta]]-cocina[[#This Row],[Costo Unitario]]*cocina[[#This Row],[Cantidad Ordenada]]</f>
        <v>10</v>
      </c>
      <c r="J247" s="4">
        <f>cocina[[#This Row],[Ganancia neta]]/cocina[[#This Row],[Ganancia bruta]]</f>
        <v>0.41666666666666669</v>
      </c>
      <c r="K247">
        <v>6</v>
      </c>
      <c r="L247">
        <f>SUMIF(cocina[Número de Orden],cocina[[#This Row],[Orden]],cocina[Tiempo de Preparación])</f>
        <v>42</v>
      </c>
      <c r="M247" s="1" t="s">
        <v>1016</v>
      </c>
      <c r="N247" s="1">
        <f>cocina[[#This Row],[Número de Orden]]</f>
        <v>92</v>
      </c>
      <c r="O247" s="1"/>
    </row>
    <row r="248" spans="1:15" x14ac:dyDescent="0.35">
      <c r="A248">
        <v>93</v>
      </c>
      <c r="B248">
        <v>2</v>
      </c>
      <c r="C248" s="1" t="s">
        <v>1021</v>
      </c>
      <c r="D248" s="1" t="s">
        <v>1064</v>
      </c>
      <c r="E248">
        <v>17</v>
      </c>
      <c r="F248">
        <v>29</v>
      </c>
      <c r="G248">
        <v>1</v>
      </c>
      <c r="H248">
        <f>cocina[[#This Row],[Precio Unitario]]*cocina[[#This Row],[Cantidad Ordenada]]</f>
        <v>29</v>
      </c>
      <c r="I248">
        <f>cocina[[#This Row],[Ganancia bruta]]-cocina[[#This Row],[Costo Unitario]]*cocina[[#This Row],[Cantidad Ordenada]]</f>
        <v>12</v>
      </c>
      <c r="J248" s="4">
        <f>cocina[[#This Row],[Ganancia neta]]/cocina[[#This Row],[Ganancia bruta]]</f>
        <v>0.41379310344827586</v>
      </c>
      <c r="K248">
        <v>18</v>
      </c>
      <c r="L248">
        <f>SUMIF(cocina[Número de Orden],cocina[[#This Row],[Orden]],cocina[Tiempo de Preparación])</f>
        <v>18</v>
      </c>
      <c r="M248" s="1" t="s">
        <v>1016</v>
      </c>
      <c r="N248" s="1">
        <f>cocina[[#This Row],[Número de Orden]]</f>
        <v>93</v>
      </c>
      <c r="O248" s="1"/>
    </row>
    <row r="249" spans="1:15" x14ac:dyDescent="0.35">
      <c r="A249">
        <v>94</v>
      </c>
      <c r="B249">
        <v>12</v>
      </c>
      <c r="C249" s="1" t="s">
        <v>1015</v>
      </c>
      <c r="D249" s="1" t="s">
        <v>1059</v>
      </c>
      <c r="E249">
        <v>18</v>
      </c>
      <c r="F249">
        <v>30</v>
      </c>
      <c r="G249">
        <v>3</v>
      </c>
      <c r="H249">
        <f>cocina[[#This Row],[Precio Unitario]]*cocina[[#This Row],[Cantidad Ordenada]]</f>
        <v>90</v>
      </c>
      <c r="I249">
        <f>cocina[[#This Row],[Ganancia bruta]]-cocina[[#This Row],[Costo Unitario]]*cocina[[#This Row],[Cantidad Ordenada]]</f>
        <v>36</v>
      </c>
      <c r="J249" s="4">
        <f>cocina[[#This Row],[Ganancia neta]]/cocina[[#This Row],[Ganancia bruta]]</f>
        <v>0.4</v>
      </c>
      <c r="K249">
        <v>19</v>
      </c>
      <c r="L249">
        <f>SUMIF(cocina[Número de Orden],cocina[[#This Row],[Orden]],cocina[Tiempo de Preparación])</f>
        <v>129</v>
      </c>
      <c r="M249" s="1" t="s">
        <v>1016</v>
      </c>
      <c r="N249" s="1">
        <f>cocina[[#This Row],[Número de Orden]]</f>
        <v>94</v>
      </c>
      <c r="O249" s="1"/>
    </row>
    <row r="250" spans="1:15" x14ac:dyDescent="0.35">
      <c r="A250">
        <v>94</v>
      </c>
      <c r="B250">
        <v>12</v>
      </c>
      <c r="C250" s="1" t="s">
        <v>1026</v>
      </c>
      <c r="D250" s="1" t="s">
        <v>1069</v>
      </c>
      <c r="E250">
        <v>19</v>
      </c>
      <c r="F250">
        <v>32</v>
      </c>
      <c r="G250">
        <v>2</v>
      </c>
      <c r="H250">
        <f>cocina[[#This Row],[Precio Unitario]]*cocina[[#This Row],[Cantidad Ordenada]]</f>
        <v>64</v>
      </c>
      <c r="I250">
        <f>cocina[[#This Row],[Ganancia bruta]]-cocina[[#This Row],[Costo Unitario]]*cocina[[#This Row],[Cantidad Ordenada]]</f>
        <v>26</v>
      </c>
      <c r="J250" s="4">
        <f>cocina[[#This Row],[Ganancia neta]]/cocina[[#This Row],[Ganancia bruta]]</f>
        <v>0.40625</v>
      </c>
      <c r="K250">
        <v>56</v>
      </c>
      <c r="L250">
        <f>SUMIF(cocina[Número de Orden],cocina[[#This Row],[Orden]],cocina[Tiempo de Preparación])</f>
        <v>129</v>
      </c>
      <c r="M250" s="1" t="s">
        <v>1016</v>
      </c>
      <c r="N250" s="1">
        <f>cocina[[#This Row],[Número de Orden]]</f>
        <v>94</v>
      </c>
      <c r="O250" s="1"/>
    </row>
    <row r="251" spans="1:15" x14ac:dyDescent="0.35">
      <c r="A251">
        <v>94</v>
      </c>
      <c r="B251">
        <v>12</v>
      </c>
      <c r="C251" s="1" t="s">
        <v>1022</v>
      </c>
      <c r="D251" s="1" t="s">
        <v>1065</v>
      </c>
      <c r="E251">
        <v>20</v>
      </c>
      <c r="F251">
        <v>33</v>
      </c>
      <c r="G251">
        <v>3</v>
      </c>
      <c r="H251">
        <f>cocina[[#This Row],[Precio Unitario]]*cocina[[#This Row],[Cantidad Ordenada]]</f>
        <v>99</v>
      </c>
      <c r="I251">
        <f>cocina[[#This Row],[Ganancia bruta]]-cocina[[#This Row],[Costo Unitario]]*cocina[[#This Row],[Cantidad Ordenada]]</f>
        <v>39</v>
      </c>
      <c r="J251" s="4">
        <f>cocina[[#This Row],[Ganancia neta]]/cocina[[#This Row],[Ganancia bruta]]</f>
        <v>0.39393939393939392</v>
      </c>
      <c r="K251">
        <v>54</v>
      </c>
      <c r="L251">
        <f>SUMIF(cocina[Número de Orden],cocina[[#This Row],[Orden]],cocina[Tiempo de Preparación])</f>
        <v>129</v>
      </c>
      <c r="M251" s="1" t="s">
        <v>1016</v>
      </c>
      <c r="N251" s="1">
        <f>cocina[[#This Row],[Número de Orden]]</f>
        <v>94</v>
      </c>
      <c r="O251" s="1"/>
    </row>
    <row r="252" spans="1:15" x14ac:dyDescent="0.35">
      <c r="A252">
        <v>95</v>
      </c>
      <c r="B252">
        <v>12</v>
      </c>
      <c r="C252" s="1" t="s">
        <v>1024</v>
      </c>
      <c r="D252" s="1" t="s">
        <v>1067</v>
      </c>
      <c r="E252">
        <v>11</v>
      </c>
      <c r="F252">
        <v>19</v>
      </c>
      <c r="G252">
        <v>3</v>
      </c>
      <c r="H252">
        <f>cocina[[#This Row],[Precio Unitario]]*cocina[[#This Row],[Cantidad Ordenada]]</f>
        <v>57</v>
      </c>
      <c r="I252">
        <f>cocina[[#This Row],[Ganancia bruta]]-cocina[[#This Row],[Costo Unitario]]*cocina[[#This Row],[Cantidad Ordenada]]</f>
        <v>24</v>
      </c>
      <c r="J252" s="4">
        <f>cocina[[#This Row],[Ganancia neta]]/cocina[[#This Row],[Ganancia bruta]]</f>
        <v>0.42105263157894735</v>
      </c>
      <c r="K252">
        <v>19</v>
      </c>
      <c r="L252">
        <f>SUMIF(cocina[Número de Orden],cocina[[#This Row],[Orden]],cocina[Tiempo de Preparación])</f>
        <v>41</v>
      </c>
      <c r="M252" s="1" t="s">
        <v>1016</v>
      </c>
      <c r="N252" s="1">
        <f>cocina[[#This Row],[Número de Orden]]</f>
        <v>95</v>
      </c>
      <c r="O252" s="1"/>
    </row>
    <row r="253" spans="1:15" x14ac:dyDescent="0.35">
      <c r="A253">
        <v>95</v>
      </c>
      <c r="B253">
        <v>12</v>
      </c>
      <c r="C253" s="1" t="s">
        <v>1026</v>
      </c>
      <c r="D253" s="1" t="s">
        <v>1069</v>
      </c>
      <c r="E253">
        <v>19</v>
      </c>
      <c r="F253">
        <v>32</v>
      </c>
      <c r="G253">
        <v>3</v>
      </c>
      <c r="H253">
        <f>cocina[[#This Row],[Precio Unitario]]*cocina[[#This Row],[Cantidad Ordenada]]</f>
        <v>96</v>
      </c>
      <c r="I253">
        <f>cocina[[#This Row],[Ganancia bruta]]-cocina[[#This Row],[Costo Unitario]]*cocina[[#This Row],[Cantidad Ordenada]]</f>
        <v>39</v>
      </c>
      <c r="J253" s="4">
        <f>cocina[[#This Row],[Ganancia neta]]/cocina[[#This Row],[Ganancia bruta]]</f>
        <v>0.40625</v>
      </c>
      <c r="K253">
        <v>22</v>
      </c>
      <c r="L253">
        <f>SUMIF(cocina[Número de Orden],cocina[[#This Row],[Orden]],cocina[Tiempo de Preparación])</f>
        <v>41</v>
      </c>
      <c r="M253" s="1" t="s">
        <v>1016</v>
      </c>
      <c r="N253" s="1">
        <f>cocina[[#This Row],[Número de Orden]]</f>
        <v>95</v>
      </c>
      <c r="O253" s="1"/>
    </row>
    <row r="254" spans="1:15" x14ac:dyDescent="0.35">
      <c r="A254">
        <v>96</v>
      </c>
      <c r="B254">
        <v>16</v>
      </c>
      <c r="C254" s="1" t="s">
        <v>1022</v>
      </c>
      <c r="D254" s="1" t="s">
        <v>1065</v>
      </c>
      <c r="E254">
        <v>20</v>
      </c>
      <c r="F254">
        <v>33</v>
      </c>
      <c r="G254">
        <v>2</v>
      </c>
      <c r="H254">
        <f>cocina[[#This Row],[Precio Unitario]]*cocina[[#This Row],[Cantidad Ordenada]]</f>
        <v>66</v>
      </c>
      <c r="I254">
        <f>cocina[[#This Row],[Ganancia bruta]]-cocina[[#This Row],[Costo Unitario]]*cocina[[#This Row],[Cantidad Ordenada]]</f>
        <v>26</v>
      </c>
      <c r="J254" s="4">
        <f>cocina[[#This Row],[Ganancia neta]]/cocina[[#This Row],[Ganancia bruta]]</f>
        <v>0.39393939393939392</v>
      </c>
      <c r="K254">
        <v>47</v>
      </c>
      <c r="L254">
        <f>SUMIF(cocina[Número de Orden],cocina[[#This Row],[Orden]],cocina[Tiempo de Preparación])</f>
        <v>76</v>
      </c>
      <c r="M254" s="1" t="s">
        <v>1014</v>
      </c>
      <c r="N254" s="1">
        <f>cocina[[#This Row],[Número de Orden]]</f>
        <v>96</v>
      </c>
      <c r="O254" s="1"/>
    </row>
    <row r="255" spans="1:15" x14ac:dyDescent="0.35">
      <c r="A255">
        <v>96</v>
      </c>
      <c r="B255">
        <v>16</v>
      </c>
      <c r="C255" s="1" t="s">
        <v>1024</v>
      </c>
      <c r="D255" s="1" t="s">
        <v>1067</v>
      </c>
      <c r="E255">
        <v>11</v>
      </c>
      <c r="F255">
        <v>19</v>
      </c>
      <c r="G255">
        <v>2</v>
      </c>
      <c r="H255">
        <f>cocina[[#This Row],[Precio Unitario]]*cocina[[#This Row],[Cantidad Ordenada]]</f>
        <v>38</v>
      </c>
      <c r="I255">
        <f>cocina[[#This Row],[Ganancia bruta]]-cocina[[#This Row],[Costo Unitario]]*cocina[[#This Row],[Cantidad Ordenada]]</f>
        <v>16</v>
      </c>
      <c r="J255" s="4">
        <f>cocina[[#This Row],[Ganancia neta]]/cocina[[#This Row],[Ganancia bruta]]</f>
        <v>0.42105263157894735</v>
      </c>
      <c r="K255">
        <v>10</v>
      </c>
      <c r="L255">
        <f>SUMIF(cocina[Número de Orden],cocina[[#This Row],[Orden]],cocina[Tiempo de Preparación])</f>
        <v>76</v>
      </c>
      <c r="M255" s="1" t="s">
        <v>1014</v>
      </c>
      <c r="N255" s="1">
        <f>cocina[[#This Row],[Número de Orden]]</f>
        <v>96</v>
      </c>
      <c r="O255" s="1"/>
    </row>
    <row r="256" spans="1:15" x14ac:dyDescent="0.35">
      <c r="A256">
        <v>96</v>
      </c>
      <c r="B256">
        <v>16</v>
      </c>
      <c r="C256" s="1" t="s">
        <v>1013</v>
      </c>
      <c r="D256" s="1" t="s">
        <v>1058</v>
      </c>
      <c r="E256">
        <v>14</v>
      </c>
      <c r="F256">
        <v>24</v>
      </c>
      <c r="G256">
        <v>3</v>
      </c>
      <c r="H256">
        <f>cocina[[#This Row],[Precio Unitario]]*cocina[[#This Row],[Cantidad Ordenada]]</f>
        <v>72</v>
      </c>
      <c r="I256">
        <f>cocina[[#This Row],[Ganancia bruta]]-cocina[[#This Row],[Costo Unitario]]*cocina[[#This Row],[Cantidad Ordenada]]</f>
        <v>30</v>
      </c>
      <c r="J256" s="4">
        <f>cocina[[#This Row],[Ganancia neta]]/cocina[[#This Row],[Ganancia bruta]]</f>
        <v>0.41666666666666669</v>
      </c>
      <c r="K256">
        <v>19</v>
      </c>
      <c r="L256">
        <f>SUMIF(cocina[Número de Orden],cocina[[#This Row],[Orden]],cocina[Tiempo de Preparación])</f>
        <v>76</v>
      </c>
      <c r="M256" s="1" t="s">
        <v>1016</v>
      </c>
      <c r="N256" s="1">
        <f>cocina[[#This Row],[Número de Orden]]</f>
        <v>96</v>
      </c>
      <c r="O256" s="1"/>
    </row>
    <row r="257" spans="1:15" x14ac:dyDescent="0.35">
      <c r="A257">
        <v>97</v>
      </c>
      <c r="B257">
        <v>14</v>
      </c>
      <c r="C257" s="1" t="s">
        <v>1033</v>
      </c>
      <c r="D257" s="1" t="s">
        <v>1076</v>
      </c>
      <c r="E257">
        <v>15</v>
      </c>
      <c r="F257">
        <v>26</v>
      </c>
      <c r="G257">
        <v>1</v>
      </c>
      <c r="H257">
        <f>cocina[[#This Row],[Precio Unitario]]*cocina[[#This Row],[Cantidad Ordenada]]</f>
        <v>26</v>
      </c>
      <c r="I257">
        <f>cocina[[#This Row],[Ganancia bruta]]-cocina[[#This Row],[Costo Unitario]]*cocina[[#This Row],[Cantidad Ordenada]]</f>
        <v>11</v>
      </c>
      <c r="J257" s="4">
        <f>cocina[[#This Row],[Ganancia neta]]/cocina[[#This Row],[Ganancia bruta]]</f>
        <v>0.42307692307692307</v>
      </c>
      <c r="K257">
        <v>17</v>
      </c>
      <c r="L257">
        <f>SUMIF(cocina[Número de Orden],cocina[[#This Row],[Orden]],cocina[Tiempo de Preparación])</f>
        <v>79</v>
      </c>
      <c r="M257" s="1" t="s">
        <v>1016</v>
      </c>
      <c r="N257" s="1">
        <f>cocina[[#This Row],[Número de Orden]]</f>
        <v>97</v>
      </c>
      <c r="O257" s="1"/>
    </row>
    <row r="258" spans="1:15" x14ac:dyDescent="0.35">
      <c r="A258">
        <v>97</v>
      </c>
      <c r="B258">
        <v>14</v>
      </c>
      <c r="C258" s="1" t="s">
        <v>1029</v>
      </c>
      <c r="D258" s="1" t="s">
        <v>1072</v>
      </c>
      <c r="E258">
        <v>12</v>
      </c>
      <c r="F258">
        <v>20</v>
      </c>
      <c r="G258">
        <v>3</v>
      </c>
      <c r="H258">
        <f>cocina[[#This Row],[Precio Unitario]]*cocina[[#This Row],[Cantidad Ordenada]]</f>
        <v>60</v>
      </c>
      <c r="I258">
        <f>cocina[[#This Row],[Ganancia bruta]]-cocina[[#This Row],[Costo Unitario]]*cocina[[#This Row],[Cantidad Ordenada]]</f>
        <v>24</v>
      </c>
      <c r="J258" s="4">
        <f>cocina[[#This Row],[Ganancia neta]]/cocina[[#This Row],[Ganancia bruta]]</f>
        <v>0.4</v>
      </c>
      <c r="K258">
        <v>5</v>
      </c>
      <c r="L258">
        <f>SUMIF(cocina[Número de Orden],cocina[[#This Row],[Orden]],cocina[Tiempo de Preparación])</f>
        <v>79</v>
      </c>
      <c r="M258" s="1" t="s">
        <v>1014</v>
      </c>
      <c r="N258" s="1">
        <f>cocina[[#This Row],[Número de Orden]]</f>
        <v>97</v>
      </c>
      <c r="O258" s="1"/>
    </row>
    <row r="259" spans="1:15" x14ac:dyDescent="0.35">
      <c r="A259">
        <v>97</v>
      </c>
      <c r="B259">
        <v>14</v>
      </c>
      <c r="C259" s="1" t="s">
        <v>1028</v>
      </c>
      <c r="D259" s="1" t="s">
        <v>1071</v>
      </c>
      <c r="E259">
        <v>20</v>
      </c>
      <c r="F259">
        <v>34</v>
      </c>
      <c r="G259">
        <v>3</v>
      </c>
      <c r="H259">
        <f>cocina[[#This Row],[Precio Unitario]]*cocina[[#This Row],[Cantidad Ordenada]]</f>
        <v>102</v>
      </c>
      <c r="I259">
        <f>cocina[[#This Row],[Ganancia bruta]]-cocina[[#This Row],[Costo Unitario]]*cocina[[#This Row],[Cantidad Ordenada]]</f>
        <v>42</v>
      </c>
      <c r="J259" s="4">
        <f>cocina[[#This Row],[Ganancia neta]]/cocina[[#This Row],[Ganancia bruta]]</f>
        <v>0.41176470588235292</v>
      </c>
      <c r="K259">
        <v>57</v>
      </c>
      <c r="L259">
        <f>SUMIF(cocina[Número de Orden],cocina[[#This Row],[Orden]],cocina[Tiempo de Preparación])</f>
        <v>79</v>
      </c>
      <c r="M259" s="1" t="s">
        <v>1014</v>
      </c>
      <c r="N259" s="1">
        <f>cocina[[#This Row],[Número de Orden]]</f>
        <v>97</v>
      </c>
      <c r="O259" s="1"/>
    </row>
    <row r="260" spans="1:15" x14ac:dyDescent="0.35">
      <c r="A260">
        <v>98</v>
      </c>
      <c r="B260">
        <v>7</v>
      </c>
      <c r="C260" s="1" t="s">
        <v>1029</v>
      </c>
      <c r="D260" s="1" t="s">
        <v>1072</v>
      </c>
      <c r="E260">
        <v>12</v>
      </c>
      <c r="F260">
        <v>20</v>
      </c>
      <c r="G260">
        <v>3</v>
      </c>
      <c r="H260">
        <f>cocina[[#This Row],[Precio Unitario]]*cocina[[#This Row],[Cantidad Ordenada]]</f>
        <v>60</v>
      </c>
      <c r="I260">
        <f>cocina[[#This Row],[Ganancia bruta]]-cocina[[#This Row],[Costo Unitario]]*cocina[[#This Row],[Cantidad Ordenada]]</f>
        <v>24</v>
      </c>
      <c r="J260" s="4">
        <f>cocina[[#This Row],[Ganancia neta]]/cocina[[#This Row],[Ganancia bruta]]</f>
        <v>0.4</v>
      </c>
      <c r="K260">
        <v>56</v>
      </c>
      <c r="L260">
        <f>SUMIF(cocina[Número de Orden],cocina[[#This Row],[Orden]],cocina[Tiempo de Preparación])</f>
        <v>140</v>
      </c>
      <c r="M260" s="1" t="s">
        <v>1016</v>
      </c>
      <c r="N260" s="1">
        <f>cocina[[#This Row],[Número de Orden]]</f>
        <v>98</v>
      </c>
      <c r="O260" s="1"/>
    </row>
    <row r="261" spans="1:15" x14ac:dyDescent="0.35">
      <c r="A261">
        <v>98</v>
      </c>
      <c r="B261">
        <v>7</v>
      </c>
      <c r="C261" s="1" t="s">
        <v>1021</v>
      </c>
      <c r="D261" s="1" t="s">
        <v>1064</v>
      </c>
      <c r="E261">
        <v>17</v>
      </c>
      <c r="F261">
        <v>29</v>
      </c>
      <c r="G261">
        <v>3</v>
      </c>
      <c r="H261">
        <f>cocina[[#This Row],[Precio Unitario]]*cocina[[#This Row],[Cantidad Ordenada]]</f>
        <v>87</v>
      </c>
      <c r="I261">
        <f>cocina[[#This Row],[Ganancia bruta]]-cocina[[#This Row],[Costo Unitario]]*cocina[[#This Row],[Cantidad Ordenada]]</f>
        <v>36</v>
      </c>
      <c r="J261" s="4">
        <f>cocina[[#This Row],[Ganancia neta]]/cocina[[#This Row],[Ganancia bruta]]</f>
        <v>0.41379310344827586</v>
      </c>
      <c r="K261">
        <v>33</v>
      </c>
      <c r="L261">
        <f>SUMIF(cocina[Número de Orden],cocina[[#This Row],[Orden]],cocina[Tiempo de Preparación])</f>
        <v>140</v>
      </c>
      <c r="M261" s="1" t="s">
        <v>1016</v>
      </c>
      <c r="N261" s="1">
        <f>cocina[[#This Row],[Número de Orden]]</f>
        <v>98</v>
      </c>
      <c r="O261" s="1"/>
    </row>
    <row r="262" spans="1:15" x14ac:dyDescent="0.35">
      <c r="A262">
        <v>98</v>
      </c>
      <c r="B262">
        <v>7</v>
      </c>
      <c r="C262" s="1" t="s">
        <v>1024</v>
      </c>
      <c r="D262" s="1" t="s">
        <v>1067</v>
      </c>
      <c r="E262">
        <v>11</v>
      </c>
      <c r="F262">
        <v>19</v>
      </c>
      <c r="G262">
        <v>1</v>
      </c>
      <c r="H262">
        <f>cocina[[#This Row],[Precio Unitario]]*cocina[[#This Row],[Cantidad Ordenada]]</f>
        <v>19</v>
      </c>
      <c r="I262">
        <f>cocina[[#This Row],[Ganancia bruta]]-cocina[[#This Row],[Costo Unitario]]*cocina[[#This Row],[Cantidad Ordenada]]</f>
        <v>8</v>
      </c>
      <c r="J262" s="4">
        <f>cocina[[#This Row],[Ganancia neta]]/cocina[[#This Row],[Ganancia bruta]]</f>
        <v>0.42105263157894735</v>
      </c>
      <c r="K262">
        <v>51</v>
      </c>
      <c r="L262">
        <f>SUMIF(cocina[Número de Orden],cocina[[#This Row],[Orden]],cocina[Tiempo de Preparación])</f>
        <v>140</v>
      </c>
      <c r="M262" s="1" t="s">
        <v>1016</v>
      </c>
      <c r="N262" s="1">
        <f>cocina[[#This Row],[Número de Orden]]</f>
        <v>98</v>
      </c>
      <c r="O262" s="1"/>
    </row>
    <row r="263" spans="1:15" x14ac:dyDescent="0.35">
      <c r="A263">
        <v>99</v>
      </c>
      <c r="B263">
        <v>2</v>
      </c>
      <c r="C263" s="1" t="s">
        <v>1015</v>
      </c>
      <c r="D263" s="1" t="s">
        <v>1059</v>
      </c>
      <c r="E263">
        <v>18</v>
      </c>
      <c r="F263">
        <v>30</v>
      </c>
      <c r="G263">
        <v>2</v>
      </c>
      <c r="H263">
        <f>cocina[[#This Row],[Precio Unitario]]*cocina[[#This Row],[Cantidad Ordenada]]</f>
        <v>60</v>
      </c>
      <c r="I263">
        <f>cocina[[#This Row],[Ganancia bruta]]-cocina[[#This Row],[Costo Unitario]]*cocina[[#This Row],[Cantidad Ordenada]]</f>
        <v>24</v>
      </c>
      <c r="J263" s="4">
        <f>cocina[[#This Row],[Ganancia neta]]/cocina[[#This Row],[Ganancia bruta]]</f>
        <v>0.4</v>
      </c>
      <c r="K263">
        <v>27</v>
      </c>
      <c r="L263">
        <f>SUMIF(cocina[Número de Orden],cocina[[#This Row],[Orden]],cocina[Tiempo de Preparación])</f>
        <v>86</v>
      </c>
      <c r="M263" s="1" t="s">
        <v>1016</v>
      </c>
      <c r="N263" s="1">
        <f>cocina[[#This Row],[Número de Orden]]</f>
        <v>99</v>
      </c>
      <c r="O263" s="1"/>
    </row>
    <row r="264" spans="1:15" x14ac:dyDescent="0.35">
      <c r="A264">
        <v>99</v>
      </c>
      <c r="B264">
        <v>2</v>
      </c>
      <c r="C264" s="1" t="s">
        <v>1017</v>
      </c>
      <c r="D264" s="1" t="s">
        <v>1060</v>
      </c>
      <c r="E264">
        <v>19</v>
      </c>
      <c r="F264">
        <v>31</v>
      </c>
      <c r="G264">
        <v>1</v>
      </c>
      <c r="H264">
        <f>cocina[[#This Row],[Precio Unitario]]*cocina[[#This Row],[Cantidad Ordenada]]</f>
        <v>31</v>
      </c>
      <c r="I264">
        <f>cocina[[#This Row],[Ganancia bruta]]-cocina[[#This Row],[Costo Unitario]]*cocina[[#This Row],[Cantidad Ordenada]]</f>
        <v>12</v>
      </c>
      <c r="J264" s="4">
        <f>cocina[[#This Row],[Ganancia neta]]/cocina[[#This Row],[Ganancia bruta]]</f>
        <v>0.38709677419354838</v>
      </c>
      <c r="K264">
        <v>5</v>
      </c>
      <c r="L264">
        <f>SUMIF(cocina[Número de Orden],cocina[[#This Row],[Orden]],cocina[Tiempo de Preparación])</f>
        <v>86</v>
      </c>
      <c r="M264" s="1" t="s">
        <v>1016</v>
      </c>
      <c r="N264" s="1">
        <f>cocina[[#This Row],[Número de Orden]]</f>
        <v>99</v>
      </c>
      <c r="O264" s="1"/>
    </row>
    <row r="265" spans="1:15" x14ac:dyDescent="0.35">
      <c r="A265">
        <v>99</v>
      </c>
      <c r="B265">
        <v>2</v>
      </c>
      <c r="C265" s="1" t="s">
        <v>1024</v>
      </c>
      <c r="D265" s="1" t="s">
        <v>1067</v>
      </c>
      <c r="E265">
        <v>11</v>
      </c>
      <c r="F265">
        <v>19</v>
      </c>
      <c r="G265">
        <v>1</v>
      </c>
      <c r="H265">
        <f>cocina[[#This Row],[Precio Unitario]]*cocina[[#This Row],[Cantidad Ordenada]]</f>
        <v>19</v>
      </c>
      <c r="I265">
        <f>cocina[[#This Row],[Ganancia bruta]]-cocina[[#This Row],[Costo Unitario]]*cocina[[#This Row],[Cantidad Ordenada]]</f>
        <v>8</v>
      </c>
      <c r="J265" s="4">
        <f>cocina[[#This Row],[Ganancia neta]]/cocina[[#This Row],[Ganancia bruta]]</f>
        <v>0.42105263157894735</v>
      </c>
      <c r="K265">
        <v>9</v>
      </c>
      <c r="L265">
        <f>SUMIF(cocina[Número de Orden],cocina[[#This Row],[Orden]],cocina[Tiempo de Preparación])</f>
        <v>86</v>
      </c>
      <c r="M265" s="1" t="s">
        <v>1014</v>
      </c>
      <c r="N265" s="1">
        <f>cocina[[#This Row],[Número de Orden]]</f>
        <v>99</v>
      </c>
      <c r="O265" s="1"/>
    </row>
    <row r="266" spans="1:15" x14ac:dyDescent="0.35">
      <c r="A266">
        <v>99</v>
      </c>
      <c r="B266">
        <v>2</v>
      </c>
      <c r="C266" s="1" t="s">
        <v>1021</v>
      </c>
      <c r="D266" s="1" t="s">
        <v>1064</v>
      </c>
      <c r="E266">
        <v>17</v>
      </c>
      <c r="F266">
        <v>29</v>
      </c>
      <c r="G266">
        <v>1</v>
      </c>
      <c r="H266">
        <f>cocina[[#This Row],[Precio Unitario]]*cocina[[#This Row],[Cantidad Ordenada]]</f>
        <v>29</v>
      </c>
      <c r="I266">
        <f>cocina[[#This Row],[Ganancia bruta]]-cocina[[#This Row],[Costo Unitario]]*cocina[[#This Row],[Cantidad Ordenada]]</f>
        <v>12</v>
      </c>
      <c r="J266" s="4">
        <f>cocina[[#This Row],[Ganancia neta]]/cocina[[#This Row],[Ganancia bruta]]</f>
        <v>0.41379310344827586</v>
      </c>
      <c r="K266">
        <v>45</v>
      </c>
      <c r="L266">
        <f>SUMIF(cocina[Número de Orden],cocina[[#This Row],[Orden]],cocina[Tiempo de Preparación])</f>
        <v>86</v>
      </c>
      <c r="M266" s="1" t="s">
        <v>1014</v>
      </c>
      <c r="N266" s="1">
        <f>cocina[[#This Row],[Número de Orden]]</f>
        <v>99</v>
      </c>
      <c r="O266" s="1"/>
    </row>
    <row r="267" spans="1:15" x14ac:dyDescent="0.35">
      <c r="A267">
        <v>100</v>
      </c>
      <c r="B267">
        <v>18</v>
      </c>
      <c r="C267" s="1" t="s">
        <v>1013</v>
      </c>
      <c r="D267" s="1" t="s">
        <v>1058</v>
      </c>
      <c r="E267">
        <v>14</v>
      </c>
      <c r="F267">
        <v>24</v>
      </c>
      <c r="G267">
        <v>3</v>
      </c>
      <c r="H267">
        <f>cocina[[#This Row],[Precio Unitario]]*cocina[[#This Row],[Cantidad Ordenada]]</f>
        <v>72</v>
      </c>
      <c r="I267">
        <f>cocina[[#This Row],[Ganancia bruta]]-cocina[[#This Row],[Costo Unitario]]*cocina[[#This Row],[Cantidad Ordenada]]</f>
        <v>30</v>
      </c>
      <c r="J267" s="4">
        <f>cocina[[#This Row],[Ganancia neta]]/cocina[[#This Row],[Ganancia bruta]]</f>
        <v>0.41666666666666669</v>
      </c>
      <c r="K267">
        <v>48</v>
      </c>
      <c r="L267">
        <f>SUMIF(cocina[Número de Orden],cocina[[#This Row],[Orden]],cocina[Tiempo de Preparación])</f>
        <v>103</v>
      </c>
      <c r="M267" s="1" t="s">
        <v>1016</v>
      </c>
      <c r="N267" s="1">
        <f>cocina[[#This Row],[Número de Orden]]</f>
        <v>100</v>
      </c>
      <c r="O267" s="1"/>
    </row>
    <row r="268" spans="1:15" x14ac:dyDescent="0.35">
      <c r="A268">
        <v>100</v>
      </c>
      <c r="B268">
        <v>18</v>
      </c>
      <c r="C268" s="1" t="s">
        <v>1027</v>
      </c>
      <c r="D268" s="1" t="s">
        <v>1070</v>
      </c>
      <c r="E268">
        <v>13</v>
      </c>
      <c r="F268">
        <v>22</v>
      </c>
      <c r="G268">
        <v>2</v>
      </c>
      <c r="H268">
        <f>cocina[[#This Row],[Precio Unitario]]*cocina[[#This Row],[Cantidad Ordenada]]</f>
        <v>44</v>
      </c>
      <c r="I268">
        <f>cocina[[#This Row],[Ganancia bruta]]-cocina[[#This Row],[Costo Unitario]]*cocina[[#This Row],[Cantidad Ordenada]]</f>
        <v>18</v>
      </c>
      <c r="J268" s="4">
        <f>cocina[[#This Row],[Ganancia neta]]/cocina[[#This Row],[Ganancia bruta]]</f>
        <v>0.40909090909090912</v>
      </c>
      <c r="K268">
        <v>33</v>
      </c>
      <c r="L268">
        <f>SUMIF(cocina[Número de Orden],cocina[[#This Row],[Orden]],cocina[Tiempo de Preparación])</f>
        <v>103</v>
      </c>
      <c r="M268" s="1" t="s">
        <v>1014</v>
      </c>
      <c r="N268" s="1">
        <f>cocina[[#This Row],[Número de Orden]]</f>
        <v>100</v>
      </c>
      <c r="O268" s="1"/>
    </row>
    <row r="269" spans="1:15" x14ac:dyDescent="0.35">
      <c r="A269">
        <v>100</v>
      </c>
      <c r="B269">
        <v>18</v>
      </c>
      <c r="C269" s="1" t="s">
        <v>1034</v>
      </c>
      <c r="D269" s="1" t="s">
        <v>1077</v>
      </c>
      <c r="E269">
        <v>15</v>
      </c>
      <c r="F269">
        <v>25</v>
      </c>
      <c r="G269">
        <v>2</v>
      </c>
      <c r="H269">
        <f>cocina[[#This Row],[Precio Unitario]]*cocina[[#This Row],[Cantidad Ordenada]]</f>
        <v>50</v>
      </c>
      <c r="I269">
        <f>cocina[[#This Row],[Ganancia bruta]]-cocina[[#This Row],[Costo Unitario]]*cocina[[#This Row],[Cantidad Ordenada]]</f>
        <v>20</v>
      </c>
      <c r="J269" s="4">
        <f>cocina[[#This Row],[Ganancia neta]]/cocina[[#This Row],[Ganancia bruta]]</f>
        <v>0.4</v>
      </c>
      <c r="K269">
        <v>22</v>
      </c>
      <c r="L269">
        <f>SUMIF(cocina[Número de Orden],cocina[[#This Row],[Orden]],cocina[Tiempo de Preparación])</f>
        <v>103</v>
      </c>
      <c r="M269" s="1" t="s">
        <v>1016</v>
      </c>
      <c r="N269" s="1">
        <f>cocina[[#This Row],[Número de Orden]]</f>
        <v>100</v>
      </c>
      <c r="O269" s="1"/>
    </row>
    <row r="270" spans="1:15" x14ac:dyDescent="0.35">
      <c r="A270">
        <v>101</v>
      </c>
      <c r="B270">
        <v>1</v>
      </c>
      <c r="C270" s="1" t="s">
        <v>1017</v>
      </c>
      <c r="D270" s="1" t="s">
        <v>1060</v>
      </c>
      <c r="E270">
        <v>19</v>
      </c>
      <c r="F270">
        <v>31</v>
      </c>
      <c r="G270">
        <v>1</v>
      </c>
      <c r="H270">
        <f>cocina[[#This Row],[Precio Unitario]]*cocina[[#This Row],[Cantidad Ordenada]]</f>
        <v>31</v>
      </c>
      <c r="I270">
        <f>cocina[[#This Row],[Ganancia bruta]]-cocina[[#This Row],[Costo Unitario]]*cocina[[#This Row],[Cantidad Ordenada]]</f>
        <v>12</v>
      </c>
      <c r="J270" s="4">
        <f>cocina[[#This Row],[Ganancia neta]]/cocina[[#This Row],[Ganancia bruta]]</f>
        <v>0.38709677419354838</v>
      </c>
      <c r="K270">
        <v>24</v>
      </c>
      <c r="L270">
        <f>SUMIF(cocina[Número de Orden],cocina[[#This Row],[Orden]],cocina[Tiempo de Preparación])</f>
        <v>134</v>
      </c>
      <c r="M270" s="1" t="s">
        <v>1016</v>
      </c>
      <c r="N270" s="1">
        <f>cocina[[#This Row],[Número de Orden]]</f>
        <v>101</v>
      </c>
      <c r="O270" s="1"/>
    </row>
    <row r="271" spans="1:15" x14ac:dyDescent="0.35">
      <c r="A271">
        <v>101</v>
      </c>
      <c r="B271">
        <v>1</v>
      </c>
      <c r="C271" s="1" t="s">
        <v>1034</v>
      </c>
      <c r="D271" s="1" t="s">
        <v>1077</v>
      </c>
      <c r="E271">
        <v>15</v>
      </c>
      <c r="F271">
        <v>25</v>
      </c>
      <c r="G271">
        <v>2</v>
      </c>
      <c r="H271">
        <f>cocina[[#This Row],[Precio Unitario]]*cocina[[#This Row],[Cantidad Ordenada]]</f>
        <v>50</v>
      </c>
      <c r="I271">
        <f>cocina[[#This Row],[Ganancia bruta]]-cocina[[#This Row],[Costo Unitario]]*cocina[[#This Row],[Cantidad Ordenada]]</f>
        <v>20</v>
      </c>
      <c r="J271" s="4">
        <f>cocina[[#This Row],[Ganancia neta]]/cocina[[#This Row],[Ganancia bruta]]</f>
        <v>0.4</v>
      </c>
      <c r="K271">
        <v>41</v>
      </c>
      <c r="L271">
        <f>SUMIF(cocina[Número de Orden],cocina[[#This Row],[Orden]],cocina[Tiempo de Preparación])</f>
        <v>134</v>
      </c>
      <c r="M271" s="1" t="s">
        <v>1016</v>
      </c>
      <c r="N271" s="1">
        <f>cocina[[#This Row],[Número de Orden]]</f>
        <v>101</v>
      </c>
      <c r="O271" s="1"/>
    </row>
    <row r="272" spans="1:15" x14ac:dyDescent="0.35">
      <c r="A272">
        <v>101</v>
      </c>
      <c r="B272">
        <v>1</v>
      </c>
      <c r="C272" s="1" t="s">
        <v>1027</v>
      </c>
      <c r="D272" s="1" t="s">
        <v>1070</v>
      </c>
      <c r="E272">
        <v>13</v>
      </c>
      <c r="F272">
        <v>22</v>
      </c>
      <c r="G272">
        <v>1</v>
      </c>
      <c r="H272">
        <f>cocina[[#This Row],[Precio Unitario]]*cocina[[#This Row],[Cantidad Ordenada]]</f>
        <v>22</v>
      </c>
      <c r="I272">
        <f>cocina[[#This Row],[Ganancia bruta]]-cocina[[#This Row],[Costo Unitario]]*cocina[[#This Row],[Cantidad Ordenada]]</f>
        <v>9</v>
      </c>
      <c r="J272" s="4">
        <f>cocina[[#This Row],[Ganancia neta]]/cocina[[#This Row],[Ganancia bruta]]</f>
        <v>0.40909090909090912</v>
      </c>
      <c r="K272">
        <v>35</v>
      </c>
      <c r="L272">
        <f>SUMIF(cocina[Número de Orden],cocina[[#This Row],[Orden]],cocina[Tiempo de Preparación])</f>
        <v>134</v>
      </c>
      <c r="M272" s="1" t="s">
        <v>1016</v>
      </c>
      <c r="N272" s="1">
        <f>cocina[[#This Row],[Número de Orden]]</f>
        <v>101</v>
      </c>
      <c r="O272" s="1"/>
    </row>
    <row r="273" spans="1:15" x14ac:dyDescent="0.35">
      <c r="A273">
        <v>101</v>
      </c>
      <c r="B273">
        <v>1</v>
      </c>
      <c r="C273" s="1" t="s">
        <v>1025</v>
      </c>
      <c r="D273" s="1" t="s">
        <v>1068</v>
      </c>
      <c r="E273">
        <v>21</v>
      </c>
      <c r="F273">
        <v>35</v>
      </c>
      <c r="G273">
        <v>1</v>
      </c>
      <c r="H273">
        <f>cocina[[#This Row],[Precio Unitario]]*cocina[[#This Row],[Cantidad Ordenada]]</f>
        <v>35</v>
      </c>
      <c r="I273">
        <f>cocina[[#This Row],[Ganancia bruta]]-cocina[[#This Row],[Costo Unitario]]*cocina[[#This Row],[Cantidad Ordenada]]</f>
        <v>14</v>
      </c>
      <c r="J273" s="4">
        <f>cocina[[#This Row],[Ganancia neta]]/cocina[[#This Row],[Ganancia bruta]]</f>
        <v>0.4</v>
      </c>
      <c r="K273">
        <v>34</v>
      </c>
      <c r="L273">
        <f>SUMIF(cocina[Número de Orden],cocina[[#This Row],[Orden]],cocina[Tiempo de Preparación])</f>
        <v>134</v>
      </c>
      <c r="M273" s="1" t="s">
        <v>1016</v>
      </c>
      <c r="N273" s="1">
        <f>cocina[[#This Row],[Número de Orden]]</f>
        <v>101</v>
      </c>
      <c r="O273" s="1"/>
    </row>
    <row r="274" spans="1:15" x14ac:dyDescent="0.35">
      <c r="A274">
        <v>102</v>
      </c>
      <c r="B274">
        <v>19</v>
      </c>
      <c r="C274" s="1" t="s">
        <v>1023</v>
      </c>
      <c r="D274" s="1" t="s">
        <v>1066</v>
      </c>
      <c r="E274">
        <v>16</v>
      </c>
      <c r="F274">
        <v>28</v>
      </c>
      <c r="G274">
        <v>3</v>
      </c>
      <c r="H274">
        <f>cocina[[#This Row],[Precio Unitario]]*cocina[[#This Row],[Cantidad Ordenada]]</f>
        <v>84</v>
      </c>
      <c r="I274">
        <f>cocina[[#This Row],[Ganancia bruta]]-cocina[[#This Row],[Costo Unitario]]*cocina[[#This Row],[Cantidad Ordenada]]</f>
        <v>36</v>
      </c>
      <c r="J274" s="4">
        <f>cocina[[#This Row],[Ganancia neta]]/cocina[[#This Row],[Ganancia bruta]]</f>
        <v>0.42857142857142855</v>
      </c>
      <c r="K274">
        <v>17</v>
      </c>
      <c r="L274">
        <f>SUMIF(cocina[Número de Orden],cocina[[#This Row],[Orden]],cocina[Tiempo de Preparación])</f>
        <v>46</v>
      </c>
      <c r="M274" s="1" t="s">
        <v>1016</v>
      </c>
      <c r="N274" s="1">
        <f>cocina[[#This Row],[Número de Orden]]</f>
        <v>102</v>
      </c>
      <c r="O274" s="1"/>
    </row>
    <row r="275" spans="1:15" x14ac:dyDescent="0.35">
      <c r="A275">
        <v>102</v>
      </c>
      <c r="B275">
        <v>19</v>
      </c>
      <c r="C275" s="1" t="s">
        <v>1021</v>
      </c>
      <c r="D275" s="1" t="s">
        <v>1064</v>
      </c>
      <c r="E275">
        <v>17</v>
      </c>
      <c r="F275">
        <v>29</v>
      </c>
      <c r="G275">
        <v>3</v>
      </c>
      <c r="H275">
        <f>cocina[[#This Row],[Precio Unitario]]*cocina[[#This Row],[Cantidad Ordenada]]</f>
        <v>87</v>
      </c>
      <c r="I275">
        <f>cocina[[#This Row],[Ganancia bruta]]-cocina[[#This Row],[Costo Unitario]]*cocina[[#This Row],[Cantidad Ordenada]]</f>
        <v>36</v>
      </c>
      <c r="J275" s="4">
        <f>cocina[[#This Row],[Ganancia neta]]/cocina[[#This Row],[Ganancia bruta]]</f>
        <v>0.41379310344827586</v>
      </c>
      <c r="K275">
        <v>29</v>
      </c>
      <c r="L275">
        <f>SUMIF(cocina[Número de Orden],cocina[[#This Row],[Orden]],cocina[Tiempo de Preparación])</f>
        <v>46</v>
      </c>
      <c r="M275" s="1" t="s">
        <v>1014</v>
      </c>
      <c r="N275" s="1">
        <f>cocina[[#This Row],[Número de Orden]]</f>
        <v>102</v>
      </c>
      <c r="O275" s="1"/>
    </row>
    <row r="276" spans="1:15" x14ac:dyDescent="0.35">
      <c r="A276">
        <v>103</v>
      </c>
      <c r="B276">
        <v>13</v>
      </c>
      <c r="C276" s="1" t="s">
        <v>1031</v>
      </c>
      <c r="D276" s="1" t="s">
        <v>1074</v>
      </c>
      <c r="E276">
        <v>13</v>
      </c>
      <c r="F276">
        <v>21</v>
      </c>
      <c r="G276">
        <v>1</v>
      </c>
      <c r="H276">
        <f>cocina[[#This Row],[Precio Unitario]]*cocina[[#This Row],[Cantidad Ordenada]]</f>
        <v>21</v>
      </c>
      <c r="I276">
        <f>cocina[[#This Row],[Ganancia bruta]]-cocina[[#This Row],[Costo Unitario]]*cocina[[#This Row],[Cantidad Ordenada]]</f>
        <v>8</v>
      </c>
      <c r="J276" s="4">
        <f>cocina[[#This Row],[Ganancia neta]]/cocina[[#This Row],[Ganancia bruta]]</f>
        <v>0.38095238095238093</v>
      </c>
      <c r="K276">
        <v>57</v>
      </c>
      <c r="L276">
        <f>SUMIF(cocina[Número de Orden],cocina[[#This Row],[Orden]],cocina[Tiempo de Preparación])</f>
        <v>99</v>
      </c>
      <c r="M276" s="1" t="s">
        <v>1016</v>
      </c>
      <c r="N276" s="1">
        <f>cocina[[#This Row],[Número de Orden]]</f>
        <v>103</v>
      </c>
      <c r="O276" s="1"/>
    </row>
    <row r="277" spans="1:15" x14ac:dyDescent="0.35">
      <c r="A277">
        <v>103</v>
      </c>
      <c r="B277">
        <v>13</v>
      </c>
      <c r="C277" s="1" t="s">
        <v>1028</v>
      </c>
      <c r="D277" s="1" t="s">
        <v>1071</v>
      </c>
      <c r="E277">
        <v>20</v>
      </c>
      <c r="F277">
        <v>34</v>
      </c>
      <c r="G277">
        <v>1</v>
      </c>
      <c r="H277">
        <f>cocina[[#This Row],[Precio Unitario]]*cocina[[#This Row],[Cantidad Ordenada]]</f>
        <v>34</v>
      </c>
      <c r="I277">
        <f>cocina[[#This Row],[Ganancia bruta]]-cocina[[#This Row],[Costo Unitario]]*cocina[[#This Row],[Cantidad Ordenada]]</f>
        <v>14</v>
      </c>
      <c r="J277" s="4">
        <f>cocina[[#This Row],[Ganancia neta]]/cocina[[#This Row],[Ganancia bruta]]</f>
        <v>0.41176470588235292</v>
      </c>
      <c r="K277">
        <v>9</v>
      </c>
      <c r="L277">
        <f>SUMIF(cocina[Número de Orden],cocina[[#This Row],[Orden]],cocina[Tiempo de Preparación])</f>
        <v>99</v>
      </c>
      <c r="M277" s="1" t="s">
        <v>1014</v>
      </c>
      <c r="N277" s="1">
        <f>cocina[[#This Row],[Número de Orden]]</f>
        <v>103</v>
      </c>
      <c r="O277" s="1"/>
    </row>
    <row r="278" spans="1:15" x14ac:dyDescent="0.35">
      <c r="A278">
        <v>103</v>
      </c>
      <c r="B278">
        <v>13</v>
      </c>
      <c r="C278" s="1" t="s">
        <v>1032</v>
      </c>
      <c r="D278" s="1" t="s">
        <v>1075</v>
      </c>
      <c r="E278">
        <v>10</v>
      </c>
      <c r="F278">
        <v>18</v>
      </c>
      <c r="G278">
        <v>1</v>
      </c>
      <c r="H278">
        <f>cocina[[#This Row],[Precio Unitario]]*cocina[[#This Row],[Cantidad Ordenada]]</f>
        <v>18</v>
      </c>
      <c r="I278">
        <f>cocina[[#This Row],[Ganancia bruta]]-cocina[[#This Row],[Costo Unitario]]*cocina[[#This Row],[Cantidad Ordenada]]</f>
        <v>8</v>
      </c>
      <c r="J278" s="4">
        <f>cocina[[#This Row],[Ganancia neta]]/cocina[[#This Row],[Ganancia bruta]]</f>
        <v>0.44444444444444442</v>
      </c>
      <c r="K278">
        <v>33</v>
      </c>
      <c r="L278">
        <f>SUMIF(cocina[Número de Orden],cocina[[#This Row],[Orden]],cocina[Tiempo de Preparación])</f>
        <v>99</v>
      </c>
      <c r="M278" s="1" t="s">
        <v>1016</v>
      </c>
      <c r="N278" s="1">
        <f>cocina[[#This Row],[Número de Orden]]</f>
        <v>103</v>
      </c>
      <c r="O278" s="1"/>
    </row>
    <row r="279" spans="1:15" x14ac:dyDescent="0.35">
      <c r="A279">
        <v>104</v>
      </c>
      <c r="B279">
        <v>14</v>
      </c>
      <c r="C279" s="1" t="s">
        <v>1030</v>
      </c>
      <c r="D279" s="1" t="s">
        <v>1073</v>
      </c>
      <c r="E279">
        <v>14</v>
      </c>
      <c r="F279">
        <v>23</v>
      </c>
      <c r="G279">
        <v>2</v>
      </c>
      <c r="H279">
        <f>cocina[[#This Row],[Precio Unitario]]*cocina[[#This Row],[Cantidad Ordenada]]</f>
        <v>46</v>
      </c>
      <c r="I279">
        <f>cocina[[#This Row],[Ganancia bruta]]-cocina[[#This Row],[Costo Unitario]]*cocina[[#This Row],[Cantidad Ordenada]]</f>
        <v>18</v>
      </c>
      <c r="J279" s="4">
        <f>cocina[[#This Row],[Ganancia neta]]/cocina[[#This Row],[Ganancia bruta]]</f>
        <v>0.39130434782608697</v>
      </c>
      <c r="K279">
        <v>43</v>
      </c>
      <c r="L279">
        <f>SUMIF(cocina[Número de Orden],cocina[[#This Row],[Orden]],cocina[Tiempo de Preparación])</f>
        <v>55</v>
      </c>
      <c r="M279" s="1" t="s">
        <v>1016</v>
      </c>
      <c r="N279" s="1">
        <f>cocina[[#This Row],[Número de Orden]]</f>
        <v>104</v>
      </c>
      <c r="O279" s="1"/>
    </row>
    <row r="280" spans="1:15" x14ac:dyDescent="0.35">
      <c r="A280">
        <v>104</v>
      </c>
      <c r="B280">
        <v>14</v>
      </c>
      <c r="C280" s="1" t="s">
        <v>1017</v>
      </c>
      <c r="D280" s="1" t="s">
        <v>1060</v>
      </c>
      <c r="E280">
        <v>19</v>
      </c>
      <c r="F280">
        <v>31</v>
      </c>
      <c r="G280">
        <v>1</v>
      </c>
      <c r="H280">
        <f>cocina[[#This Row],[Precio Unitario]]*cocina[[#This Row],[Cantidad Ordenada]]</f>
        <v>31</v>
      </c>
      <c r="I280">
        <f>cocina[[#This Row],[Ganancia bruta]]-cocina[[#This Row],[Costo Unitario]]*cocina[[#This Row],[Cantidad Ordenada]]</f>
        <v>12</v>
      </c>
      <c r="J280" s="4">
        <f>cocina[[#This Row],[Ganancia neta]]/cocina[[#This Row],[Ganancia bruta]]</f>
        <v>0.38709677419354838</v>
      </c>
      <c r="K280">
        <v>12</v>
      </c>
      <c r="L280">
        <f>SUMIF(cocina[Número de Orden],cocina[[#This Row],[Orden]],cocina[Tiempo de Preparación])</f>
        <v>55</v>
      </c>
      <c r="M280" s="1" t="s">
        <v>1014</v>
      </c>
      <c r="N280" s="1">
        <f>cocina[[#This Row],[Número de Orden]]</f>
        <v>104</v>
      </c>
      <c r="O280" s="1"/>
    </row>
    <row r="281" spans="1:15" x14ac:dyDescent="0.35">
      <c r="A281">
        <v>105</v>
      </c>
      <c r="B281">
        <v>14</v>
      </c>
      <c r="C281" s="1" t="s">
        <v>1029</v>
      </c>
      <c r="D281" s="1" t="s">
        <v>1072</v>
      </c>
      <c r="E281">
        <v>12</v>
      </c>
      <c r="F281">
        <v>20</v>
      </c>
      <c r="G281">
        <v>3</v>
      </c>
      <c r="H281">
        <f>cocina[[#This Row],[Precio Unitario]]*cocina[[#This Row],[Cantidad Ordenada]]</f>
        <v>60</v>
      </c>
      <c r="I281">
        <f>cocina[[#This Row],[Ganancia bruta]]-cocina[[#This Row],[Costo Unitario]]*cocina[[#This Row],[Cantidad Ordenada]]</f>
        <v>24</v>
      </c>
      <c r="J281" s="4">
        <f>cocina[[#This Row],[Ganancia neta]]/cocina[[#This Row],[Ganancia bruta]]</f>
        <v>0.4</v>
      </c>
      <c r="K281">
        <v>9</v>
      </c>
      <c r="L281">
        <f>SUMIF(cocina[Número de Orden],cocina[[#This Row],[Orden]],cocina[Tiempo de Preparación])</f>
        <v>43</v>
      </c>
      <c r="M281" s="1" t="s">
        <v>1014</v>
      </c>
      <c r="N281" s="1">
        <f>cocina[[#This Row],[Número de Orden]]</f>
        <v>105</v>
      </c>
      <c r="O281" s="1"/>
    </row>
    <row r="282" spans="1:15" x14ac:dyDescent="0.35">
      <c r="A282">
        <v>105</v>
      </c>
      <c r="B282">
        <v>14</v>
      </c>
      <c r="C282" s="1" t="s">
        <v>1018</v>
      </c>
      <c r="D282" s="1" t="s">
        <v>1061</v>
      </c>
      <c r="E282">
        <v>16</v>
      </c>
      <c r="F282">
        <v>27</v>
      </c>
      <c r="G282">
        <v>3</v>
      </c>
      <c r="H282">
        <f>cocina[[#This Row],[Precio Unitario]]*cocina[[#This Row],[Cantidad Ordenada]]</f>
        <v>81</v>
      </c>
      <c r="I282">
        <f>cocina[[#This Row],[Ganancia bruta]]-cocina[[#This Row],[Costo Unitario]]*cocina[[#This Row],[Cantidad Ordenada]]</f>
        <v>33</v>
      </c>
      <c r="J282" s="4">
        <f>cocina[[#This Row],[Ganancia neta]]/cocina[[#This Row],[Ganancia bruta]]</f>
        <v>0.40740740740740738</v>
      </c>
      <c r="K282">
        <v>34</v>
      </c>
      <c r="L282">
        <f>SUMIF(cocina[Número de Orden],cocina[[#This Row],[Orden]],cocina[Tiempo de Preparación])</f>
        <v>43</v>
      </c>
      <c r="M282" s="1" t="s">
        <v>1014</v>
      </c>
      <c r="N282" s="1">
        <f>cocina[[#This Row],[Número de Orden]]</f>
        <v>105</v>
      </c>
      <c r="O282" s="1"/>
    </row>
    <row r="283" spans="1:15" x14ac:dyDescent="0.35">
      <c r="A283">
        <v>106</v>
      </c>
      <c r="B283">
        <v>15</v>
      </c>
      <c r="C283" s="1" t="s">
        <v>1028</v>
      </c>
      <c r="D283" s="1" t="s">
        <v>1071</v>
      </c>
      <c r="E283">
        <v>20</v>
      </c>
      <c r="F283">
        <v>34</v>
      </c>
      <c r="G283">
        <v>2</v>
      </c>
      <c r="H283">
        <f>cocina[[#This Row],[Precio Unitario]]*cocina[[#This Row],[Cantidad Ordenada]]</f>
        <v>68</v>
      </c>
      <c r="I283">
        <f>cocina[[#This Row],[Ganancia bruta]]-cocina[[#This Row],[Costo Unitario]]*cocina[[#This Row],[Cantidad Ordenada]]</f>
        <v>28</v>
      </c>
      <c r="J283" s="4">
        <f>cocina[[#This Row],[Ganancia neta]]/cocina[[#This Row],[Ganancia bruta]]</f>
        <v>0.41176470588235292</v>
      </c>
      <c r="K283">
        <v>29</v>
      </c>
      <c r="L283">
        <f>SUMIF(cocina[Número de Orden],cocina[[#This Row],[Orden]],cocina[Tiempo de Preparación])</f>
        <v>29</v>
      </c>
      <c r="M283" s="1" t="s">
        <v>1014</v>
      </c>
      <c r="N283" s="1">
        <f>cocina[[#This Row],[Número de Orden]]</f>
        <v>106</v>
      </c>
      <c r="O283" s="1"/>
    </row>
    <row r="284" spans="1:15" x14ac:dyDescent="0.35">
      <c r="A284">
        <v>107</v>
      </c>
      <c r="B284">
        <v>11</v>
      </c>
      <c r="C284" s="1" t="s">
        <v>1026</v>
      </c>
      <c r="D284" s="1" t="s">
        <v>1069</v>
      </c>
      <c r="E284">
        <v>19</v>
      </c>
      <c r="F284">
        <v>32</v>
      </c>
      <c r="G284">
        <v>2</v>
      </c>
      <c r="H284">
        <f>cocina[[#This Row],[Precio Unitario]]*cocina[[#This Row],[Cantidad Ordenada]]</f>
        <v>64</v>
      </c>
      <c r="I284">
        <f>cocina[[#This Row],[Ganancia bruta]]-cocina[[#This Row],[Costo Unitario]]*cocina[[#This Row],[Cantidad Ordenada]]</f>
        <v>26</v>
      </c>
      <c r="J284" s="4">
        <f>cocina[[#This Row],[Ganancia neta]]/cocina[[#This Row],[Ganancia bruta]]</f>
        <v>0.40625</v>
      </c>
      <c r="K284">
        <v>48</v>
      </c>
      <c r="L284">
        <f>SUMIF(cocina[Número de Orden],cocina[[#This Row],[Orden]],cocina[Tiempo de Preparación])</f>
        <v>141</v>
      </c>
      <c r="M284" s="1" t="s">
        <v>1014</v>
      </c>
      <c r="N284" s="1">
        <f>cocina[[#This Row],[Número de Orden]]</f>
        <v>107</v>
      </c>
      <c r="O284" s="1"/>
    </row>
    <row r="285" spans="1:15" x14ac:dyDescent="0.35">
      <c r="A285">
        <v>107</v>
      </c>
      <c r="B285">
        <v>11</v>
      </c>
      <c r="C285" s="1" t="s">
        <v>1021</v>
      </c>
      <c r="D285" s="1" t="s">
        <v>1064</v>
      </c>
      <c r="E285">
        <v>17</v>
      </c>
      <c r="F285">
        <v>29</v>
      </c>
      <c r="G285">
        <v>3</v>
      </c>
      <c r="H285">
        <f>cocina[[#This Row],[Precio Unitario]]*cocina[[#This Row],[Cantidad Ordenada]]</f>
        <v>87</v>
      </c>
      <c r="I285">
        <f>cocina[[#This Row],[Ganancia bruta]]-cocina[[#This Row],[Costo Unitario]]*cocina[[#This Row],[Cantidad Ordenada]]</f>
        <v>36</v>
      </c>
      <c r="J285" s="4">
        <f>cocina[[#This Row],[Ganancia neta]]/cocina[[#This Row],[Ganancia bruta]]</f>
        <v>0.41379310344827586</v>
      </c>
      <c r="K285">
        <v>51</v>
      </c>
      <c r="L285">
        <f>SUMIF(cocina[Número de Orden],cocina[[#This Row],[Orden]],cocina[Tiempo de Preparación])</f>
        <v>141</v>
      </c>
      <c r="M285" s="1" t="s">
        <v>1016</v>
      </c>
      <c r="N285" s="1">
        <f>cocina[[#This Row],[Número de Orden]]</f>
        <v>107</v>
      </c>
      <c r="O285" s="1"/>
    </row>
    <row r="286" spans="1:15" x14ac:dyDescent="0.35">
      <c r="A286">
        <v>107</v>
      </c>
      <c r="B286">
        <v>11</v>
      </c>
      <c r="C286" s="1" t="s">
        <v>1028</v>
      </c>
      <c r="D286" s="1" t="s">
        <v>1071</v>
      </c>
      <c r="E286">
        <v>20</v>
      </c>
      <c r="F286">
        <v>34</v>
      </c>
      <c r="G286">
        <v>3</v>
      </c>
      <c r="H286">
        <f>cocina[[#This Row],[Precio Unitario]]*cocina[[#This Row],[Cantidad Ordenada]]</f>
        <v>102</v>
      </c>
      <c r="I286">
        <f>cocina[[#This Row],[Ganancia bruta]]-cocina[[#This Row],[Costo Unitario]]*cocina[[#This Row],[Cantidad Ordenada]]</f>
        <v>42</v>
      </c>
      <c r="J286" s="4">
        <f>cocina[[#This Row],[Ganancia neta]]/cocina[[#This Row],[Ganancia bruta]]</f>
        <v>0.41176470588235292</v>
      </c>
      <c r="K286">
        <v>42</v>
      </c>
      <c r="L286">
        <f>SUMIF(cocina[Número de Orden],cocina[[#This Row],[Orden]],cocina[Tiempo de Preparación])</f>
        <v>141</v>
      </c>
      <c r="M286" s="1" t="s">
        <v>1016</v>
      </c>
      <c r="N286" s="1">
        <f>cocina[[#This Row],[Número de Orden]]</f>
        <v>107</v>
      </c>
      <c r="O286" s="1"/>
    </row>
    <row r="287" spans="1:15" x14ac:dyDescent="0.35">
      <c r="A287">
        <v>108</v>
      </c>
      <c r="B287">
        <v>3</v>
      </c>
      <c r="C287" s="1" t="s">
        <v>1021</v>
      </c>
      <c r="D287" s="1" t="s">
        <v>1064</v>
      </c>
      <c r="E287">
        <v>17</v>
      </c>
      <c r="F287">
        <v>29</v>
      </c>
      <c r="G287">
        <v>2</v>
      </c>
      <c r="H287">
        <f>cocina[[#This Row],[Precio Unitario]]*cocina[[#This Row],[Cantidad Ordenada]]</f>
        <v>58</v>
      </c>
      <c r="I287">
        <f>cocina[[#This Row],[Ganancia bruta]]-cocina[[#This Row],[Costo Unitario]]*cocina[[#This Row],[Cantidad Ordenada]]</f>
        <v>24</v>
      </c>
      <c r="J287" s="4">
        <f>cocina[[#This Row],[Ganancia neta]]/cocina[[#This Row],[Ganancia bruta]]</f>
        <v>0.41379310344827586</v>
      </c>
      <c r="K287">
        <v>23</v>
      </c>
      <c r="L287">
        <f>SUMIF(cocina[Número de Orden],cocina[[#This Row],[Orden]],cocina[Tiempo de Preparación])</f>
        <v>115</v>
      </c>
      <c r="M287" s="1" t="s">
        <v>1014</v>
      </c>
      <c r="N287" s="1">
        <f>cocina[[#This Row],[Número de Orden]]</f>
        <v>108</v>
      </c>
      <c r="O287" s="1"/>
    </row>
    <row r="288" spans="1:15" x14ac:dyDescent="0.35">
      <c r="A288">
        <v>108</v>
      </c>
      <c r="B288">
        <v>3</v>
      </c>
      <c r="C288" s="1" t="s">
        <v>1032</v>
      </c>
      <c r="D288" s="1" t="s">
        <v>1075</v>
      </c>
      <c r="E288">
        <v>10</v>
      </c>
      <c r="F288">
        <v>18</v>
      </c>
      <c r="G288">
        <v>1</v>
      </c>
      <c r="H288">
        <f>cocina[[#This Row],[Precio Unitario]]*cocina[[#This Row],[Cantidad Ordenada]]</f>
        <v>18</v>
      </c>
      <c r="I288">
        <f>cocina[[#This Row],[Ganancia bruta]]-cocina[[#This Row],[Costo Unitario]]*cocina[[#This Row],[Cantidad Ordenada]]</f>
        <v>8</v>
      </c>
      <c r="J288" s="4">
        <f>cocina[[#This Row],[Ganancia neta]]/cocina[[#This Row],[Ganancia bruta]]</f>
        <v>0.44444444444444442</v>
      </c>
      <c r="K288">
        <v>10</v>
      </c>
      <c r="L288">
        <f>SUMIF(cocina[Número de Orden],cocina[[#This Row],[Orden]],cocina[Tiempo de Preparación])</f>
        <v>115</v>
      </c>
      <c r="M288" s="1" t="s">
        <v>1016</v>
      </c>
      <c r="N288" s="1">
        <f>cocina[[#This Row],[Número de Orden]]</f>
        <v>108</v>
      </c>
      <c r="O288" s="1"/>
    </row>
    <row r="289" spans="1:15" x14ac:dyDescent="0.35">
      <c r="A289">
        <v>108</v>
      </c>
      <c r="B289">
        <v>3</v>
      </c>
      <c r="C289" s="1" t="s">
        <v>1029</v>
      </c>
      <c r="D289" s="1" t="s">
        <v>1072</v>
      </c>
      <c r="E289">
        <v>12</v>
      </c>
      <c r="F289">
        <v>20</v>
      </c>
      <c r="G289">
        <v>1</v>
      </c>
      <c r="H289">
        <f>cocina[[#This Row],[Precio Unitario]]*cocina[[#This Row],[Cantidad Ordenada]]</f>
        <v>20</v>
      </c>
      <c r="I289">
        <f>cocina[[#This Row],[Ganancia bruta]]-cocina[[#This Row],[Costo Unitario]]*cocina[[#This Row],[Cantidad Ordenada]]</f>
        <v>8</v>
      </c>
      <c r="J289" s="4">
        <f>cocina[[#This Row],[Ganancia neta]]/cocina[[#This Row],[Ganancia bruta]]</f>
        <v>0.4</v>
      </c>
      <c r="K289">
        <v>26</v>
      </c>
      <c r="L289">
        <f>SUMIF(cocina[Número de Orden],cocina[[#This Row],[Orden]],cocina[Tiempo de Preparación])</f>
        <v>115</v>
      </c>
      <c r="M289" s="1" t="s">
        <v>1016</v>
      </c>
      <c r="N289" s="1">
        <f>cocina[[#This Row],[Número de Orden]]</f>
        <v>108</v>
      </c>
      <c r="O289" s="1"/>
    </row>
    <row r="290" spans="1:15" x14ac:dyDescent="0.35">
      <c r="A290">
        <v>108</v>
      </c>
      <c r="B290">
        <v>3</v>
      </c>
      <c r="C290" s="1" t="s">
        <v>1023</v>
      </c>
      <c r="D290" s="1" t="s">
        <v>1066</v>
      </c>
      <c r="E290">
        <v>16</v>
      </c>
      <c r="F290">
        <v>28</v>
      </c>
      <c r="G290">
        <v>1</v>
      </c>
      <c r="H290">
        <f>cocina[[#This Row],[Precio Unitario]]*cocina[[#This Row],[Cantidad Ordenada]]</f>
        <v>28</v>
      </c>
      <c r="I290">
        <f>cocina[[#This Row],[Ganancia bruta]]-cocina[[#This Row],[Costo Unitario]]*cocina[[#This Row],[Cantidad Ordenada]]</f>
        <v>12</v>
      </c>
      <c r="J290" s="4">
        <f>cocina[[#This Row],[Ganancia neta]]/cocina[[#This Row],[Ganancia bruta]]</f>
        <v>0.42857142857142855</v>
      </c>
      <c r="K290">
        <v>56</v>
      </c>
      <c r="L290">
        <f>SUMIF(cocina[Número de Orden],cocina[[#This Row],[Orden]],cocina[Tiempo de Preparación])</f>
        <v>115</v>
      </c>
      <c r="M290" s="1" t="s">
        <v>1014</v>
      </c>
      <c r="N290" s="1">
        <f>cocina[[#This Row],[Número de Orden]]</f>
        <v>108</v>
      </c>
      <c r="O290" s="1"/>
    </row>
    <row r="291" spans="1:15" x14ac:dyDescent="0.35">
      <c r="A291">
        <v>109</v>
      </c>
      <c r="B291">
        <v>10</v>
      </c>
      <c r="C291" s="1" t="s">
        <v>1028</v>
      </c>
      <c r="D291" s="1" t="s">
        <v>1071</v>
      </c>
      <c r="E291">
        <v>20</v>
      </c>
      <c r="F291">
        <v>34</v>
      </c>
      <c r="G291">
        <v>3</v>
      </c>
      <c r="H291">
        <f>cocina[[#This Row],[Precio Unitario]]*cocina[[#This Row],[Cantidad Ordenada]]</f>
        <v>102</v>
      </c>
      <c r="I291">
        <f>cocina[[#This Row],[Ganancia bruta]]-cocina[[#This Row],[Costo Unitario]]*cocina[[#This Row],[Cantidad Ordenada]]</f>
        <v>42</v>
      </c>
      <c r="J291" s="4">
        <f>cocina[[#This Row],[Ganancia neta]]/cocina[[#This Row],[Ganancia bruta]]</f>
        <v>0.41176470588235292</v>
      </c>
      <c r="K291">
        <v>54</v>
      </c>
      <c r="L291">
        <f>SUMIF(cocina[Número de Orden],cocina[[#This Row],[Orden]],cocina[Tiempo de Preparación])</f>
        <v>118</v>
      </c>
      <c r="M291" s="1" t="s">
        <v>1016</v>
      </c>
      <c r="N291" s="1">
        <f>cocina[[#This Row],[Número de Orden]]</f>
        <v>109</v>
      </c>
      <c r="O291" s="1"/>
    </row>
    <row r="292" spans="1:15" x14ac:dyDescent="0.35">
      <c r="A292">
        <v>109</v>
      </c>
      <c r="B292">
        <v>10</v>
      </c>
      <c r="C292" s="1" t="s">
        <v>1030</v>
      </c>
      <c r="D292" s="1" t="s">
        <v>1073</v>
      </c>
      <c r="E292">
        <v>14</v>
      </c>
      <c r="F292">
        <v>23</v>
      </c>
      <c r="G292">
        <v>1</v>
      </c>
      <c r="H292">
        <f>cocina[[#This Row],[Precio Unitario]]*cocina[[#This Row],[Cantidad Ordenada]]</f>
        <v>23</v>
      </c>
      <c r="I292">
        <f>cocina[[#This Row],[Ganancia bruta]]-cocina[[#This Row],[Costo Unitario]]*cocina[[#This Row],[Cantidad Ordenada]]</f>
        <v>9</v>
      </c>
      <c r="J292" s="4">
        <f>cocina[[#This Row],[Ganancia neta]]/cocina[[#This Row],[Ganancia bruta]]</f>
        <v>0.39130434782608697</v>
      </c>
      <c r="K292">
        <v>26</v>
      </c>
      <c r="L292">
        <f>SUMIF(cocina[Número de Orden],cocina[[#This Row],[Orden]],cocina[Tiempo de Preparación])</f>
        <v>118</v>
      </c>
      <c r="M292" s="1" t="s">
        <v>1016</v>
      </c>
      <c r="N292" s="1">
        <f>cocina[[#This Row],[Número de Orden]]</f>
        <v>109</v>
      </c>
      <c r="O292" s="1"/>
    </row>
    <row r="293" spans="1:15" x14ac:dyDescent="0.35">
      <c r="A293">
        <v>109</v>
      </c>
      <c r="B293">
        <v>10</v>
      </c>
      <c r="C293" s="1" t="s">
        <v>1027</v>
      </c>
      <c r="D293" s="1" t="s">
        <v>1070</v>
      </c>
      <c r="E293">
        <v>13</v>
      </c>
      <c r="F293">
        <v>22</v>
      </c>
      <c r="G293">
        <v>2</v>
      </c>
      <c r="H293">
        <f>cocina[[#This Row],[Precio Unitario]]*cocina[[#This Row],[Cantidad Ordenada]]</f>
        <v>44</v>
      </c>
      <c r="I293">
        <f>cocina[[#This Row],[Ganancia bruta]]-cocina[[#This Row],[Costo Unitario]]*cocina[[#This Row],[Cantidad Ordenada]]</f>
        <v>18</v>
      </c>
      <c r="J293" s="4">
        <f>cocina[[#This Row],[Ganancia neta]]/cocina[[#This Row],[Ganancia bruta]]</f>
        <v>0.40909090909090912</v>
      </c>
      <c r="K293">
        <v>38</v>
      </c>
      <c r="L293">
        <f>SUMIF(cocina[Número de Orden],cocina[[#This Row],[Orden]],cocina[Tiempo de Preparación])</f>
        <v>118</v>
      </c>
      <c r="M293" s="1" t="s">
        <v>1014</v>
      </c>
      <c r="N293" s="1">
        <f>cocina[[#This Row],[Número de Orden]]</f>
        <v>109</v>
      </c>
      <c r="O293" s="1"/>
    </row>
    <row r="294" spans="1:15" x14ac:dyDescent="0.35">
      <c r="A294">
        <v>110</v>
      </c>
      <c r="B294">
        <v>5</v>
      </c>
      <c r="C294" s="1" t="s">
        <v>1021</v>
      </c>
      <c r="D294" s="1" t="s">
        <v>1064</v>
      </c>
      <c r="E294">
        <v>17</v>
      </c>
      <c r="F294">
        <v>29</v>
      </c>
      <c r="G294">
        <v>2</v>
      </c>
      <c r="H294">
        <f>cocina[[#This Row],[Precio Unitario]]*cocina[[#This Row],[Cantidad Ordenada]]</f>
        <v>58</v>
      </c>
      <c r="I294">
        <f>cocina[[#This Row],[Ganancia bruta]]-cocina[[#This Row],[Costo Unitario]]*cocina[[#This Row],[Cantidad Ordenada]]</f>
        <v>24</v>
      </c>
      <c r="J294" s="4">
        <f>cocina[[#This Row],[Ganancia neta]]/cocina[[#This Row],[Ganancia bruta]]</f>
        <v>0.41379310344827586</v>
      </c>
      <c r="K294">
        <v>38</v>
      </c>
      <c r="L294">
        <f>SUMIF(cocina[Número de Orden],cocina[[#This Row],[Orden]],cocina[Tiempo de Preparación])</f>
        <v>121</v>
      </c>
      <c r="M294" s="1" t="s">
        <v>1014</v>
      </c>
      <c r="N294" s="1">
        <f>cocina[[#This Row],[Número de Orden]]</f>
        <v>110</v>
      </c>
      <c r="O294" s="1"/>
    </row>
    <row r="295" spans="1:15" x14ac:dyDescent="0.35">
      <c r="A295">
        <v>110</v>
      </c>
      <c r="B295">
        <v>5</v>
      </c>
      <c r="C295" s="1" t="s">
        <v>1033</v>
      </c>
      <c r="D295" s="1" t="s">
        <v>1076</v>
      </c>
      <c r="E295">
        <v>15</v>
      </c>
      <c r="F295">
        <v>26</v>
      </c>
      <c r="G295">
        <v>3</v>
      </c>
      <c r="H295">
        <f>cocina[[#This Row],[Precio Unitario]]*cocina[[#This Row],[Cantidad Ordenada]]</f>
        <v>78</v>
      </c>
      <c r="I295">
        <f>cocina[[#This Row],[Ganancia bruta]]-cocina[[#This Row],[Costo Unitario]]*cocina[[#This Row],[Cantidad Ordenada]]</f>
        <v>33</v>
      </c>
      <c r="J295" s="4">
        <f>cocina[[#This Row],[Ganancia neta]]/cocina[[#This Row],[Ganancia bruta]]</f>
        <v>0.42307692307692307</v>
      </c>
      <c r="K295">
        <v>27</v>
      </c>
      <c r="L295">
        <f>SUMIF(cocina[Número de Orden],cocina[[#This Row],[Orden]],cocina[Tiempo de Preparación])</f>
        <v>121</v>
      </c>
      <c r="M295" s="1" t="s">
        <v>1014</v>
      </c>
      <c r="N295" s="1">
        <f>cocina[[#This Row],[Número de Orden]]</f>
        <v>110</v>
      </c>
      <c r="O295" s="1"/>
    </row>
    <row r="296" spans="1:15" x14ac:dyDescent="0.35">
      <c r="A296">
        <v>110</v>
      </c>
      <c r="B296">
        <v>5</v>
      </c>
      <c r="C296" s="1" t="s">
        <v>1018</v>
      </c>
      <c r="D296" s="1" t="s">
        <v>1061</v>
      </c>
      <c r="E296">
        <v>16</v>
      </c>
      <c r="F296">
        <v>27</v>
      </c>
      <c r="G296">
        <v>1</v>
      </c>
      <c r="H296">
        <f>cocina[[#This Row],[Precio Unitario]]*cocina[[#This Row],[Cantidad Ordenada]]</f>
        <v>27</v>
      </c>
      <c r="I296">
        <f>cocina[[#This Row],[Ganancia bruta]]-cocina[[#This Row],[Costo Unitario]]*cocina[[#This Row],[Cantidad Ordenada]]</f>
        <v>11</v>
      </c>
      <c r="J296" s="4">
        <f>cocina[[#This Row],[Ganancia neta]]/cocina[[#This Row],[Ganancia bruta]]</f>
        <v>0.40740740740740738</v>
      </c>
      <c r="K296">
        <v>56</v>
      </c>
      <c r="L296">
        <f>SUMIF(cocina[Número de Orden],cocina[[#This Row],[Orden]],cocina[Tiempo de Preparación])</f>
        <v>121</v>
      </c>
      <c r="M296" s="1" t="s">
        <v>1016</v>
      </c>
      <c r="N296" s="1">
        <f>cocina[[#This Row],[Número de Orden]]</f>
        <v>110</v>
      </c>
      <c r="O296" s="1"/>
    </row>
    <row r="297" spans="1:15" x14ac:dyDescent="0.35">
      <c r="A297">
        <v>111</v>
      </c>
      <c r="B297">
        <v>3</v>
      </c>
      <c r="C297" s="1" t="s">
        <v>1026</v>
      </c>
      <c r="D297" s="1" t="s">
        <v>1069</v>
      </c>
      <c r="E297">
        <v>19</v>
      </c>
      <c r="F297">
        <v>32</v>
      </c>
      <c r="G297">
        <v>1</v>
      </c>
      <c r="H297">
        <f>cocina[[#This Row],[Precio Unitario]]*cocina[[#This Row],[Cantidad Ordenada]]</f>
        <v>32</v>
      </c>
      <c r="I297">
        <f>cocina[[#This Row],[Ganancia bruta]]-cocina[[#This Row],[Costo Unitario]]*cocina[[#This Row],[Cantidad Ordenada]]</f>
        <v>13</v>
      </c>
      <c r="J297" s="4">
        <f>cocina[[#This Row],[Ganancia neta]]/cocina[[#This Row],[Ganancia bruta]]</f>
        <v>0.40625</v>
      </c>
      <c r="K297">
        <v>47</v>
      </c>
      <c r="L297">
        <f>SUMIF(cocina[Número de Orden],cocina[[#This Row],[Orden]],cocina[Tiempo de Preparación])</f>
        <v>137</v>
      </c>
      <c r="M297" s="1" t="s">
        <v>1016</v>
      </c>
      <c r="N297" s="1">
        <f>cocina[[#This Row],[Número de Orden]]</f>
        <v>111</v>
      </c>
      <c r="O297" s="1"/>
    </row>
    <row r="298" spans="1:15" x14ac:dyDescent="0.35">
      <c r="A298">
        <v>111</v>
      </c>
      <c r="B298">
        <v>3</v>
      </c>
      <c r="C298" s="1" t="s">
        <v>1027</v>
      </c>
      <c r="D298" s="1" t="s">
        <v>1070</v>
      </c>
      <c r="E298">
        <v>13</v>
      </c>
      <c r="F298">
        <v>22</v>
      </c>
      <c r="G298">
        <v>3</v>
      </c>
      <c r="H298">
        <f>cocina[[#This Row],[Precio Unitario]]*cocina[[#This Row],[Cantidad Ordenada]]</f>
        <v>66</v>
      </c>
      <c r="I298">
        <f>cocina[[#This Row],[Ganancia bruta]]-cocina[[#This Row],[Costo Unitario]]*cocina[[#This Row],[Cantidad Ordenada]]</f>
        <v>27</v>
      </c>
      <c r="J298" s="4">
        <f>cocina[[#This Row],[Ganancia neta]]/cocina[[#This Row],[Ganancia bruta]]</f>
        <v>0.40909090909090912</v>
      </c>
      <c r="K298">
        <v>5</v>
      </c>
      <c r="L298">
        <f>SUMIF(cocina[Número de Orden],cocina[[#This Row],[Orden]],cocina[Tiempo de Preparación])</f>
        <v>137</v>
      </c>
      <c r="M298" s="1" t="s">
        <v>1014</v>
      </c>
      <c r="N298" s="1">
        <f>cocina[[#This Row],[Número de Orden]]</f>
        <v>111</v>
      </c>
      <c r="O298" s="1"/>
    </row>
    <row r="299" spans="1:15" x14ac:dyDescent="0.35">
      <c r="A299">
        <v>111</v>
      </c>
      <c r="B299">
        <v>3</v>
      </c>
      <c r="C299" s="1" t="s">
        <v>1013</v>
      </c>
      <c r="D299" s="1" t="s">
        <v>1058</v>
      </c>
      <c r="E299">
        <v>14</v>
      </c>
      <c r="F299">
        <v>24</v>
      </c>
      <c r="G299">
        <v>2</v>
      </c>
      <c r="H299">
        <f>cocina[[#This Row],[Precio Unitario]]*cocina[[#This Row],[Cantidad Ordenada]]</f>
        <v>48</v>
      </c>
      <c r="I299">
        <f>cocina[[#This Row],[Ganancia bruta]]-cocina[[#This Row],[Costo Unitario]]*cocina[[#This Row],[Cantidad Ordenada]]</f>
        <v>20</v>
      </c>
      <c r="J299" s="4">
        <f>cocina[[#This Row],[Ganancia neta]]/cocina[[#This Row],[Ganancia bruta]]</f>
        <v>0.41666666666666669</v>
      </c>
      <c r="K299">
        <v>48</v>
      </c>
      <c r="L299">
        <f>SUMIF(cocina[Número de Orden],cocina[[#This Row],[Orden]],cocina[Tiempo de Preparación])</f>
        <v>137</v>
      </c>
      <c r="M299" s="1" t="s">
        <v>1014</v>
      </c>
      <c r="N299" s="1">
        <f>cocina[[#This Row],[Número de Orden]]</f>
        <v>111</v>
      </c>
      <c r="O299" s="1"/>
    </row>
    <row r="300" spans="1:15" x14ac:dyDescent="0.35">
      <c r="A300">
        <v>111</v>
      </c>
      <c r="B300">
        <v>3</v>
      </c>
      <c r="C300" s="1" t="s">
        <v>1021</v>
      </c>
      <c r="D300" s="1" t="s">
        <v>1064</v>
      </c>
      <c r="E300">
        <v>17</v>
      </c>
      <c r="F300">
        <v>29</v>
      </c>
      <c r="G300">
        <v>2</v>
      </c>
      <c r="H300">
        <f>cocina[[#This Row],[Precio Unitario]]*cocina[[#This Row],[Cantidad Ordenada]]</f>
        <v>58</v>
      </c>
      <c r="I300">
        <f>cocina[[#This Row],[Ganancia bruta]]-cocina[[#This Row],[Costo Unitario]]*cocina[[#This Row],[Cantidad Ordenada]]</f>
        <v>24</v>
      </c>
      <c r="J300" s="4">
        <f>cocina[[#This Row],[Ganancia neta]]/cocina[[#This Row],[Ganancia bruta]]</f>
        <v>0.41379310344827586</v>
      </c>
      <c r="K300">
        <v>37</v>
      </c>
      <c r="L300">
        <f>SUMIF(cocina[Número de Orden],cocina[[#This Row],[Orden]],cocina[Tiempo de Preparación])</f>
        <v>137</v>
      </c>
      <c r="M300" s="1" t="s">
        <v>1016</v>
      </c>
      <c r="N300" s="1">
        <f>cocina[[#This Row],[Número de Orden]]</f>
        <v>111</v>
      </c>
      <c r="O300" s="1"/>
    </row>
    <row r="301" spans="1:15" x14ac:dyDescent="0.35">
      <c r="A301">
        <v>112</v>
      </c>
      <c r="B301">
        <v>6</v>
      </c>
      <c r="C301" s="1" t="s">
        <v>1029</v>
      </c>
      <c r="D301" s="1" t="s">
        <v>1072</v>
      </c>
      <c r="E301">
        <v>12</v>
      </c>
      <c r="F301">
        <v>20</v>
      </c>
      <c r="G301">
        <v>1</v>
      </c>
      <c r="H301">
        <f>cocina[[#This Row],[Precio Unitario]]*cocina[[#This Row],[Cantidad Ordenada]]</f>
        <v>20</v>
      </c>
      <c r="I301">
        <f>cocina[[#This Row],[Ganancia bruta]]-cocina[[#This Row],[Costo Unitario]]*cocina[[#This Row],[Cantidad Ordenada]]</f>
        <v>8</v>
      </c>
      <c r="J301" s="4">
        <f>cocina[[#This Row],[Ganancia neta]]/cocina[[#This Row],[Ganancia bruta]]</f>
        <v>0.4</v>
      </c>
      <c r="K301">
        <v>16</v>
      </c>
      <c r="L301">
        <f>SUMIF(cocina[Número de Orden],cocina[[#This Row],[Orden]],cocina[Tiempo de Preparación])</f>
        <v>16</v>
      </c>
      <c r="M301" s="1" t="s">
        <v>1016</v>
      </c>
      <c r="N301" s="1">
        <f>cocina[[#This Row],[Número de Orden]]</f>
        <v>112</v>
      </c>
      <c r="O301" s="1"/>
    </row>
    <row r="302" spans="1:15" x14ac:dyDescent="0.35">
      <c r="A302">
        <v>113</v>
      </c>
      <c r="B302">
        <v>4</v>
      </c>
      <c r="C302" s="1" t="s">
        <v>1028</v>
      </c>
      <c r="D302" s="1" t="s">
        <v>1071</v>
      </c>
      <c r="E302">
        <v>20</v>
      </c>
      <c r="F302">
        <v>34</v>
      </c>
      <c r="G302">
        <v>2</v>
      </c>
      <c r="H302">
        <f>cocina[[#This Row],[Precio Unitario]]*cocina[[#This Row],[Cantidad Ordenada]]</f>
        <v>68</v>
      </c>
      <c r="I302">
        <f>cocina[[#This Row],[Ganancia bruta]]-cocina[[#This Row],[Costo Unitario]]*cocina[[#This Row],[Cantidad Ordenada]]</f>
        <v>28</v>
      </c>
      <c r="J302" s="4">
        <f>cocina[[#This Row],[Ganancia neta]]/cocina[[#This Row],[Ganancia bruta]]</f>
        <v>0.41176470588235292</v>
      </c>
      <c r="K302">
        <v>51</v>
      </c>
      <c r="L302">
        <f>SUMIF(cocina[Número de Orden],cocina[[#This Row],[Orden]],cocina[Tiempo de Preparación])</f>
        <v>51</v>
      </c>
      <c r="M302" s="1" t="s">
        <v>1014</v>
      </c>
      <c r="N302" s="1">
        <f>cocina[[#This Row],[Número de Orden]]</f>
        <v>113</v>
      </c>
      <c r="O302" s="1"/>
    </row>
    <row r="303" spans="1:15" x14ac:dyDescent="0.35">
      <c r="A303">
        <v>114</v>
      </c>
      <c r="B303">
        <v>7</v>
      </c>
      <c r="C303" s="1" t="s">
        <v>1015</v>
      </c>
      <c r="D303" s="1" t="s">
        <v>1059</v>
      </c>
      <c r="E303">
        <v>18</v>
      </c>
      <c r="F303">
        <v>30</v>
      </c>
      <c r="G303">
        <v>3</v>
      </c>
      <c r="H303">
        <f>cocina[[#This Row],[Precio Unitario]]*cocina[[#This Row],[Cantidad Ordenada]]</f>
        <v>90</v>
      </c>
      <c r="I303">
        <f>cocina[[#This Row],[Ganancia bruta]]-cocina[[#This Row],[Costo Unitario]]*cocina[[#This Row],[Cantidad Ordenada]]</f>
        <v>36</v>
      </c>
      <c r="J303" s="4">
        <f>cocina[[#This Row],[Ganancia neta]]/cocina[[#This Row],[Ganancia bruta]]</f>
        <v>0.4</v>
      </c>
      <c r="K303">
        <v>36</v>
      </c>
      <c r="L303">
        <f>SUMIF(cocina[Número de Orden],cocina[[#This Row],[Orden]],cocina[Tiempo de Preparación])</f>
        <v>131</v>
      </c>
      <c r="M303" s="1" t="s">
        <v>1014</v>
      </c>
      <c r="N303" s="1">
        <f>cocina[[#This Row],[Número de Orden]]</f>
        <v>114</v>
      </c>
      <c r="O303" s="1"/>
    </row>
    <row r="304" spans="1:15" x14ac:dyDescent="0.35">
      <c r="A304">
        <v>114</v>
      </c>
      <c r="B304">
        <v>7</v>
      </c>
      <c r="C304" s="1" t="s">
        <v>1021</v>
      </c>
      <c r="D304" s="1" t="s">
        <v>1064</v>
      </c>
      <c r="E304">
        <v>17</v>
      </c>
      <c r="F304">
        <v>29</v>
      </c>
      <c r="G304">
        <v>3</v>
      </c>
      <c r="H304">
        <f>cocina[[#This Row],[Precio Unitario]]*cocina[[#This Row],[Cantidad Ordenada]]</f>
        <v>87</v>
      </c>
      <c r="I304">
        <f>cocina[[#This Row],[Ganancia bruta]]-cocina[[#This Row],[Costo Unitario]]*cocina[[#This Row],[Cantidad Ordenada]]</f>
        <v>36</v>
      </c>
      <c r="J304" s="4">
        <f>cocina[[#This Row],[Ganancia neta]]/cocina[[#This Row],[Ganancia bruta]]</f>
        <v>0.41379310344827586</v>
      </c>
      <c r="K304">
        <v>22</v>
      </c>
      <c r="L304">
        <f>SUMIF(cocina[Número de Orden],cocina[[#This Row],[Orden]],cocina[Tiempo de Preparación])</f>
        <v>131</v>
      </c>
      <c r="M304" s="1" t="s">
        <v>1014</v>
      </c>
      <c r="N304" s="1">
        <f>cocina[[#This Row],[Número de Orden]]</f>
        <v>114</v>
      </c>
      <c r="O304" s="1"/>
    </row>
    <row r="305" spans="1:15" x14ac:dyDescent="0.35">
      <c r="A305">
        <v>114</v>
      </c>
      <c r="B305">
        <v>7</v>
      </c>
      <c r="C305" s="1" t="s">
        <v>1032</v>
      </c>
      <c r="D305" s="1" t="s">
        <v>1075</v>
      </c>
      <c r="E305">
        <v>10</v>
      </c>
      <c r="F305">
        <v>18</v>
      </c>
      <c r="G305">
        <v>3</v>
      </c>
      <c r="H305">
        <f>cocina[[#This Row],[Precio Unitario]]*cocina[[#This Row],[Cantidad Ordenada]]</f>
        <v>54</v>
      </c>
      <c r="I305">
        <f>cocina[[#This Row],[Ganancia bruta]]-cocina[[#This Row],[Costo Unitario]]*cocina[[#This Row],[Cantidad Ordenada]]</f>
        <v>24</v>
      </c>
      <c r="J305" s="4">
        <f>cocina[[#This Row],[Ganancia neta]]/cocina[[#This Row],[Ganancia bruta]]</f>
        <v>0.44444444444444442</v>
      </c>
      <c r="K305">
        <v>31</v>
      </c>
      <c r="L305">
        <f>SUMIF(cocina[Número de Orden],cocina[[#This Row],[Orden]],cocina[Tiempo de Preparación])</f>
        <v>131</v>
      </c>
      <c r="M305" s="1" t="s">
        <v>1016</v>
      </c>
      <c r="N305" s="1">
        <f>cocina[[#This Row],[Número de Orden]]</f>
        <v>114</v>
      </c>
      <c r="O305" s="1"/>
    </row>
    <row r="306" spans="1:15" x14ac:dyDescent="0.35">
      <c r="A306">
        <v>114</v>
      </c>
      <c r="B306">
        <v>7</v>
      </c>
      <c r="C306" s="1" t="s">
        <v>1027</v>
      </c>
      <c r="D306" s="1" t="s">
        <v>1070</v>
      </c>
      <c r="E306">
        <v>13</v>
      </c>
      <c r="F306">
        <v>22</v>
      </c>
      <c r="G306">
        <v>1</v>
      </c>
      <c r="H306">
        <f>cocina[[#This Row],[Precio Unitario]]*cocina[[#This Row],[Cantidad Ordenada]]</f>
        <v>22</v>
      </c>
      <c r="I306">
        <f>cocina[[#This Row],[Ganancia bruta]]-cocina[[#This Row],[Costo Unitario]]*cocina[[#This Row],[Cantidad Ordenada]]</f>
        <v>9</v>
      </c>
      <c r="J306" s="4">
        <f>cocina[[#This Row],[Ganancia neta]]/cocina[[#This Row],[Ganancia bruta]]</f>
        <v>0.40909090909090912</v>
      </c>
      <c r="K306">
        <v>42</v>
      </c>
      <c r="L306">
        <f>SUMIF(cocina[Número de Orden],cocina[[#This Row],[Orden]],cocina[Tiempo de Preparación])</f>
        <v>131</v>
      </c>
      <c r="M306" s="1" t="s">
        <v>1016</v>
      </c>
      <c r="N306" s="1">
        <f>cocina[[#This Row],[Número de Orden]]</f>
        <v>114</v>
      </c>
      <c r="O306" s="1"/>
    </row>
    <row r="307" spans="1:15" x14ac:dyDescent="0.35">
      <c r="A307">
        <v>115</v>
      </c>
      <c r="B307">
        <v>12</v>
      </c>
      <c r="C307" s="1" t="s">
        <v>1018</v>
      </c>
      <c r="D307" s="1" t="s">
        <v>1061</v>
      </c>
      <c r="E307">
        <v>16</v>
      </c>
      <c r="F307">
        <v>27</v>
      </c>
      <c r="G307">
        <v>3</v>
      </c>
      <c r="H307">
        <f>cocina[[#This Row],[Precio Unitario]]*cocina[[#This Row],[Cantidad Ordenada]]</f>
        <v>81</v>
      </c>
      <c r="I307">
        <f>cocina[[#This Row],[Ganancia bruta]]-cocina[[#This Row],[Costo Unitario]]*cocina[[#This Row],[Cantidad Ordenada]]</f>
        <v>33</v>
      </c>
      <c r="J307" s="4">
        <f>cocina[[#This Row],[Ganancia neta]]/cocina[[#This Row],[Ganancia bruta]]</f>
        <v>0.40740740740740738</v>
      </c>
      <c r="K307">
        <v>23</v>
      </c>
      <c r="L307">
        <f>SUMIF(cocina[Número de Orden],cocina[[#This Row],[Orden]],cocina[Tiempo de Preparación])</f>
        <v>98</v>
      </c>
      <c r="M307" s="1" t="s">
        <v>1016</v>
      </c>
      <c r="N307" s="1">
        <f>cocina[[#This Row],[Número de Orden]]</f>
        <v>115</v>
      </c>
      <c r="O307" s="1"/>
    </row>
    <row r="308" spans="1:15" x14ac:dyDescent="0.35">
      <c r="A308">
        <v>115</v>
      </c>
      <c r="B308">
        <v>12</v>
      </c>
      <c r="C308" s="1" t="s">
        <v>1015</v>
      </c>
      <c r="D308" s="1" t="s">
        <v>1059</v>
      </c>
      <c r="E308">
        <v>18</v>
      </c>
      <c r="F308">
        <v>30</v>
      </c>
      <c r="G308">
        <v>2</v>
      </c>
      <c r="H308">
        <f>cocina[[#This Row],[Precio Unitario]]*cocina[[#This Row],[Cantidad Ordenada]]</f>
        <v>60</v>
      </c>
      <c r="I308">
        <f>cocina[[#This Row],[Ganancia bruta]]-cocina[[#This Row],[Costo Unitario]]*cocina[[#This Row],[Cantidad Ordenada]]</f>
        <v>24</v>
      </c>
      <c r="J308" s="4">
        <f>cocina[[#This Row],[Ganancia neta]]/cocina[[#This Row],[Ganancia bruta]]</f>
        <v>0.4</v>
      </c>
      <c r="K308">
        <v>32</v>
      </c>
      <c r="L308">
        <f>SUMIF(cocina[Número de Orden],cocina[[#This Row],[Orden]],cocina[Tiempo de Preparación])</f>
        <v>98</v>
      </c>
      <c r="M308" s="1" t="s">
        <v>1016</v>
      </c>
      <c r="N308" s="1">
        <f>cocina[[#This Row],[Número de Orden]]</f>
        <v>115</v>
      </c>
      <c r="O308" s="1"/>
    </row>
    <row r="309" spans="1:15" x14ac:dyDescent="0.35">
      <c r="A309">
        <v>115</v>
      </c>
      <c r="B309">
        <v>12</v>
      </c>
      <c r="C309" s="1" t="s">
        <v>1026</v>
      </c>
      <c r="D309" s="1" t="s">
        <v>1069</v>
      </c>
      <c r="E309">
        <v>19</v>
      </c>
      <c r="F309">
        <v>32</v>
      </c>
      <c r="G309">
        <v>3</v>
      </c>
      <c r="H309">
        <f>cocina[[#This Row],[Precio Unitario]]*cocina[[#This Row],[Cantidad Ordenada]]</f>
        <v>96</v>
      </c>
      <c r="I309">
        <f>cocina[[#This Row],[Ganancia bruta]]-cocina[[#This Row],[Costo Unitario]]*cocina[[#This Row],[Cantidad Ordenada]]</f>
        <v>39</v>
      </c>
      <c r="J309" s="4">
        <f>cocina[[#This Row],[Ganancia neta]]/cocina[[#This Row],[Ganancia bruta]]</f>
        <v>0.40625</v>
      </c>
      <c r="K309">
        <v>43</v>
      </c>
      <c r="L309">
        <f>SUMIF(cocina[Número de Orden],cocina[[#This Row],[Orden]],cocina[Tiempo de Preparación])</f>
        <v>98</v>
      </c>
      <c r="M309" s="1" t="s">
        <v>1016</v>
      </c>
      <c r="N309" s="1">
        <f>cocina[[#This Row],[Número de Orden]]</f>
        <v>115</v>
      </c>
      <c r="O309" s="1"/>
    </row>
    <row r="310" spans="1:15" x14ac:dyDescent="0.35">
      <c r="A310">
        <v>116</v>
      </c>
      <c r="B310">
        <v>8</v>
      </c>
      <c r="C310" s="1" t="s">
        <v>1026</v>
      </c>
      <c r="D310" s="1" t="s">
        <v>1069</v>
      </c>
      <c r="E310">
        <v>19</v>
      </c>
      <c r="F310">
        <v>32</v>
      </c>
      <c r="G310">
        <v>3</v>
      </c>
      <c r="H310">
        <f>cocina[[#This Row],[Precio Unitario]]*cocina[[#This Row],[Cantidad Ordenada]]</f>
        <v>96</v>
      </c>
      <c r="I310">
        <f>cocina[[#This Row],[Ganancia bruta]]-cocina[[#This Row],[Costo Unitario]]*cocina[[#This Row],[Cantidad Ordenada]]</f>
        <v>39</v>
      </c>
      <c r="J310" s="4">
        <f>cocina[[#This Row],[Ganancia neta]]/cocina[[#This Row],[Ganancia bruta]]</f>
        <v>0.40625</v>
      </c>
      <c r="K310">
        <v>54</v>
      </c>
      <c r="L310">
        <f>SUMIF(cocina[Número de Orden],cocina[[#This Row],[Orden]],cocina[Tiempo de Preparación])</f>
        <v>129</v>
      </c>
      <c r="M310" s="1" t="s">
        <v>1016</v>
      </c>
      <c r="N310" s="1">
        <f>cocina[[#This Row],[Número de Orden]]</f>
        <v>116</v>
      </c>
      <c r="O310" s="1"/>
    </row>
    <row r="311" spans="1:15" x14ac:dyDescent="0.35">
      <c r="A311">
        <v>116</v>
      </c>
      <c r="B311">
        <v>8</v>
      </c>
      <c r="C311" s="1" t="s">
        <v>1025</v>
      </c>
      <c r="D311" s="1" t="s">
        <v>1068</v>
      </c>
      <c r="E311">
        <v>21</v>
      </c>
      <c r="F311">
        <v>35</v>
      </c>
      <c r="G311">
        <v>1</v>
      </c>
      <c r="H311">
        <f>cocina[[#This Row],[Precio Unitario]]*cocina[[#This Row],[Cantidad Ordenada]]</f>
        <v>35</v>
      </c>
      <c r="I311">
        <f>cocina[[#This Row],[Ganancia bruta]]-cocina[[#This Row],[Costo Unitario]]*cocina[[#This Row],[Cantidad Ordenada]]</f>
        <v>14</v>
      </c>
      <c r="J311" s="4">
        <f>cocina[[#This Row],[Ganancia neta]]/cocina[[#This Row],[Ganancia bruta]]</f>
        <v>0.4</v>
      </c>
      <c r="K311">
        <v>21</v>
      </c>
      <c r="L311">
        <f>SUMIF(cocina[Número de Orden],cocina[[#This Row],[Orden]],cocina[Tiempo de Preparación])</f>
        <v>129</v>
      </c>
      <c r="M311" s="1" t="s">
        <v>1014</v>
      </c>
      <c r="N311" s="1">
        <f>cocina[[#This Row],[Número de Orden]]</f>
        <v>116</v>
      </c>
      <c r="O311" s="1"/>
    </row>
    <row r="312" spans="1:15" x14ac:dyDescent="0.35">
      <c r="A312">
        <v>116</v>
      </c>
      <c r="B312">
        <v>8</v>
      </c>
      <c r="C312" s="1" t="s">
        <v>1020</v>
      </c>
      <c r="D312" s="1" t="s">
        <v>1063</v>
      </c>
      <c r="E312">
        <v>22</v>
      </c>
      <c r="F312">
        <v>36</v>
      </c>
      <c r="G312">
        <v>1</v>
      </c>
      <c r="H312">
        <f>cocina[[#This Row],[Precio Unitario]]*cocina[[#This Row],[Cantidad Ordenada]]</f>
        <v>36</v>
      </c>
      <c r="I312">
        <f>cocina[[#This Row],[Ganancia bruta]]-cocina[[#This Row],[Costo Unitario]]*cocina[[#This Row],[Cantidad Ordenada]]</f>
        <v>14</v>
      </c>
      <c r="J312" s="4">
        <f>cocina[[#This Row],[Ganancia neta]]/cocina[[#This Row],[Ganancia bruta]]</f>
        <v>0.3888888888888889</v>
      </c>
      <c r="K312">
        <v>26</v>
      </c>
      <c r="L312">
        <f>SUMIF(cocina[Número de Orden],cocina[[#This Row],[Orden]],cocina[Tiempo de Preparación])</f>
        <v>129</v>
      </c>
      <c r="M312" s="1" t="s">
        <v>1016</v>
      </c>
      <c r="N312" s="1">
        <f>cocina[[#This Row],[Número de Orden]]</f>
        <v>116</v>
      </c>
      <c r="O312" s="1"/>
    </row>
    <row r="313" spans="1:15" x14ac:dyDescent="0.35">
      <c r="A313">
        <v>116</v>
      </c>
      <c r="B313">
        <v>8</v>
      </c>
      <c r="C313" s="1" t="s">
        <v>1028</v>
      </c>
      <c r="D313" s="1" t="s">
        <v>1071</v>
      </c>
      <c r="E313">
        <v>20</v>
      </c>
      <c r="F313">
        <v>34</v>
      </c>
      <c r="G313">
        <v>3</v>
      </c>
      <c r="H313">
        <f>cocina[[#This Row],[Precio Unitario]]*cocina[[#This Row],[Cantidad Ordenada]]</f>
        <v>102</v>
      </c>
      <c r="I313">
        <f>cocina[[#This Row],[Ganancia bruta]]-cocina[[#This Row],[Costo Unitario]]*cocina[[#This Row],[Cantidad Ordenada]]</f>
        <v>42</v>
      </c>
      <c r="J313" s="4">
        <f>cocina[[#This Row],[Ganancia neta]]/cocina[[#This Row],[Ganancia bruta]]</f>
        <v>0.41176470588235292</v>
      </c>
      <c r="K313">
        <v>28</v>
      </c>
      <c r="L313">
        <f>SUMIF(cocina[Número de Orden],cocina[[#This Row],[Orden]],cocina[Tiempo de Preparación])</f>
        <v>129</v>
      </c>
      <c r="M313" s="1" t="s">
        <v>1016</v>
      </c>
      <c r="N313" s="1">
        <f>cocina[[#This Row],[Número de Orden]]</f>
        <v>116</v>
      </c>
      <c r="O313" s="1"/>
    </row>
    <row r="314" spans="1:15" x14ac:dyDescent="0.35">
      <c r="A314">
        <v>117</v>
      </c>
      <c r="B314">
        <v>8</v>
      </c>
      <c r="C314" s="1" t="s">
        <v>1025</v>
      </c>
      <c r="D314" s="1" t="s">
        <v>1068</v>
      </c>
      <c r="E314">
        <v>21</v>
      </c>
      <c r="F314">
        <v>35</v>
      </c>
      <c r="G314">
        <v>2</v>
      </c>
      <c r="H314">
        <f>cocina[[#This Row],[Precio Unitario]]*cocina[[#This Row],[Cantidad Ordenada]]</f>
        <v>70</v>
      </c>
      <c r="I314">
        <f>cocina[[#This Row],[Ganancia bruta]]-cocina[[#This Row],[Costo Unitario]]*cocina[[#This Row],[Cantidad Ordenada]]</f>
        <v>28</v>
      </c>
      <c r="J314" s="4">
        <f>cocina[[#This Row],[Ganancia neta]]/cocina[[#This Row],[Ganancia bruta]]</f>
        <v>0.4</v>
      </c>
      <c r="K314">
        <v>8</v>
      </c>
      <c r="L314">
        <f>SUMIF(cocina[Número de Orden],cocina[[#This Row],[Orden]],cocina[Tiempo de Preparación])</f>
        <v>8</v>
      </c>
      <c r="M314" s="1" t="s">
        <v>1016</v>
      </c>
      <c r="N314" s="1">
        <f>cocina[[#This Row],[Número de Orden]]</f>
        <v>117</v>
      </c>
      <c r="O314" s="1"/>
    </row>
    <row r="315" spans="1:15" x14ac:dyDescent="0.35">
      <c r="A315">
        <v>118</v>
      </c>
      <c r="B315">
        <v>13</v>
      </c>
      <c r="C315" s="1" t="s">
        <v>1032</v>
      </c>
      <c r="D315" s="1" t="s">
        <v>1075</v>
      </c>
      <c r="E315">
        <v>10</v>
      </c>
      <c r="F315">
        <v>18</v>
      </c>
      <c r="G315">
        <v>3</v>
      </c>
      <c r="H315">
        <f>cocina[[#This Row],[Precio Unitario]]*cocina[[#This Row],[Cantidad Ordenada]]</f>
        <v>54</v>
      </c>
      <c r="I315">
        <f>cocina[[#This Row],[Ganancia bruta]]-cocina[[#This Row],[Costo Unitario]]*cocina[[#This Row],[Cantidad Ordenada]]</f>
        <v>24</v>
      </c>
      <c r="J315" s="4">
        <f>cocina[[#This Row],[Ganancia neta]]/cocina[[#This Row],[Ganancia bruta]]</f>
        <v>0.44444444444444442</v>
      </c>
      <c r="K315">
        <v>39</v>
      </c>
      <c r="L315">
        <f>SUMIF(cocina[Número de Orden],cocina[[#This Row],[Orden]],cocina[Tiempo de Preparación])</f>
        <v>136</v>
      </c>
      <c r="M315" s="1" t="s">
        <v>1014</v>
      </c>
      <c r="N315" s="1">
        <f>cocina[[#This Row],[Número de Orden]]</f>
        <v>118</v>
      </c>
      <c r="O315" s="1"/>
    </row>
    <row r="316" spans="1:15" x14ac:dyDescent="0.35">
      <c r="A316">
        <v>118</v>
      </c>
      <c r="B316">
        <v>13</v>
      </c>
      <c r="C316" s="1" t="s">
        <v>1030</v>
      </c>
      <c r="D316" s="1" t="s">
        <v>1073</v>
      </c>
      <c r="E316">
        <v>14</v>
      </c>
      <c r="F316">
        <v>23</v>
      </c>
      <c r="G316">
        <v>3</v>
      </c>
      <c r="H316">
        <f>cocina[[#This Row],[Precio Unitario]]*cocina[[#This Row],[Cantidad Ordenada]]</f>
        <v>69</v>
      </c>
      <c r="I316">
        <f>cocina[[#This Row],[Ganancia bruta]]-cocina[[#This Row],[Costo Unitario]]*cocina[[#This Row],[Cantidad Ordenada]]</f>
        <v>27</v>
      </c>
      <c r="J316" s="4">
        <f>cocina[[#This Row],[Ganancia neta]]/cocina[[#This Row],[Ganancia bruta]]</f>
        <v>0.39130434782608697</v>
      </c>
      <c r="K316">
        <v>22</v>
      </c>
      <c r="L316">
        <f>SUMIF(cocina[Número de Orden],cocina[[#This Row],[Orden]],cocina[Tiempo de Preparación])</f>
        <v>136</v>
      </c>
      <c r="M316" s="1" t="s">
        <v>1016</v>
      </c>
      <c r="N316" s="1">
        <f>cocina[[#This Row],[Número de Orden]]</f>
        <v>118</v>
      </c>
      <c r="O316" s="1"/>
    </row>
    <row r="317" spans="1:15" x14ac:dyDescent="0.35">
      <c r="A317">
        <v>118</v>
      </c>
      <c r="B317">
        <v>13</v>
      </c>
      <c r="C317" s="1" t="s">
        <v>1018</v>
      </c>
      <c r="D317" s="1" t="s">
        <v>1061</v>
      </c>
      <c r="E317">
        <v>16</v>
      </c>
      <c r="F317">
        <v>27</v>
      </c>
      <c r="G317">
        <v>2</v>
      </c>
      <c r="H317">
        <f>cocina[[#This Row],[Precio Unitario]]*cocina[[#This Row],[Cantidad Ordenada]]</f>
        <v>54</v>
      </c>
      <c r="I317">
        <f>cocina[[#This Row],[Ganancia bruta]]-cocina[[#This Row],[Costo Unitario]]*cocina[[#This Row],[Cantidad Ordenada]]</f>
        <v>22</v>
      </c>
      <c r="J317" s="4">
        <f>cocina[[#This Row],[Ganancia neta]]/cocina[[#This Row],[Ganancia bruta]]</f>
        <v>0.40740740740740738</v>
      </c>
      <c r="K317">
        <v>52</v>
      </c>
      <c r="L317">
        <f>SUMIF(cocina[Número de Orden],cocina[[#This Row],[Orden]],cocina[Tiempo de Preparación])</f>
        <v>136</v>
      </c>
      <c r="M317" s="1" t="s">
        <v>1016</v>
      </c>
      <c r="N317" s="1">
        <f>cocina[[#This Row],[Número de Orden]]</f>
        <v>118</v>
      </c>
      <c r="O317" s="1"/>
    </row>
    <row r="318" spans="1:15" x14ac:dyDescent="0.35">
      <c r="A318">
        <v>118</v>
      </c>
      <c r="B318">
        <v>13</v>
      </c>
      <c r="C318" s="1" t="s">
        <v>1026</v>
      </c>
      <c r="D318" s="1" t="s">
        <v>1069</v>
      </c>
      <c r="E318">
        <v>19</v>
      </c>
      <c r="F318">
        <v>32</v>
      </c>
      <c r="G318">
        <v>1</v>
      </c>
      <c r="H318">
        <f>cocina[[#This Row],[Precio Unitario]]*cocina[[#This Row],[Cantidad Ordenada]]</f>
        <v>32</v>
      </c>
      <c r="I318">
        <f>cocina[[#This Row],[Ganancia bruta]]-cocina[[#This Row],[Costo Unitario]]*cocina[[#This Row],[Cantidad Ordenada]]</f>
        <v>13</v>
      </c>
      <c r="J318" s="4">
        <f>cocina[[#This Row],[Ganancia neta]]/cocina[[#This Row],[Ganancia bruta]]</f>
        <v>0.40625</v>
      </c>
      <c r="K318">
        <v>23</v>
      </c>
      <c r="L318">
        <f>SUMIF(cocina[Número de Orden],cocina[[#This Row],[Orden]],cocina[Tiempo de Preparación])</f>
        <v>136</v>
      </c>
      <c r="M318" s="1" t="s">
        <v>1016</v>
      </c>
      <c r="N318" s="1">
        <f>cocina[[#This Row],[Número de Orden]]</f>
        <v>118</v>
      </c>
      <c r="O318" s="1"/>
    </row>
    <row r="319" spans="1:15" x14ac:dyDescent="0.35">
      <c r="A319">
        <v>119</v>
      </c>
      <c r="B319">
        <v>17</v>
      </c>
      <c r="C319" s="1" t="s">
        <v>1033</v>
      </c>
      <c r="D319" s="1" t="s">
        <v>1076</v>
      </c>
      <c r="E319">
        <v>15</v>
      </c>
      <c r="F319">
        <v>26</v>
      </c>
      <c r="G319">
        <v>1</v>
      </c>
      <c r="H319">
        <f>cocina[[#This Row],[Precio Unitario]]*cocina[[#This Row],[Cantidad Ordenada]]</f>
        <v>26</v>
      </c>
      <c r="I319">
        <f>cocina[[#This Row],[Ganancia bruta]]-cocina[[#This Row],[Costo Unitario]]*cocina[[#This Row],[Cantidad Ordenada]]</f>
        <v>11</v>
      </c>
      <c r="J319" s="4">
        <f>cocina[[#This Row],[Ganancia neta]]/cocina[[#This Row],[Ganancia bruta]]</f>
        <v>0.42307692307692307</v>
      </c>
      <c r="K319">
        <v>7</v>
      </c>
      <c r="L319">
        <f>SUMIF(cocina[Número de Orden],cocina[[#This Row],[Orden]],cocina[Tiempo de Preparación])</f>
        <v>54</v>
      </c>
      <c r="M319" s="1" t="s">
        <v>1014</v>
      </c>
      <c r="N319" s="1">
        <f>cocina[[#This Row],[Número de Orden]]</f>
        <v>119</v>
      </c>
      <c r="O319" s="1"/>
    </row>
    <row r="320" spans="1:15" x14ac:dyDescent="0.35">
      <c r="A320">
        <v>119</v>
      </c>
      <c r="B320">
        <v>17</v>
      </c>
      <c r="C320" s="1" t="s">
        <v>1020</v>
      </c>
      <c r="D320" s="1" t="s">
        <v>1063</v>
      </c>
      <c r="E320">
        <v>22</v>
      </c>
      <c r="F320">
        <v>36</v>
      </c>
      <c r="G320">
        <v>2</v>
      </c>
      <c r="H320">
        <f>cocina[[#This Row],[Precio Unitario]]*cocina[[#This Row],[Cantidad Ordenada]]</f>
        <v>72</v>
      </c>
      <c r="I320">
        <f>cocina[[#This Row],[Ganancia bruta]]-cocina[[#This Row],[Costo Unitario]]*cocina[[#This Row],[Cantidad Ordenada]]</f>
        <v>28</v>
      </c>
      <c r="J320" s="4">
        <f>cocina[[#This Row],[Ganancia neta]]/cocina[[#This Row],[Ganancia bruta]]</f>
        <v>0.3888888888888889</v>
      </c>
      <c r="K320">
        <v>13</v>
      </c>
      <c r="L320">
        <f>SUMIF(cocina[Número de Orden],cocina[[#This Row],[Orden]],cocina[Tiempo de Preparación])</f>
        <v>54</v>
      </c>
      <c r="M320" s="1" t="s">
        <v>1016</v>
      </c>
      <c r="N320" s="1">
        <f>cocina[[#This Row],[Número de Orden]]</f>
        <v>119</v>
      </c>
      <c r="O320" s="1"/>
    </row>
    <row r="321" spans="1:15" x14ac:dyDescent="0.35">
      <c r="A321">
        <v>119</v>
      </c>
      <c r="B321">
        <v>17</v>
      </c>
      <c r="C321" s="1" t="s">
        <v>1032</v>
      </c>
      <c r="D321" s="1" t="s">
        <v>1075</v>
      </c>
      <c r="E321">
        <v>10</v>
      </c>
      <c r="F321">
        <v>18</v>
      </c>
      <c r="G321">
        <v>2</v>
      </c>
      <c r="H321">
        <f>cocina[[#This Row],[Precio Unitario]]*cocina[[#This Row],[Cantidad Ordenada]]</f>
        <v>36</v>
      </c>
      <c r="I321">
        <f>cocina[[#This Row],[Ganancia bruta]]-cocina[[#This Row],[Costo Unitario]]*cocina[[#This Row],[Cantidad Ordenada]]</f>
        <v>16</v>
      </c>
      <c r="J321" s="4">
        <f>cocina[[#This Row],[Ganancia neta]]/cocina[[#This Row],[Ganancia bruta]]</f>
        <v>0.44444444444444442</v>
      </c>
      <c r="K321">
        <v>34</v>
      </c>
      <c r="L321">
        <f>SUMIF(cocina[Número de Orden],cocina[[#This Row],[Orden]],cocina[Tiempo de Preparación])</f>
        <v>54</v>
      </c>
      <c r="M321" s="1" t="s">
        <v>1016</v>
      </c>
      <c r="N321" s="1">
        <f>cocina[[#This Row],[Número de Orden]]</f>
        <v>119</v>
      </c>
      <c r="O321" s="1"/>
    </row>
    <row r="322" spans="1:15" x14ac:dyDescent="0.35">
      <c r="A322">
        <v>120</v>
      </c>
      <c r="B322">
        <v>4</v>
      </c>
      <c r="C322" s="1" t="s">
        <v>1017</v>
      </c>
      <c r="D322" s="1" t="s">
        <v>1060</v>
      </c>
      <c r="E322">
        <v>19</v>
      </c>
      <c r="F322">
        <v>31</v>
      </c>
      <c r="G322">
        <v>3</v>
      </c>
      <c r="H322">
        <f>cocina[[#This Row],[Precio Unitario]]*cocina[[#This Row],[Cantidad Ordenada]]</f>
        <v>93</v>
      </c>
      <c r="I322">
        <f>cocina[[#This Row],[Ganancia bruta]]-cocina[[#This Row],[Costo Unitario]]*cocina[[#This Row],[Cantidad Ordenada]]</f>
        <v>36</v>
      </c>
      <c r="J322" s="4">
        <f>cocina[[#This Row],[Ganancia neta]]/cocina[[#This Row],[Ganancia bruta]]</f>
        <v>0.38709677419354838</v>
      </c>
      <c r="K322">
        <v>56</v>
      </c>
      <c r="L322">
        <f>SUMIF(cocina[Número de Orden],cocina[[#This Row],[Orden]],cocina[Tiempo de Preparación])</f>
        <v>97</v>
      </c>
      <c r="M322" s="1" t="s">
        <v>1016</v>
      </c>
      <c r="N322" s="1">
        <f>cocina[[#This Row],[Número de Orden]]</f>
        <v>120</v>
      </c>
      <c r="O322" s="1"/>
    </row>
    <row r="323" spans="1:15" x14ac:dyDescent="0.35">
      <c r="A323">
        <v>120</v>
      </c>
      <c r="B323">
        <v>4</v>
      </c>
      <c r="C323" s="1" t="s">
        <v>1033</v>
      </c>
      <c r="D323" s="1" t="s">
        <v>1076</v>
      </c>
      <c r="E323">
        <v>15</v>
      </c>
      <c r="F323">
        <v>26</v>
      </c>
      <c r="G323">
        <v>2</v>
      </c>
      <c r="H323">
        <f>cocina[[#This Row],[Precio Unitario]]*cocina[[#This Row],[Cantidad Ordenada]]</f>
        <v>52</v>
      </c>
      <c r="I323">
        <f>cocina[[#This Row],[Ganancia bruta]]-cocina[[#This Row],[Costo Unitario]]*cocina[[#This Row],[Cantidad Ordenada]]</f>
        <v>22</v>
      </c>
      <c r="J323" s="4">
        <f>cocina[[#This Row],[Ganancia neta]]/cocina[[#This Row],[Ganancia bruta]]</f>
        <v>0.42307692307692307</v>
      </c>
      <c r="K323">
        <v>41</v>
      </c>
      <c r="L323">
        <f>SUMIF(cocina[Número de Orden],cocina[[#This Row],[Orden]],cocina[Tiempo de Preparación])</f>
        <v>97</v>
      </c>
      <c r="M323" s="1" t="s">
        <v>1016</v>
      </c>
      <c r="N323" s="1">
        <f>cocina[[#This Row],[Número de Orden]]</f>
        <v>120</v>
      </c>
      <c r="O323" s="1"/>
    </row>
    <row r="324" spans="1:15" x14ac:dyDescent="0.35">
      <c r="A324">
        <v>121</v>
      </c>
      <c r="B324">
        <v>5</v>
      </c>
      <c r="C324" s="1" t="s">
        <v>1033</v>
      </c>
      <c r="D324" s="1" t="s">
        <v>1076</v>
      </c>
      <c r="E324">
        <v>15</v>
      </c>
      <c r="F324">
        <v>26</v>
      </c>
      <c r="G324">
        <v>2</v>
      </c>
      <c r="H324">
        <f>cocina[[#This Row],[Precio Unitario]]*cocina[[#This Row],[Cantidad Ordenada]]</f>
        <v>52</v>
      </c>
      <c r="I324">
        <f>cocina[[#This Row],[Ganancia bruta]]-cocina[[#This Row],[Costo Unitario]]*cocina[[#This Row],[Cantidad Ordenada]]</f>
        <v>22</v>
      </c>
      <c r="J324" s="4">
        <f>cocina[[#This Row],[Ganancia neta]]/cocina[[#This Row],[Ganancia bruta]]</f>
        <v>0.42307692307692307</v>
      </c>
      <c r="K324">
        <v>38</v>
      </c>
      <c r="L324">
        <f>SUMIF(cocina[Número de Orden],cocina[[#This Row],[Orden]],cocina[Tiempo de Preparación])</f>
        <v>38</v>
      </c>
      <c r="M324" s="1" t="s">
        <v>1014</v>
      </c>
      <c r="N324" s="1">
        <f>cocina[[#This Row],[Número de Orden]]</f>
        <v>121</v>
      </c>
      <c r="O324" s="1"/>
    </row>
    <row r="325" spans="1:15" x14ac:dyDescent="0.35">
      <c r="A325">
        <v>122</v>
      </c>
      <c r="B325">
        <v>6</v>
      </c>
      <c r="C325" s="1" t="s">
        <v>1025</v>
      </c>
      <c r="D325" s="1" t="s">
        <v>1068</v>
      </c>
      <c r="E325">
        <v>21</v>
      </c>
      <c r="F325">
        <v>35</v>
      </c>
      <c r="G325">
        <v>3</v>
      </c>
      <c r="H325">
        <f>cocina[[#This Row],[Precio Unitario]]*cocina[[#This Row],[Cantidad Ordenada]]</f>
        <v>105</v>
      </c>
      <c r="I325">
        <f>cocina[[#This Row],[Ganancia bruta]]-cocina[[#This Row],[Costo Unitario]]*cocina[[#This Row],[Cantidad Ordenada]]</f>
        <v>42</v>
      </c>
      <c r="J325" s="4">
        <f>cocina[[#This Row],[Ganancia neta]]/cocina[[#This Row],[Ganancia bruta]]</f>
        <v>0.4</v>
      </c>
      <c r="K325">
        <v>32</v>
      </c>
      <c r="L325">
        <f>SUMIF(cocina[Número de Orden],cocina[[#This Row],[Orden]],cocina[Tiempo de Preparación])</f>
        <v>32</v>
      </c>
      <c r="M325" s="1" t="s">
        <v>1014</v>
      </c>
      <c r="N325" s="1">
        <f>cocina[[#This Row],[Número de Orden]]</f>
        <v>122</v>
      </c>
      <c r="O325" s="1"/>
    </row>
    <row r="326" spans="1:15" x14ac:dyDescent="0.35">
      <c r="A326">
        <v>123</v>
      </c>
      <c r="B326">
        <v>16</v>
      </c>
      <c r="C326" s="1" t="s">
        <v>1013</v>
      </c>
      <c r="D326" s="1" t="s">
        <v>1058</v>
      </c>
      <c r="E326">
        <v>14</v>
      </c>
      <c r="F326">
        <v>24</v>
      </c>
      <c r="G326">
        <v>1</v>
      </c>
      <c r="H326">
        <f>cocina[[#This Row],[Precio Unitario]]*cocina[[#This Row],[Cantidad Ordenada]]</f>
        <v>24</v>
      </c>
      <c r="I326">
        <f>cocina[[#This Row],[Ganancia bruta]]-cocina[[#This Row],[Costo Unitario]]*cocina[[#This Row],[Cantidad Ordenada]]</f>
        <v>10</v>
      </c>
      <c r="J326" s="4">
        <f>cocina[[#This Row],[Ganancia neta]]/cocina[[#This Row],[Ganancia bruta]]</f>
        <v>0.41666666666666669</v>
      </c>
      <c r="K326">
        <v>33</v>
      </c>
      <c r="L326">
        <f>SUMIF(cocina[Número de Orden],cocina[[#This Row],[Orden]],cocina[Tiempo de Preparación])</f>
        <v>33</v>
      </c>
      <c r="M326" s="1" t="s">
        <v>1016</v>
      </c>
      <c r="N326" s="1">
        <f>cocina[[#This Row],[Número de Orden]]</f>
        <v>123</v>
      </c>
      <c r="O326" s="1"/>
    </row>
    <row r="327" spans="1:15" x14ac:dyDescent="0.35">
      <c r="A327">
        <v>124</v>
      </c>
      <c r="B327">
        <v>16</v>
      </c>
      <c r="C327" s="1" t="s">
        <v>1029</v>
      </c>
      <c r="D327" s="1" t="s">
        <v>1072</v>
      </c>
      <c r="E327">
        <v>12</v>
      </c>
      <c r="F327">
        <v>20</v>
      </c>
      <c r="G327">
        <v>2</v>
      </c>
      <c r="H327">
        <f>cocina[[#This Row],[Precio Unitario]]*cocina[[#This Row],[Cantidad Ordenada]]</f>
        <v>40</v>
      </c>
      <c r="I327">
        <f>cocina[[#This Row],[Ganancia bruta]]-cocina[[#This Row],[Costo Unitario]]*cocina[[#This Row],[Cantidad Ordenada]]</f>
        <v>16</v>
      </c>
      <c r="J327" s="4">
        <f>cocina[[#This Row],[Ganancia neta]]/cocina[[#This Row],[Ganancia bruta]]</f>
        <v>0.4</v>
      </c>
      <c r="K327">
        <v>43</v>
      </c>
      <c r="L327">
        <f>SUMIF(cocina[Número de Orden],cocina[[#This Row],[Orden]],cocina[Tiempo de Preparación])</f>
        <v>138</v>
      </c>
      <c r="M327" s="1" t="s">
        <v>1014</v>
      </c>
      <c r="N327" s="1">
        <f>cocina[[#This Row],[Número de Orden]]</f>
        <v>124</v>
      </c>
      <c r="O327" s="1"/>
    </row>
    <row r="328" spans="1:15" x14ac:dyDescent="0.35">
      <c r="A328">
        <v>124</v>
      </c>
      <c r="B328">
        <v>16</v>
      </c>
      <c r="C328" s="1" t="s">
        <v>1034</v>
      </c>
      <c r="D328" s="1" t="s">
        <v>1077</v>
      </c>
      <c r="E328">
        <v>15</v>
      </c>
      <c r="F328">
        <v>25</v>
      </c>
      <c r="G328">
        <v>1</v>
      </c>
      <c r="H328">
        <f>cocina[[#This Row],[Precio Unitario]]*cocina[[#This Row],[Cantidad Ordenada]]</f>
        <v>25</v>
      </c>
      <c r="I328">
        <f>cocina[[#This Row],[Ganancia bruta]]-cocina[[#This Row],[Costo Unitario]]*cocina[[#This Row],[Cantidad Ordenada]]</f>
        <v>10</v>
      </c>
      <c r="J328" s="4">
        <f>cocina[[#This Row],[Ganancia neta]]/cocina[[#This Row],[Ganancia bruta]]</f>
        <v>0.4</v>
      </c>
      <c r="K328">
        <v>27</v>
      </c>
      <c r="L328">
        <f>SUMIF(cocina[Número de Orden],cocina[[#This Row],[Orden]],cocina[Tiempo de Preparación])</f>
        <v>138</v>
      </c>
      <c r="M328" s="1" t="s">
        <v>1016</v>
      </c>
      <c r="N328" s="1">
        <f>cocina[[#This Row],[Número de Orden]]</f>
        <v>124</v>
      </c>
      <c r="O328" s="1"/>
    </row>
    <row r="329" spans="1:15" x14ac:dyDescent="0.35">
      <c r="A329">
        <v>124</v>
      </c>
      <c r="B329">
        <v>16</v>
      </c>
      <c r="C329" s="1" t="s">
        <v>1022</v>
      </c>
      <c r="D329" s="1" t="s">
        <v>1065</v>
      </c>
      <c r="E329">
        <v>20</v>
      </c>
      <c r="F329">
        <v>33</v>
      </c>
      <c r="G329">
        <v>3</v>
      </c>
      <c r="H329">
        <f>cocina[[#This Row],[Precio Unitario]]*cocina[[#This Row],[Cantidad Ordenada]]</f>
        <v>99</v>
      </c>
      <c r="I329">
        <f>cocina[[#This Row],[Ganancia bruta]]-cocina[[#This Row],[Costo Unitario]]*cocina[[#This Row],[Cantidad Ordenada]]</f>
        <v>39</v>
      </c>
      <c r="J329" s="4">
        <f>cocina[[#This Row],[Ganancia neta]]/cocina[[#This Row],[Ganancia bruta]]</f>
        <v>0.39393939393939392</v>
      </c>
      <c r="K329">
        <v>9</v>
      </c>
      <c r="L329">
        <f>SUMIF(cocina[Número de Orden],cocina[[#This Row],[Orden]],cocina[Tiempo de Preparación])</f>
        <v>138</v>
      </c>
      <c r="M329" s="1" t="s">
        <v>1016</v>
      </c>
      <c r="N329" s="1">
        <f>cocina[[#This Row],[Número de Orden]]</f>
        <v>124</v>
      </c>
      <c r="O329" s="1"/>
    </row>
    <row r="330" spans="1:15" x14ac:dyDescent="0.35">
      <c r="A330">
        <v>124</v>
      </c>
      <c r="B330">
        <v>16</v>
      </c>
      <c r="C330" s="1" t="s">
        <v>1021</v>
      </c>
      <c r="D330" s="1" t="s">
        <v>1064</v>
      </c>
      <c r="E330">
        <v>17</v>
      </c>
      <c r="F330">
        <v>29</v>
      </c>
      <c r="G330">
        <v>2</v>
      </c>
      <c r="H330">
        <f>cocina[[#This Row],[Precio Unitario]]*cocina[[#This Row],[Cantidad Ordenada]]</f>
        <v>58</v>
      </c>
      <c r="I330">
        <f>cocina[[#This Row],[Ganancia bruta]]-cocina[[#This Row],[Costo Unitario]]*cocina[[#This Row],[Cantidad Ordenada]]</f>
        <v>24</v>
      </c>
      <c r="J330" s="4">
        <f>cocina[[#This Row],[Ganancia neta]]/cocina[[#This Row],[Ganancia bruta]]</f>
        <v>0.41379310344827586</v>
      </c>
      <c r="K330">
        <v>59</v>
      </c>
      <c r="L330">
        <f>SUMIF(cocina[Número de Orden],cocina[[#This Row],[Orden]],cocina[Tiempo de Preparación])</f>
        <v>138</v>
      </c>
      <c r="M330" s="1" t="s">
        <v>1016</v>
      </c>
      <c r="N330" s="1">
        <f>cocina[[#This Row],[Número de Orden]]</f>
        <v>124</v>
      </c>
      <c r="O330" s="1"/>
    </row>
    <row r="331" spans="1:15" x14ac:dyDescent="0.35">
      <c r="A331">
        <v>125</v>
      </c>
      <c r="B331">
        <v>14</v>
      </c>
      <c r="C331" s="1" t="s">
        <v>1023</v>
      </c>
      <c r="D331" s="1" t="s">
        <v>1066</v>
      </c>
      <c r="E331">
        <v>16</v>
      </c>
      <c r="F331">
        <v>28</v>
      </c>
      <c r="G331">
        <v>2</v>
      </c>
      <c r="H331">
        <f>cocina[[#This Row],[Precio Unitario]]*cocina[[#This Row],[Cantidad Ordenada]]</f>
        <v>56</v>
      </c>
      <c r="I331">
        <f>cocina[[#This Row],[Ganancia bruta]]-cocina[[#This Row],[Costo Unitario]]*cocina[[#This Row],[Cantidad Ordenada]]</f>
        <v>24</v>
      </c>
      <c r="J331" s="4">
        <f>cocina[[#This Row],[Ganancia neta]]/cocina[[#This Row],[Ganancia bruta]]</f>
        <v>0.42857142857142855</v>
      </c>
      <c r="K331">
        <v>38</v>
      </c>
      <c r="L331">
        <f>SUMIF(cocina[Número de Orden],cocina[[#This Row],[Orden]],cocina[Tiempo de Preparación])</f>
        <v>84</v>
      </c>
      <c r="M331" s="1" t="s">
        <v>1016</v>
      </c>
      <c r="N331" s="1">
        <f>cocina[[#This Row],[Número de Orden]]</f>
        <v>125</v>
      </c>
      <c r="O331" s="1"/>
    </row>
    <row r="332" spans="1:15" x14ac:dyDescent="0.35">
      <c r="A332">
        <v>125</v>
      </c>
      <c r="B332">
        <v>14</v>
      </c>
      <c r="C332" s="1" t="s">
        <v>1028</v>
      </c>
      <c r="D332" s="1" t="s">
        <v>1071</v>
      </c>
      <c r="E332">
        <v>20</v>
      </c>
      <c r="F332">
        <v>34</v>
      </c>
      <c r="G332">
        <v>2</v>
      </c>
      <c r="H332">
        <f>cocina[[#This Row],[Precio Unitario]]*cocina[[#This Row],[Cantidad Ordenada]]</f>
        <v>68</v>
      </c>
      <c r="I332">
        <f>cocina[[#This Row],[Ganancia bruta]]-cocina[[#This Row],[Costo Unitario]]*cocina[[#This Row],[Cantidad Ordenada]]</f>
        <v>28</v>
      </c>
      <c r="J332" s="4">
        <f>cocina[[#This Row],[Ganancia neta]]/cocina[[#This Row],[Ganancia bruta]]</f>
        <v>0.41176470588235292</v>
      </c>
      <c r="K332">
        <v>15</v>
      </c>
      <c r="L332">
        <f>SUMIF(cocina[Número de Orden],cocina[[#This Row],[Orden]],cocina[Tiempo de Preparación])</f>
        <v>84</v>
      </c>
      <c r="M332" s="1" t="s">
        <v>1014</v>
      </c>
      <c r="N332" s="1">
        <f>cocina[[#This Row],[Número de Orden]]</f>
        <v>125</v>
      </c>
      <c r="O332" s="1"/>
    </row>
    <row r="333" spans="1:15" x14ac:dyDescent="0.35">
      <c r="A333">
        <v>125</v>
      </c>
      <c r="B333">
        <v>14</v>
      </c>
      <c r="C333" s="1" t="s">
        <v>1029</v>
      </c>
      <c r="D333" s="1" t="s">
        <v>1072</v>
      </c>
      <c r="E333">
        <v>12</v>
      </c>
      <c r="F333">
        <v>20</v>
      </c>
      <c r="G333">
        <v>3</v>
      </c>
      <c r="H333">
        <f>cocina[[#This Row],[Precio Unitario]]*cocina[[#This Row],[Cantidad Ordenada]]</f>
        <v>60</v>
      </c>
      <c r="I333">
        <f>cocina[[#This Row],[Ganancia bruta]]-cocina[[#This Row],[Costo Unitario]]*cocina[[#This Row],[Cantidad Ordenada]]</f>
        <v>24</v>
      </c>
      <c r="J333" s="4">
        <f>cocina[[#This Row],[Ganancia neta]]/cocina[[#This Row],[Ganancia bruta]]</f>
        <v>0.4</v>
      </c>
      <c r="K333">
        <v>31</v>
      </c>
      <c r="L333">
        <f>SUMIF(cocina[Número de Orden],cocina[[#This Row],[Orden]],cocina[Tiempo de Preparación])</f>
        <v>84</v>
      </c>
      <c r="M333" s="1" t="s">
        <v>1014</v>
      </c>
      <c r="N333" s="1">
        <f>cocina[[#This Row],[Número de Orden]]</f>
        <v>125</v>
      </c>
      <c r="O333" s="1"/>
    </row>
    <row r="334" spans="1:15" x14ac:dyDescent="0.35">
      <c r="A334">
        <v>126</v>
      </c>
      <c r="B334">
        <v>18</v>
      </c>
      <c r="C334" s="1" t="s">
        <v>1023</v>
      </c>
      <c r="D334" s="1" t="s">
        <v>1066</v>
      </c>
      <c r="E334">
        <v>16</v>
      </c>
      <c r="F334">
        <v>28</v>
      </c>
      <c r="G334">
        <v>1</v>
      </c>
      <c r="H334">
        <f>cocina[[#This Row],[Precio Unitario]]*cocina[[#This Row],[Cantidad Ordenada]]</f>
        <v>28</v>
      </c>
      <c r="I334">
        <f>cocina[[#This Row],[Ganancia bruta]]-cocina[[#This Row],[Costo Unitario]]*cocina[[#This Row],[Cantidad Ordenada]]</f>
        <v>12</v>
      </c>
      <c r="J334" s="4">
        <f>cocina[[#This Row],[Ganancia neta]]/cocina[[#This Row],[Ganancia bruta]]</f>
        <v>0.42857142857142855</v>
      </c>
      <c r="K334">
        <v>19</v>
      </c>
      <c r="L334">
        <f>SUMIF(cocina[Número de Orden],cocina[[#This Row],[Orden]],cocina[Tiempo de Preparación])</f>
        <v>139</v>
      </c>
      <c r="M334" s="1" t="s">
        <v>1016</v>
      </c>
      <c r="N334" s="1">
        <f>cocina[[#This Row],[Número de Orden]]</f>
        <v>126</v>
      </c>
      <c r="O334" s="1"/>
    </row>
    <row r="335" spans="1:15" x14ac:dyDescent="0.35">
      <c r="A335">
        <v>126</v>
      </c>
      <c r="B335">
        <v>18</v>
      </c>
      <c r="C335" s="1" t="s">
        <v>1025</v>
      </c>
      <c r="D335" s="1" t="s">
        <v>1068</v>
      </c>
      <c r="E335">
        <v>21</v>
      </c>
      <c r="F335">
        <v>35</v>
      </c>
      <c r="G335">
        <v>1</v>
      </c>
      <c r="H335">
        <f>cocina[[#This Row],[Precio Unitario]]*cocina[[#This Row],[Cantidad Ordenada]]</f>
        <v>35</v>
      </c>
      <c r="I335">
        <f>cocina[[#This Row],[Ganancia bruta]]-cocina[[#This Row],[Costo Unitario]]*cocina[[#This Row],[Cantidad Ordenada]]</f>
        <v>14</v>
      </c>
      <c r="J335" s="4">
        <f>cocina[[#This Row],[Ganancia neta]]/cocina[[#This Row],[Ganancia bruta]]</f>
        <v>0.4</v>
      </c>
      <c r="K335">
        <v>40</v>
      </c>
      <c r="L335">
        <f>SUMIF(cocina[Número de Orden],cocina[[#This Row],[Orden]],cocina[Tiempo de Preparación])</f>
        <v>139</v>
      </c>
      <c r="M335" s="1" t="s">
        <v>1016</v>
      </c>
      <c r="N335" s="1">
        <f>cocina[[#This Row],[Número de Orden]]</f>
        <v>126</v>
      </c>
      <c r="O335" s="1"/>
    </row>
    <row r="336" spans="1:15" x14ac:dyDescent="0.35">
      <c r="A336">
        <v>126</v>
      </c>
      <c r="B336">
        <v>18</v>
      </c>
      <c r="C336" s="1" t="s">
        <v>1013</v>
      </c>
      <c r="D336" s="1" t="s">
        <v>1058</v>
      </c>
      <c r="E336">
        <v>14</v>
      </c>
      <c r="F336">
        <v>24</v>
      </c>
      <c r="G336">
        <v>3</v>
      </c>
      <c r="H336">
        <f>cocina[[#This Row],[Precio Unitario]]*cocina[[#This Row],[Cantidad Ordenada]]</f>
        <v>72</v>
      </c>
      <c r="I336">
        <f>cocina[[#This Row],[Ganancia bruta]]-cocina[[#This Row],[Costo Unitario]]*cocina[[#This Row],[Cantidad Ordenada]]</f>
        <v>30</v>
      </c>
      <c r="J336" s="4">
        <f>cocina[[#This Row],[Ganancia neta]]/cocina[[#This Row],[Ganancia bruta]]</f>
        <v>0.41666666666666669</v>
      </c>
      <c r="K336">
        <v>27</v>
      </c>
      <c r="L336">
        <f>SUMIF(cocina[Número de Orden],cocina[[#This Row],[Orden]],cocina[Tiempo de Preparación])</f>
        <v>139</v>
      </c>
      <c r="M336" s="1" t="s">
        <v>1014</v>
      </c>
      <c r="N336" s="1">
        <f>cocina[[#This Row],[Número de Orden]]</f>
        <v>126</v>
      </c>
      <c r="O336" s="1"/>
    </row>
    <row r="337" spans="1:15" x14ac:dyDescent="0.35">
      <c r="A337">
        <v>126</v>
      </c>
      <c r="B337">
        <v>18</v>
      </c>
      <c r="C337" s="1" t="s">
        <v>1015</v>
      </c>
      <c r="D337" s="1" t="s">
        <v>1059</v>
      </c>
      <c r="E337">
        <v>18</v>
      </c>
      <c r="F337">
        <v>30</v>
      </c>
      <c r="G337">
        <v>1</v>
      </c>
      <c r="H337">
        <f>cocina[[#This Row],[Precio Unitario]]*cocina[[#This Row],[Cantidad Ordenada]]</f>
        <v>30</v>
      </c>
      <c r="I337">
        <f>cocina[[#This Row],[Ganancia bruta]]-cocina[[#This Row],[Costo Unitario]]*cocina[[#This Row],[Cantidad Ordenada]]</f>
        <v>12</v>
      </c>
      <c r="J337" s="4">
        <f>cocina[[#This Row],[Ganancia neta]]/cocina[[#This Row],[Ganancia bruta]]</f>
        <v>0.4</v>
      </c>
      <c r="K337">
        <v>53</v>
      </c>
      <c r="L337">
        <f>SUMIF(cocina[Número de Orden],cocina[[#This Row],[Orden]],cocina[Tiempo de Preparación])</f>
        <v>139</v>
      </c>
      <c r="M337" s="1" t="s">
        <v>1014</v>
      </c>
      <c r="N337" s="1">
        <f>cocina[[#This Row],[Número de Orden]]</f>
        <v>126</v>
      </c>
      <c r="O337" s="1"/>
    </row>
    <row r="338" spans="1:15" x14ac:dyDescent="0.35">
      <c r="A338">
        <v>127</v>
      </c>
      <c r="B338">
        <v>6</v>
      </c>
      <c r="C338" s="1" t="s">
        <v>1020</v>
      </c>
      <c r="D338" s="1" t="s">
        <v>1063</v>
      </c>
      <c r="E338">
        <v>22</v>
      </c>
      <c r="F338">
        <v>36</v>
      </c>
      <c r="G338">
        <v>2</v>
      </c>
      <c r="H338">
        <f>cocina[[#This Row],[Precio Unitario]]*cocina[[#This Row],[Cantidad Ordenada]]</f>
        <v>72</v>
      </c>
      <c r="I338">
        <f>cocina[[#This Row],[Ganancia bruta]]-cocina[[#This Row],[Costo Unitario]]*cocina[[#This Row],[Cantidad Ordenada]]</f>
        <v>28</v>
      </c>
      <c r="J338" s="4">
        <f>cocina[[#This Row],[Ganancia neta]]/cocina[[#This Row],[Ganancia bruta]]</f>
        <v>0.3888888888888889</v>
      </c>
      <c r="K338">
        <v>30</v>
      </c>
      <c r="L338">
        <f>SUMIF(cocina[Número de Orden],cocina[[#This Row],[Orden]],cocina[Tiempo de Preparación])</f>
        <v>30</v>
      </c>
      <c r="M338" s="1" t="s">
        <v>1016</v>
      </c>
      <c r="N338" s="1">
        <f>cocina[[#This Row],[Número de Orden]]</f>
        <v>127</v>
      </c>
      <c r="O338" s="1"/>
    </row>
    <row r="339" spans="1:15" x14ac:dyDescent="0.35">
      <c r="A339">
        <v>128</v>
      </c>
      <c r="B339">
        <v>2</v>
      </c>
      <c r="C339" s="1" t="s">
        <v>1034</v>
      </c>
      <c r="D339" s="1" t="s">
        <v>1077</v>
      </c>
      <c r="E339">
        <v>15</v>
      </c>
      <c r="F339">
        <v>25</v>
      </c>
      <c r="G339">
        <v>3</v>
      </c>
      <c r="H339">
        <f>cocina[[#This Row],[Precio Unitario]]*cocina[[#This Row],[Cantidad Ordenada]]</f>
        <v>75</v>
      </c>
      <c r="I339">
        <f>cocina[[#This Row],[Ganancia bruta]]-cocina[[#This Row],[Costo Unitario]]*cocina[[#This Row],[Cantidad Ordenada]]</f>
        <v>30</v>
      </c>
      <c r="J339" s="4">
        <f>cocina[[#This Row],[Ganancia neta]]/cocina[[#This Row],[Ganancia bruta]]</f>
        <v>0.4</v>
      </c>
      <c r="K339">
        <v>53</v>
      </c>
      <c r="L339">
        <f>SUMIF(cocina[Número de Orden],cocina[[#This Row],[Orden]],cocina[Tiempo de Preparación])</f>
        <v>172</v>
      </c>
      <c r="M339" s="1" t="s">
        <v>1014</v>
      </c>
      <c r="N339" s="1">
        <f>cocina[[#This Row],[Número de Orden]]</f>
        <v>128</v>
      </c>
      <c r="O339" s="1"/>
    </row>
    <row r="340" spans="1:15" x14ac:dyDescent="0.35">
      <c r="A340">
        <v>128</v>
      </c>
      <c r="B340">
        <v>2</v>
      </c>
      <c r="C340" s="1" t="s">
        <v>1032</v>
      </c>
      <c r="D340" s="1" t="s">
        <v>1075</v>
      </c>
      <c r="E340">
        <v>10</v>
      </c>
      <c r="F340">
        <v>18</v>
      </c>
      <c r="G340">
        <v>3</v>
      </c>
      <c r="H340">
        <f>cocina[[#This Row],[Precio Unitario]]*cocina[[#This Row],[Cantidad Ordenada]]</f>
        <v>54</v>
      </c>
      <c r="I340">
        <f>cocina[[#This Row],[Ganancia bruta]]-cocina[[#This Row],[Costo Unitario]]*cocina[[#This Row],[Cantidad Ordenada]]</f>
        <v>24</v>
      </c>
      <c r="J340" s="4">
        <f>cocina[[#This Row],[Ganancia neta]]/cocina[[#This Row],[Ganancia bruta]]</f>
        <v>0.44444444444444442</v>
      </c>
      <c r="K340">
        <v>50</v>
      </c>
      <c r="L340">
        <f>SUMIF(cocina[Número de Orden],cocina[[#This Row],[Orden]],cocina[Tiempo de Preparación])</f>
        <v>172</v>
      </c>
      <c r="M340" s="1" t="s">
        <v>1016</v>
      </c>
      <c r="N340" s="1">
        <f>cocina[[#This Row],[Número de Orden]]</f>
        <v>128</v>
      </c>
      <c r="O340" s="1"/>
    </row>
    <row r="341" spans="1:15" x14ac:dyDescent="0.35">
      <c r="A341">
        <v>128</v>
      </c>
      <c r="B341">
        <v>2</v>
      </c>
      <c r="C341" s="1" t="s">
        <v>1013</v>
      </c>
      <c r="D341" s="1" t="s">
        <v>1058</v>
      </c>
      <c r="E341">
        <v>14</v>
      </c>
      <c r="F341">
        <v>24</v>
      </c>
      <c r="G341">
        <v>2</v>
      </c>
      <c r="H341">
        <f>cocina[[#This Row],[Precio Unitario]]*cocina[[#This Row],[Cantidad Ordenada]]</f>
        <v>48</v>
      </c>
      <c r="I341">
        <f>cocina[[#This Row],[Ganancia bruta]]-cocina[[#This Row],[Costo Unitario]]*cocina[[#This Row],[Cantidad Ordenada]]</f>
        <v>20</v>
      </c>
      <c r="J341" s="4">
        <f>cocina[[#This Row],[Ganancia neta]]/cocina[[#This Row],[Ganancia bruta]]</f>
        <v>0.41666666666666669</v>
      </c>
      <c r="K341">
        <v>35</v>
      </c>
      <c r="L341">
        <f>SUMIF(cocina[Número de Orden],cocina[[#This Row],[Orden]],cocina[Tiempo de Preparación])</f>
        <v>172</v>
      </c>
      <c r="M341" s="1" t="s">
        <v>1016</v>
      </c>
      <c r="N341" s="1">
        <f>cocina[[#This Row],[Número de Orden]]</f>
        <v>128</v>
      </c>
      <c r="O341" s="1"/>
    </row>
    <row r="342" spans="1:15" x14ac:dyDescent="0.35">
      <c r="A342">
        <v>128</v>
      </c>
      <c r="B342">
        <v>2</v>
      </c>
      <c r="C342" s="1" t="s">
        <v>1017</v>
      </c>
      <c r="D342" s="1" t="s">
        <v>1060</v>
      </c>
      <c r="E342">
        <v>19</v>
      </c>
      <c r="F342">
        <v>31</v>
      </c>
      <c r="G342">
        <v>2</v>
      </c>
      <c r="H342">
        <f>cocina[[#This Row],[Precio Unitario]]*cocina[[#This Row],[Cantidad Ordenada]]</f>
        <v>62</v>
      </c>
      <c r="I342">
        <f>cocina[[#This Row],[Ganancia bruta]]-cocina[[#This Row],[Costo Unitario]]*cocina[[#This Row],[Cantidad Ordenada]]</f>
        <v>24</v>
      </c>
      <c r="J342" s="4">
        <f>cocina[[#This Row],[Ganancia neta]]/cocina[[#This Row],[Ganancia bruta]]</f>
        <v>0.38709677419354838</v>
      </c>
      <c r="K342">
        <v>34</v>
      </c>
      <c r="L342">
        <f>SUMIF(cocina[Número de Orden],cocina[[#This Row],[Orden]],cocina[Tiempo de Preparación])</f>
        <v>172</v>
      </c>
      <c r="M342" s="1" t="s">
        <v>1016</v>
      </c>
      <c r="N342" s="1">
        <f>cocina[[#This Row],[Número de Orden]]</f>
        <v>128</v>
      </c>
      <c r="O342" s="1"/>
    </row>
    <row r="343" spans="1:15" x14ac:dyDescent="0.35">
      <c r="A343">
        <v>129</v>
      </c>
      <c r="B343">
        <v>16</v>
      </c>
      <c r="C343" s="1" t="s">
        <v>1024</v>
      </c>
      <c r="D343" s="1" t="s">
        <v>1067</v>
      </c>
      <c r="E343">
        <v>11</v>
      </c>
      <c r="F343">
        <v>19</v>
      </c>
      <c r="G343">
        <v>3</v>
      </c>
      <c r="H343">
        <f>cocina[[#This Row],[Precio Unitario]]*cocina[[#This Row],[Cantidad Ordenada]]</f>
        <v>57</v>
      </c>
      <c r="I343">
        <f>cocina[[#This Row],[Ganancia bruta]]-cocina[[#This Row],[Costo Unitario]]*cocina[[#This Row],[Cantidad Ordenada]]</f>
        <v>24</v>
      </c>
      <c r="J343" s="4">
        <f>cocina[[#This Row],[Ganancia neta]]/cocina[[#This Row],[Ganancia bruta]]</f>
        <v>0.42105263157894735</v>
      </c>
      <c r="K343">
        <v>6</v>
      </c>
      <c r="L343">
        <f>SUMIF(cocina[Número de Orden],cocina[[#This Row],[Orden]],cocina[Tiempo de Preparación])</f>
        <v>80</v>
      </c>
      <c r="M343" s="1" t="s">
        <v>1016</v>
      </c>
      <c r="N343" s="1">
        <f>cocina[[#This Row],[Número de Orden]]</f>
        <v>129</v>
      </c>
      <c r="O343" s="1"/>
    </row>
    <row r="344" spans="1:15" x14ac:dyDescent="0.35">
      <c r="A344">
        <v>129</v>
      </c>
      <c r="B344">
        <v>16</v>
      </c>
      <c r="C344" s="1" t="s">
        <v>1029</v>
      </c>
      <c r="D344" s="1" t="s">
        <v>1072</v>
      </c>
      <c r="E344">
        <v>12</v>
      </c>
      <c r="F344">
        <v>20</v>
      </c>
      <c r="G344">
        <v>1</v>
      </c>
      <c r="H344">
        <f>cocina[[#This Row],[Precio Unitario]]*cocina[[#This Row],[Cantidad Ordenada]]</f>
        <v>20</v>
      </c>
      <c r="I344">
        <f>cocina[[#This Row],[Ganancia bruta]]-cocina[[#This Row],[Costo Unitario]]*cocina[[#This Row],[Cantidad Ordenada]]</f>
        <v>8</v>
      </c>
      <c r="J344" s="4">
        <f>cocina[[#This Row],[Ganancia neta]]/cocina[[#This Row],[Ganancia bruta]]</f>
        <v>0.4</v>
      </c>
      <c r="K344">
        <v>24</v>
      </c>
      <c r="L344">
        <f>SUMIF(cocina[Número de Orden],cocina[[#This Row],[Orden]],cocina[Tiempo de Preparación])</f>
        <v>80</v>
      </c>
      <c r="M344" s="1" t="s">
        <v>1014</v>
      </c>
      <c r="N344" s="1">
        <f>cocina[[#This Row],[Número de Orden]]</f>
        <v>129</v>
      </c>
      <c r="O344" s="1"/>
    </row>
    <row r="345" spans="1:15" x14ac:dyDescent="0.35">
      <c r="A345">
        <v>129</v>
      </c>
      <c r="B345">
        <v>16</v>
      </c>
      <c r="C345" s="1" t="s">
        <v>1021</v>
      </c>
      <c r="D345" s="1" t="s">
        <v>1064</v>
      </c>
      <c r="E345">
        <v>17</v>
      </c>
      <c r="F345">
        <v>29</v>
      </c>
      <c r="G345">
        <v>1</v>
      </c>
      <c r="H345">
        <f>cocina[[#This Row],[Precio Unitario]]*cocina[[#This Row],[Cantidad Ordenada]]</f>
        <v>29</v>
      </c>
      <c r="I345">
        <f>cocina[[#This Row],[Ganancia bruta]]-cocina[[#This Row],[Costo Unitario]]*cocina[[#This Row],[Cantidad Ordenada]]</f>
        <v>12</v>
      </c>
      <c r="J345" s="4">
        <f>cocina[[#This Row],[Ganancia neta]]/cocina[[#This Row],[Ganancia bruta]]</f>
        <v>0.41379310344827586</v>
      </c>
      <c r="K345">
        <v>50</v>
      </c>
      <c r="L345">
        <f>SUMIF(cocina[Número de Orden],cocina[[#This Row],[Orden]],cocina[Tiempo de Preparación])</f>
        <v>80</v>
      </c>
      <c r="M345" s="1" t="s">
        <v>1014</v>
      </c>
      <c r="N345" s="1">
        <f>cocina[[#This Row],[Número de Orden]]</f>
        <v>129</v>
      </c>
      <c r="O345" s="1"/>
    </row>
    <row r="346" spans="1:15" x14ac:dyDescent="0.35">
      <c r="A346">
        <v>130</v>
      </c>
      <c r="B346">
        <v>10</v>
      </c>
      <c r="C346" s="1" t="s">
        <v>1025</v>
      </c>
      <c r="D346" s="1" t="s">
        <v>1068</v>
      </c>
      <c r="E346">
        <v>21</v>
      </c>
      <c r="F346">
        <v>35</v>
      </c>
      <c r="G346">
        <v>1</v>
      </c>
      <c r="H346">
        <f>cocina[[#This Row],[Precio Unitario]]*cocina[[#This Row],[Cantidad Ordenada]]</f>
        <v>35</v>
      </c>
      <c r="I346">
        <f>cocina[[#This Row],[Ganancia bruta]]-cocina[[#This Row],[Costo Unitario]]*cocina[[#This Row],[Cantidad Ordenada]]</f>
        <v>14</v>
      </c>
      <c r="J346" s="4">
        <f>cocina[[#This Row],[Ganancia neta]]/cocina[[#This Row],[Ganancia bruta]]</f>
        <v>0.4</v>
      </c>
      <c r="K346">
        <v>25</v>
      </c>
      <c r="L346">
        <f>SUMIF(cocina[Número de Orden],cocina[[#This Row],[Orden]],cocina[Tiempo de Preparación])</f>
        <v>25</v>
      </c>
      <c r="M346" s="1" t="s">
        <v>1016</v>
      </c>
      <c r="N346" s="1">
        <f>cocina[[#This Row],[Número de Orden]]</f>
        <v>130</v>
      </c>
      <c r="O346" s="1"/>
    </row>
    <row r="347" spans="1:15" x14ac:dyDescent="0.35">
      <c r="A347">
        <v>131</v>
      </c>
      <c r="B347">
        <v>7</v>
      </c>
      <c r="C347" s="1" t="s">
        <v>1019</v>
      </c>
      <c r="D347" s="1" t="s">
        <v>1062</v>
      </c>
      <c r="E347">
        <v>25</v>
      </c>
      <c r="F347">
        <v>40</v>
      </c>
      <c r="G347">
        <v>1</v>
      </c>
      <c r="H347">
        <f>cocina[[#This Row],[Precio Unitario]]*cocina[[#This Row],[Cantidad Ordenada]]</f>
        <v>40</v>
      </c>
      <c r="I347">
        <f>cocina[[#This Row],[Ganancia bruta]]-cocina[[#This Row],[Costo Unitario]]*cocina[[#This Row],[Cantidad Ordenada]]</f>
        <v>15</v>
      </c>
      <c r="J347" s="4">
        <f>cocina[[#This Row],[Ganancia neta]]/cocina[[#This Row],[Ganancia bruta]]</f>
        <v>0.375</v>
      </c>
      <c r="K347">
        <v>43</v>
      </c>
      <c r="L347">
        <f>SUMIF(cocina[Número de Orden],cocina[[#This Row],[Orden]],cocina[Tiempo de Preparación])</f>
        <v>120</v>
      </c>
      <c r="M347" s="1" t="s">
        <v>1016</v>
      </c>
      <c r="N347" s="1">
        <f>cocina[[#This Row],[Número de Orden]]</f>
        <v>131</v>
      </c>
      <c r="O347" s="1"/>
    </row>
    <row r="348" spans="1:15" x14ac:dyDescent="0.35">
      <c r="A348">
        <v>131</v>
      </c>
      <c r="B348">
        <v>7</v>
      </c>
      <c r="C348" s="1" t="s">
        <v>1032</v>
      </c>
      <c r="D348" s="1" t="s">
        <v>1075</v>
      </c>
      <c r="E348">
        <v>10</v>
      </c>
      <c r="F348">
        <v>18</v>
      </c>
      <c r="G348">
        <v>3</v>
      </c>
      <c r="H348">
        <f>cocina[[#This Row],[Precio Unitario]]*cocina[[#This Row],[Cantidad Ordenada]]</f>
        <v>54</v>
      </c>
      <c r="I348">
        <f>cocina[[#This Row],[Ganancia bruta]]-cocina[[#This Row],[Costo Unitario]]*cocina[[#This Row],[Cantidad Ordenada]]</f>
        <v>24</v>
      </c>
      <c r="J348" s="4">
        <f>cocina[[#This Row],[Ganancia neta]]/cocina[[#This Row],[Ganancia bruta]]</f>
        <v>0.44444444444444442</v>
      </c>
      <c r="K348">
        <v>20</v>
      </c>
      <c r="L348">
        <f>SUMIF(cocina[Número de Orden],cocina[[#This Row],[Orden]],cocina[Tiempo de Preparación])</f>
        <v>120</v>
      </c>
      <c r="M348" s="1" t="s">
        <v>1014</v>
      </c>
      <c r="N348" s="1">
        <f>cocina[[#This Row],[Número de Orden]]</f>
        <v>131</v>
      </c>
      <c r="O348" s="1"/>
    </row>
    <row r="349" spans="1:15" x14ac:dyDescent="0.35">
      <c r="A349">
        <v>131</v>
      </c>
      <c r="B349">
        <v>7</v>
      </c>
      <c r="C349" s="1" t="s">
        <v>1031</v>
      </c>
      <c r="D349" s="1" t="s">
        <v>1074</v>
      </c>
      <c r="E349">
        <v>13</v>
      </c>
      <c r="F349">
        <v>21</v>
      </c>
      <c r="G349">
        <v>3</v>
      </c>
      <c r="H349">
        <f>cocina[[#This Row],[Precio Unitario]]*cocina[[#This Row],[Cantidad Ordenada]]</f>
        <v>63</v>
      </c>
      <c r="I349">
        <f>cocina[[#This Row],[Ganancia bruta]]-cocina[[#This Row],[Costo Unitario]]*cocina[[#This Row],[Cantidad Ordenada]]</f>
        <v>24</v>
      </c>
      <c r="J349" s="4">
        <f>cocina[[#This Row],[Ganancia neta]]/cocina[[#This Row],[Ganancia bruta]]</f>
        <v>0.38095238095238093</v>
      </c>
      <c r="K349">
        <v>57</v>
      </c>
      <c r="L349">
        <f>SUMIF(cocina[Número de Orden],cocina[[#This Row],[Orden]],cocina[Tiempo de Preparación])</f>
        <v>120</v>
      </c>
      <c r="M349" s="1" t="s">
        <v>1016</v>
      </c>
      <c r="N349" s="1">
        <f>cocina[[#This Row],[Número de Orden]]</f>
        <v>131</v>
      </c>
      <c r="O349" s="1"/>
    </row>
    <row r="350" spans="1:15" x14ac:dyDescent="0.35">
      <c r="A350">
        <v>132</v>
      </c>
      <c r="B350">
        <v>9</v>
      </c>
      <c r="C350" s="1" t="s">
        <v>1030</v>
      </c>
      <c r="D350" s="1" t="s">
        <v>1073</v>
      </c>
      <c r="E350">
        <v>14</v>
      </c>
      <c r="F350">
        <v>23</v>
      </c>
      <c r="G350">
        <v>1</v>
      </c>
      <c r="H350">
        <f>cocina[[#This Row],[Precio Unitario]]*cocina[[#This Row],[Cantidad Ordenada]]</f>
        <v>23</v>
      </c>
      <c r="I350">
        <f>cocina[[#This Row],[Ganancia bruta]]-cocina[[#This Row],[Costo Unitario]]*cocina[[#This Row],[Cantidad Ordenada]]</f>
        <v>9</v>
      </c>
      <c r="J350" s="4">
        <f>cocina[[#This Row],[Ganancia neta]]/cocina[[#This Row],[Ganancia bruta]]</f>
        <v>0.39130434782608697</v>
      </c>
      <c r="K350">
        <v>6</v>
      </c>
      <c r="L350">
        <f>SUMIF(cocina[Número de Orden],cocina[[#This Row],[Orden]],cocina[Tiempo de Preparación])</f>
        <v>102</v>
      </c>
      <c r="M350" s="1" t="s">
        <v>1016</v>
      </c>
      <c r="N350" s="1">
        <f>cocina[[#This Row],[Número de Orden]]</f>
        <v>132</v>
      </c>
      <c r="O350" s="1"/>
    </row>
    <row r="351" spans="1:15" x14ac:dyDescent="0.35">
      <c r="A351">
        <v>132</v>
      </c>
      <c r="B351">
        <v>9</v>
      </c>
      <c r="C351" s="1" t="s">
        <v>1020</v>
      </c>
      <c r="D351" s="1" t="s">
        <v>1063</v>
      </c>
      <c r="E351">
        <v>22</v>
      </c>
      <c r="F351">
        <v>36</v>
      </c>
      <c r="G351">
        <v>1</v>
      </c>
      <c r="H351">
        <f>cocina[[#This Row],[Precio Unitario]]*cocina[[#This Row],[Cantidad Ordenada]]</f>
        <v>36</v>
      </c>
      <c r="I351">
        <f>cocina[[#This Row],[Ganancia bruta]]-cocina[[#This Row],[Costo Unitario]]*cocina[[#This Row],[Cantidad Ordenada]]</f>
        <v>14</v>
      </c>
      <c r="J351" s="4">
        <f>cocina[[#This Row],[Ganancia neta]]/cocina[[#This Row],[Ganancia bruta]]</f>
        <v>0.3888888888888889</v>
      </c>
      <c r="K351">
        <v>18</v>
      </c>
      <c r="L351">
        <f>SUMIF(cocina[Número de Orden],cocina[[#This Row],[Orden]],cocina[Tiempo de Preparación])</f>
        <v>102</v>
      </c>
      <c r="M351" s="1" t="s">
        <v>1014</v>
      </c>
      <c r="N351" s="1">
        <f>cocina[[#This Row],[Número de Orden]]</f>
        <v>132</v>
      </c>
      <c r="O351" s="1"/>
    </row>
    <row r="352" spans="1:15" x14ac:dyDescent="0.35">
      <c r="A352">
        <v>132</v>
      </c>
      <c r="B352">
        <v>9</v>
      </c>
      <c r="C352" s="1" t="s">
        <v>1031</v>
      </c>
      <c r="D352" s="1" t="s">
        <v>1074</v>
      </c>
      <c r="E352">
        <v>13</v>
      </c>
      <c r="F352">
        <v>21</v>
      </c>
      <c r="G352">
        <v>2</v>
      </c>
      <c r="H352">
        <f>cocina[[#This Row],[Precio Unitario]]*cocina[[#This Row],[Cantidad Ordenada]]</f>
        <v>42</v>
      </c>
      <c r="I352">
        <f>cocina[[#This Row],[Ganancia bruta]]-cocina[[#This Row],[Costo Unitario]]*cocina[[#This Row],[Cantidad Ordenada]]</f>
        <v>16</v>
      </c>
      <c r="J352" s="4">
        <f>cocina[[#This Row],[Ganancia neta]]/cocina[[#This Row],[Ganancia bruta]]</f>
        <v>0.38095238095238093</v>
      </c>
      <c r="K352">
        <v>53</v>
      </c>
      <c r="L352">
        <f>SUMIF(cocina[Número de Orden],cocina[[#This Row],[Orden]],cocina[Tiempo de Preparación])</f>
        <v>102</v>
      </c>
      <c r="M352" s="1" t="s">
        <v>1014</v>
      </c>
      <c r="N352" s="1">
        <f>cocina[[#This Row],[Número de Orden]]</f>
        <v>132</v>
      </c>
      <c r="O352" s="1"/>
    </row>
    <row r="353" spans="1:15" x14ac:dyDescent="0.35">
      <c r="A353">
        <v>132</v>
      </c>
      <c r="B353">
        <v>9</v>
      </c>
      <c r="C353" s="1" t="s">
        <v>1025</v>
      </c>
      <c r="D353" s="1" t="s">
        <v>1068</v>
      </c>
      <c r="E353">
        <v>21</v>
      </c>
      <c r="F353">
        <v>35</v>
      </c>
      <c r="G353">
        <v>3</v>
      </c>
      <c r="H353">
        <f>cocina[[#This Row],[Precio Unitario]]*cocina[[#This Row],[Cantidad Ordenada]]</f>
        <v>105</v>
      </c>
      <c r="I353">
        <f>cocina[[#This Row],[Ganancia bruta]]-cocina[[#This Row],[Costo Unitario]]*cocina[[#This Row],[Cantidad Ordenada]]</f>
        <v>42</v>
      </c>
      <c r="J353" s="4">
        <f>cocina[[#This Row],[Ganancia neta]]/cocina[[#This Row],[Ganancia bruta]]</f>
        <v>0.4</v>
      </c>
      <c r="K353">
        <v>25</v>
      </c>
      <c r="L353">
        <f>SUMIF(cocina[Número de Orden],cocina[[#This Row],[Orden]],cocina[Tiempo de Preparación])</f>
        <v>102</v>
      </c>
      <c r="M353" s="1" t="s">
        <v>1016</v>
      </c>
      <c r="N353" s="1">
        <f>cocina[[#This Row],[Número de Orden]]</f>
        <v>132</v>
      </c>
      <c r="O353" s="1"/>
    </row>
    <row r="354" spans="1:15" x14ac:dyDescent="0.35">
      <c r="A354">
        <v>133</v>
      </c>
      <c r="B354">
        <v>20</v>
      </c>
      <c r="C354" s="1" t="s">
        <v>1026</v>
      </c>
      <c r="D354" s="1" t="s">
        <v>1069</v>
      </c>
      <c r="E354">
        <v>19</v>
      </c>
      <c r="F354">
        <v>32</v>
      </c>
      <c r="G354">
        <v>1</v>
      </c>
      <c r="H354">
        <f>cocina[[#This Row],[Precio Unitario]]*cocina[[#This Row],[Cantidad Ordenada]]</f>
        <v>32</v>
      </c>
      <c r="I354">
        <f>cocina[[#This Row],[Ganancia bruta]]-cocina[[#This Row],[Costo Unitario]]*cocina[[#This Row],[Cantidad Ordenada]]</f>
        <v>13</v>
      </c>
      <c r="J354" s="4">
        <f>cocina[[#This Row],[Ganancia neta]]/cocina[[#This Row],[Ganancia bruta]]</f>
        <v>0.40625</v>
      </c>
      <c r="K354">
        <v>5</v>
      </c>
      <c r="L354">
        <f>SUMIF(cocina[Número de Orden],cocina[[#This Row],[Orden]],cocina[Tiempo de Preparación])</f>
        <v>107</v>
      </c>
      <c r="M354" s="1" t="s">
        <v>1014</v>
      </c>
      <c r="N354" s="1">
        <f>cocina[[#This Row],[Número de Orden]]</f>
        <v>133</v>
      </c>
      <c r="O354" s="1"/>
    </row>
    <row r="355" spans="1:15" x14ac:dyDescent="0.35">
      <c r="A355">
        <v>133</v>
      </c>
      <c r="B355">
        <v>20</v>
      </c>
      <c r="C355" s="1" t="s">
        <v>1028</v>
      </c>
      <c r="D355" s="1" t="s">
        <v>1071</v>
      </c>
      <c r="E355">
        <v>20</v>
      </c>
      <c r="F355">
        <v>34</v>
      </c>
      <c r="G355">
        <v>1</v>
      </c>
      <c r="H355">
        <f>cocina[[#This Row],[Precio Unitario]]*cocina[[#This Row],[Cantidad Ordenada]]</f>
        <v>34</v>
      </c>
      <c r="I355">
        <f>cocina[[#This Row],[Ganancia bruta]]-cocina[[#This Row],[Costo Unitario]]*cocina[[#This Row],[Cantidad Ordenada]]</f>
        <v>14</v>
      </c>
      <c r="J355" s="4">
        <f>cocina[[#This Row],[Ganancia neta]]/cocina[[#This Row],[Ganancia bruta]]</f>
        <v>0.41176470588235292</v>
      </c>
      <c r="K355">
        <v>45</v>
      </c>
      <c r="L355">
        <f>SUMIF(cocina[Número de Orden],cocina[[#This Row],[Orden]],cocina[Tiempo de Preparación])</f>
        <v>107</v>
      </c>
      <c r="M355" s="1" t="s">
        <v>1016</v>
      </c>
      <c r="N355" s="1">
        <f>cocina[[#This Row],[Número de Orden]]</f>
        <v>133</v>
      </c>
      <c r="O355" s="1"/>
    </row>
    <row r="356" spans="1:15" x14ac:dyDescent="0.35">
      <c r="A356">
        <v>133</v>
      </c>
      <c r="B356">
        <v>20</v>
      </c>
      <c r="C356" s="1" t="s">
        <v>1017</v>
      </c>
      <c r="D356" s="1" t="s">
        <v>1060</v>
      </c>
      <c r="E356">
        <v>19</v>
      </c>
      <c r="F356">
        <v>31</v>
      </c>
      <c r="G356">
        <v>2</v>
      </c>
      <c r="H356">
        <f>cocina[[#This Row],[Precio Unitario]]*cocina[[#This Row],[Cantidad Ordenada]]</f>
        <v>62</v>
      </c>
      <c r="I356">
        <f>cocina[[#This Row],[Ganancia bruta]]-cocina[[#This Row],[Costo Unitario]]*cocina[[#This Row],[Cantidad Ordenada]]</f>
        <v>24</v>
      </c>
      <c r="J356" s="4">
        <f>cocina[[#This Row],[Ganancia neta]]/cocina[[#This Row],[Ganancia bruta]]</f>
        <v>0.38709677419354838</v>
      </c>
      <c r="K356">
        <v>46</v>
      </c>
      <c r="L356">
        <f>SUMIF(cocina[Número de Orden],cocina[[#This Row],[Orden]],cocina[Tiempo de Preparación])</f>
        <v>107</v>
      </c>
      <c r="M356" s="1" t="s">
        <v>1014</v>
      </c>
      <c r="N356" s="1">
        <f>cocina[[#This Row],[Número de Orden]]</f>
        <v>133</v>
      </c>
      <c r="O356" s="1"/>
    </row>
    <row r="357" spans="1:15" x14ac:dyDescent="0.35">
      <c r="A357">
        <v>133</v>
      </c>
      <c r="B357">
        <v>20</v>
      </c>
      <c r="C357" s="1" t="s">
        <v>1032</v>
      </c>
      <c r="D357" s="1" t="s">
        <v>1075</v>
      </c>
      <c r="E357">
        <v>10</v>
      </c>
      <c r="F357">
        <v>18</v>
      </c>
      <c r="G357">
        <v>3</v>
      </c>
      <c r="H357">
        <f>cocina[[#This Row],[Precio Unitario]]*cocina[[#This Row],[Cantidad Ordenada]]</f>
        <v>54</v>
      </c>
      <c r="I357">
        <f>cocina[[#This Row],[Ganancia bruta]]-cocina[[#This Row],[Costo Unitario]]*cocina[[#This Row],[Cantidad Ordenada]]</f>
        <v>24</v>
      </c>
      <c r="J357" s="4">
        <f>cocina[[#This Row],[Ganancia neta]]/cocina[[#This Row],[Ganancia bruta]]</f>
        <v>0.44444444444444442</v>
      </c>
      <c r="K357">
        <v>11</v>
      </c>
      <c r="L357">
        <f>SUMIF(cocina[Número de Orden],cocina[[#This Row],[Orden]],cocina[Tiempo de Preparación])</f>
        <v>107</v>
      </c>
      <c r="M357" s="1" t="s">
        <v>1014</v>
      </c>
      <c r="N357" s="1">
        <f>cocina[[#This Row],[Número de Orden]]</f>
        <v>133</v>
      </c>
      <c r="O357" s="1"/>
    </row>
    <row r="358" spans="1:15" x14ac:dyDescent="0.35">
      <c r="A358">
        <v>134</v>
      </c>
      <c r="B358">
        <v>3</v>
      </c>
      <c r="C358" s="1" t="s">
        <v>1013</v>
      </c>
      <c r="D358" s="1" t="s">
        <v>1058</v>
      </c>
      <c r="E358">
        <v>14</v>
      </c>
      <c r="F358">
        <v>24</v>
      </c>
      <c r="G358">
        <v>1</v>
      </c>
      <c r="H358">
        <f>cocina[[#This Row],[Precio Unitario]]*cocina[[#This Row],[Cantidad Ordenada]]</f>
        <v>24</v>
      </c>
      <c r="I358">
        <f>cocina[[#This Row],[Ganancia bruta]]-cocina[[#This Row],[Costo Unitario]]*cocina[[#This Row],[Cantidad Ordenada]]</f>
        <v>10</v>
      </c>
      <c r="J358" s="4">
        <f>cocina[[#This Row],[Ganancia neta]]/cocina[[#This Row],[Ganancia bruta]]</f>
        <v>0.41666666666666669</v>
      </c>
      <c r="K358">
        <v>19</v>
      </c>
      <c r="L358">
        <f>SUMIF(cocina[Número de Orden],cocina[[#This Row],[Orden]],cocina[Tiempo de Preparación])</f>
        <v>48</v>
      </c>
      <c r="M358" s="1" t="s">
        <v>1014</v>
      </c>
      <c r="N358" s="1">
        <f>cocina[[#This Row],[Número de Orden]]</f>
        <v>134</v>
      </c>
      <c r="O358" s="1"/>
    </row>
    <row r="359" spans="1:15" x14ac:dyDescent="0.35">
      <c r="A359">
        <v>134</v>
      </c>
      <c r="B359">
        <v>3</v>
      </c>
      <c r="C359" s="1" t="s">
        <v>1026</v>
      </c>
      <c r="D359" s="1" t="s">
        <v>1069</v>
      </c>
      <c r="E359">
        <v>19</v>
      </c>
      <c r="F359">
        <v>32</v>
      </c>
      <c r="G359">
        <v>3</v>
      </c>
      <c r="H359">
        <f>cocina[[#This Row],[Precio Unitario]]*cocina[[#This Row],[Cantidad Ordenada]]</f>
        <v>96</v>
      </c>
      <c r="I359">
        <f>cocina[[#This Row],[Ganancia bruta]]-cocina[[#This Row],[Costo Unitario]]*cocina[[#This Row],[Cantidad Ordenada]]</f>
        <v>39</v>
      </c>
      <c r="J359" s="4">
        <f>cocina[[#This Row],[Ganancia neta]]/cocina[[#This Row],[Ganancia bruta]]</f>
        <v>0.40625</v>
      </c>
      <c r="K359">
        <v>29</v>
      </c>
      <c r="L359">
        <f>SUMIF(cocina[Número de Orden],cocina[[#This Row],[Orden]],cocina[Tiempo de Preparación])</f>
        <v>48</v>
      </c>
      <c r="M359" s="1" t="s">
        <v>1014</v>
      </c>
      <c r="N359" s="1">
        <f>cocina[[#This Row],[Número de Orden]]</f>
        <v>134</v>
      </c>
      <c r="O359" s="1"/>
    </row>
    <row r="360" spans="1:15" x14ac:dyDescent="0.35">
      <c r="A360">
        <v>135</v>
      </c>
      <c r="B360">
        <v>11</v>
      </c>
      <c r="C360" s="1" t="s">
        <v>1017</v>
      </c>
      <c r="D360" s="1" t="s">
        <v>1060</v>
      </c>
      <c r="E360">
        <v>19</v>
      </c>
      <c r="F360">
        <v>31</v>
      </c>
      <c r="G360">
        <v>3</v>
      </c>
      <c r="H360">
        <f>cocina[[#This Row],[Precio Unitario]]*cocina[[#This Row],[Cantidad Ordenada]]</f>
        <v>93</v>
      </c>
      <c r="I360">
        <f>cocina[[#This Row],[Ganancia bruta]]-cocina[[#This Row],[Costo Unitario]]*cocina[[#This Row],[Cantidad Ordenada]]</f>
        <v>36</v>
      </c>
      <c r="J360" s="4">
        <f>cocina[[#This Row],[Ganancia neta]]/cocina[[#This Row],[Ganancia bruta]]</f>
        <v>0.38709677419354838</v>
      </c>
      <c r="K360">
        <v>17</v>
      </c>
      <c r="L360">
        <f>SUMIF(cocina[Número de Orden],cocina[[#This Row],[Orden]],cocina[Tiempo de Preparación])</f>
        <v>88</v>
      </c>
      <c r="M360" s="1" t="s">
        <v>1014</v>
      </c>
      <c r="N360" s="1">
        <f>cocina[[#This Row],[Número de Orden]]</f>
        <v>135</v>
      </c>
      <c r="O360" s="1"/>
    </row>
    <row r="361" spans="1:15" x14ac:dyDescent="0.35">
      <c r="A361">
        <v>135</v>
      </c>
      <c r="B361">
        <v>11</v>
      </c>
      <c r="C361" s="1" t="s">
        <v>1019</v>
      </c>
      <c r="D361" s="1" t="s">
        <v>1062</v>
      </c>
      <c r="E361">
        <v>25</v>
      </c>
      <c r="F361">
        <v>40</v>
      </c>
      <c r="G361">
        <v>2</v>
      </c>
      <c r="H361">
        <f>cocina[[#This Row],[Precio Unitario]]*cocina[[#This Row],[Cantidad Ordenada]]</f>
        <v>80</v>
      </c>
      <c r="I361">
        <f>cocina[[#This Row],[Ganancia bruta]]-cocina[[#This Row],[Costo Unitario]]*cocina[[#This Row],[Cantidad Ordenada]]</f>
        <v>30</v>
      </c>
      <c r="J361" s="4">
        <f>cocina[[#This Row],[Ganancia neta]]/cocina[[#This Row],[Ganancia bruta]]</f>
        <v>0.375</v>
      </c>
      <c r="K361">
        <v>42</v>
      </c>
      <c r="L361">
        <f>SUMIF(cocina[Número de Orden],cocina[[#This Row],[Orden]],cocina[Tiempo de Preparación])</f>
        <v>88</v>
      </c>
      <c r="M361" s="1" t="s">
        <v>1014</v>
      </c>
      <c r="N361" s="1">
        <f>cocina[[#This Row],[Número de Orden]]</f>
        <v>135</v>
      </c>
      <c r="O361" s="1"/>
    </row>
    <row r="362" spans="1:15" x14ac:dyDescent="0.35">
      <c r="A362">
        <v>135</v>
      </c>
      <c r="B362">
        <v>11</v>
      </c>
      <c r="C362" s="1" t="s">
        <v>1021</v>
      </c>
      <c r="D362" s="1" t="s">
        <v>1064</v>
      </c>
      <c r="E362">
        <v>17</v>
      </c>
      <c r="F362">
        <v>29</v>
      </c>
      <c r="G362">
        <v>3</v>
      </c>
      <c r="H362">
        <f>cocina[[#This Row],[Precio Unitario]]*cocina[[#This Row],[Cantidad Ordenada]]</f>
        <v>87</v>
      </c>
      <c r="I362">
        <f>cocina[[#This Row],[Ganancia bruta]]-cocina[[#This Row],[Costo Unitario]]*cocina[[#This Row],[Cantidad Ordenada]]</f>
        <v>36</v>
      </c>
      <c r="J362" s="4">
        <f>cocina[[#This Row],[Ganancia neta]]/cocina[[#This Row],[Ganancia bruta]]</f>
        <v>0.41379310344827586</v>
      </c>
      <c r="K362">
        <v>29</v>
      </c>
      <c r="L362">
        <f>SUMIF(cocina[Número de Orden],cocina[[#This Row],[Orden]],cocina[Tiempo de Preparación])</f>
        <v>88</v>
      </c>
      <c r="M362" s="1" t="s">
        <v>1016</v>
      </c>
      <c r="N362" s="1">
        <f>cocina[[#This Row],[Número de Orden]]</f>
        <v>135</v>
      </c>
      <c r="O362" s="1"/>
    </row>
    <row r="363" spans="1:15" x14ac:dyDescent="0.35">
      <c r="A363">
        <v>136</v>
      </c>
      <c r="B363">
        <v>6</v>
      </c>
      <c r="C363" s="1" t="s">
        <v>1019</v>
      </c>
      <c r="D363" s="1" t="s">
        <v>1062</v>
      </c>
      <c r="E363">
        <v>25</v>
      </c>
      <c r="F363">
        <v>40</v>
      </c>
      <c r="G363">
        <v>2</v>
      </c>
      <c r="H363">
        <f>cocina[[#This Row],[Precio Unitario]]*cocina[[#This Row],[Cantidad Ordenada]]</f>
        <v>80</v>
      </c>
      <c r="I363">
        <f>cocina[[#This Row],[Ganancia bruta]]-cocina[[#This Row],[Costo Unitario]]*cocina[[#This Row],[Cantidad Ordenada]]</f>
        <v>30</v>
      </c>
      <c r="J363" s="4">
        <f>cocina[[#This Row],[Ganancia neta]]/cocina[[#This Row],[Ganancia bruta]]</f>
        <v>0.375</v>
      </c>
      <c r="K363">
        <v>13</v>
      </c>
      <c r="L363">
        <f>SUMIF(cocina[Número de Orden],cocina[[#This Row],[Orden]],cocina[Tiempo de Preparación])</f>
        <v>13</v>
      </c>
      <c r="M363" s="1" t="s">
        <v>1016</v>
      </c>
      <c r="N363" s="1">
        <f>cocina[[#This Row],[Número de Orden]]</f>
        <v>136</v>
      </c>
      <c r="O363" s="1"/>
    </row>
    <row r="364" spans="1:15" x14ac:dyDescent="0.35">
      <c r="A364">
        <v>137</v>
      </c>
      <c r="B364">
        <v>13</v>
      </c>
      <c r="C364" s="1" t="s">
        <v>1031</v>
      </c>
      <c r="D364" s="1" t="s">
        <v>1074</v>
      </c>
      <c r="E364">
        <v>13</v>
      </c>
      <c r="F364">
        <v>21</v>
      </c>
      <c r="G364">
        <v>3</v>
      </c>
      <c r="H364">
        <f>cocina[[#This Row],[Precio Unitario]]*cocina[[#This Row],[Cantidad Ordenada]]</f>
        <v>63</v>
      </c>
      <c r="I364">
        <f>cocina[[#This Row],[Ganancia bruta]]-cocina[[#This Row],[Costo Unitario]]*cocina[[#This Row],[Cantidad Ordenada]]</f>
        <v>24</v>
      </c>
      <c r="J364" s="4">
        <f>cocina[[#This Row],[Ganancia neta]]/cocina[[#This Row],[Ganancia bruta]]</f>
        <v>0.38095238095238093</v>
      </c>
      <c r="K364">
        <v>41</v>
      </c>
      <c r="L364">
        <f>SUMIF(cocina[Número de Orden],cocina[[#This Row],[Orden]],cocina[Tiempo de Preparación])</f>
        <v>41</v>
      </c>
      <c r="M364" s="1" t="s">
        <v>1016</v>
      </c>
      <c r="N364" s="1">
        <f>cocina[[#This Row],[Número de Orden]]</f>
        <v>137</v>
      </c>
      <c r="O364" s="1"/>
    </row>
    <row r="365" spans="1:15" x14ac:dyDescent="0.35">
      <c r="A365">
        <v>138</v>
      </c>
      <c r="B365">
        <v>6</v>
      </c>
      <c r="C365" s="1" t="s">
        <v>1017</v>
      </c>
      <c r="D365" s="1" t="s">
        <v>1060</v>
      </c>
      <c r="E365">
        <v>19</v>
      </c>
      <c r="F365">
        <v>31</v>
      </c>
      <c r="G365">
        <v>2</v>
      </c>
      <c r="H365">
        <f>cocina[[#This Row],[Precio Unitario]]*cocina[[#This Row],[Cantidad Ordenada]]</f>
        <v>62</v>
      </c>
      <c r="I365">
        <f>cocina[[#This Row],[Ganancia bruta]]-cocina[[#This Row],[Costo Unitario]]*cocina[[#This Row],[Cantidad Ordenada]]</f>
        <v>24</v>
      </c>
      <c r="J365" s="4">
        <f>cocina[[#This Row],[Ganancia neta]]/cocina[[#This Row],[Ganancia bruta]]</f>
        <v>0.38709677419354838</v>
      </c>
      <c r="K365">
        <v>40</v>
      </c>
      <c r="L365">
        <f>SUMIF(cocina[Número de Orden],cocina[[#This Row],[Orden]],cocina[Tiempo de Preparación])</f>
        <v>97</v>
      </c>
      <c r="M365" s="1" t="s">
        <v>1014</v>
      </c>
      <c r="N365" s="1">
        <f>cocina[[#This Row],[Número de Orden]]</f>
        <v>138</v>
      </c>
      <c r="O365" s="1"/>
    </row>
    <row r="366" spans="1:15" x14ac:dyDescent="0.35">
      <c r="A366">
        <v>138</v>
      </c>
      <c r="B366">
        <v>6</v>
      </c>
      <c r="C366" s="1" t="s">
        <v>1024</v>
      </c>
      <c r="D366" s="1" t="s">
        <v>1067</v>
      </c>
      <c r="E366">
        <v>11</v>
      </c>
      <c r="F366">
        <v>19</v>
      </c>
      <c r="G366">
        <v>2</v>
      </c>
      <c r="H366">
        <f>cocina[[#This Row],[Precio Unitario]]*cocina[[#This Row],[Cantidad Ordenada]]</f>
        <v>38</v>
      </c>
      <c r="I366">
        <f>cocina[[#This Row],[Ganancia bruta]]-cocina[[#This Row],[Costo Unitario]]*cocina[[#This Row],[Cantidad Ordenada]]</f>
        <v>16</v>
      </c>
      <c r="J366" s="4">
        <f>cocina[[#This Row],[Ganancia neta]]/cocina[[#This Row],[Ganancia bruta]]</f>
        <v>0.42105263157894735</v>
      </c>
      <c r="K366">
        <v>6</v>
      </c>
      <c r="L366">
        <f>SUMIF(cocina[Número de Orden],cocina[[#This Row],[Orden]],cocina[Tiempo de Preparación])</f>
        <v>97</v>
      </c>
      <c r="M366" s="1" t="s">
        <v>1014</v>
      </c>
      <c r="N366" s="1">
        <f>cocina[[#This Row],[Número de Orden]]</f>
        <v>138</v>
      </c>
      <c r="O366" s="1"/>
    </row>
    <row r="367" spans="1:15" x14ac:dyDescent="0.35">
      <c r="A367">
        <v>138</v>
      </c>
      <c r="B367">
        <v>6</v>
      </c>
      <c r="C367" s="1" t="s">
        <v>1033</v>
      </c>
      <c r="D367" s="1" t="s">
        <v>1076</v>
      </c>
      <c r="E367">
        <v>15</v>
      </c>
      <c r="F367">
        <v>26</v>
      </c>
      <c r="G367">
        <v>3</v>
      </c>
      <c r="H367">
        <f>cocina[[#This Row],[Precio Unitario]]*cocina[[#This Row],[Cantidad Ordenada]]</f>
        <v>78</v>
      </c>
      <c r="I367">
        <f>cocina[[#This Row],[Ganancia bruta]]-cocina[[#This Row],[Costo Unitario]]*cocina[[#This Row],[Cantidad Ordenada]]</f>
        <v>33</v>
      </c>
      <c r="J367" s="4">
        <f>cocina[[#This Row],[Ganancia neta]]/cocina[[#This Row],[Ganancia bruta]]</f>
        <v>0.42307692307692307</v>
      </c>
      <c r="K367">
        <v>7</v>
      </c>
      <c r="L367">
        <f>SUMIF(cocina[Número de Orden],cocina[[#This Row],[Orden]],cocina[Tiempo de Preparación])</f>
        <v>97</v>
      </c>
      <c r="M367" s="1" t="s">
        <v>1016</v>
      </c>
      <c r="N367" s="1">
        <f>cocina[[#This Row],[Número de Orden]]</f>
        <v>138</v>
      </c>
      <c r="O367" s="1"/>
    </row>
    <row r="368" spans="1:15" x14ac:dyDescent="0.35">
      <c r="A368">
        <v>138</v>
      </c>
      <c r="B368">
        <v>6</v>
      </c>
      <c r="C368" s="1" t="s">
        <v>1015</v>
      </c>
      <c r="D368" s="1" t="s">
        <v>1059</v>
      </c>
      <c r="E368">
        <v>18</v>
      </c>
      <c r="F368">
        <v>30</v>
      </c>
      <c r="G368">
        <v>2</v>
      </c>
      <c r="H368">
        <f>cocina[[#This Row],[Precio Unitario]]*cocina[[#This Row],[Cantidad Ordenada]]</f>
        <v>60</v>
      </c>
      <c r="I368">
        <f>cocina[[#This Row],[Ganancia bruta]]-cocina[[#This Row],[Costo Unitario]]*cocina[[#This Row],[Cantidad Ordenada]]</f>
        <v>24</v>
      </c>
      <c r="J368" s="4">
        <f>cocina[[#This Row],[Ganancia neta]]/cocina[[#This Row],[Ganancia bruta]]</f>
        <v>0.4</v>
      </c>
      <c r="K368">
        <v>44</v>
      </c>
      <c r="L368">
        <f>SUMIF(cocina[Número de Orden],cocina[[#This Row],[Orden]],cocina[Tiempo de Preparación])</f>
        <v>97</v>
      </c>
      <c r="M368" s="1" t="s">
        <v>1016</v>
      </c>
      <c r="N368" s="1">
        <f>cocina[[#This Row],[Número de Orden]]</f>
        <v>138</v>
      </c>
      <c r="O368" s="1"/>
    </row>
    <row r="369" spans="1:15" x14ac:dyDescent="0.35">
      <c r="A369">
        <v>139</v>
      </c>
      <c r="B369">
        <v>16</v>
      </c>
      <c r="C369" s="1" t="s">
        <v>1025</v>
      </c>
      <c r="D369" s="1" t="s">
        <v>1068</v>
      </c>
      <c r="E369">
        <v>21</v>
      </c>
      <c r="F369">
        <v>35</v>
      </c>
      <c r="G369">
        <v>1</v>
      </c>
      <c r="H369">
        <f>cocina[[#This Row],[Precio Unitario]]*cocina[[#This Row],[Cantidad Ordenada]]</f>
        <v>35</v>
      </c>
      <c r="I369">
        <f>cocina[[#This Row],[Ganancia bruta]]-cocina[[#This Row],[Costo Unitario]]*cocina[[#This Row],[Cantidad Ordenada]]</f>
        <v>14</v>
      </c>
      <c r="J369" s="4">
        <f>cocina[[#This Row],[Ganancia neta]]/cocina[[#This Row],[Ganancia bruta]]</f>
        <v>0.4</v>
      </c>
      <c r="K369">
        <v>26</v>
      </c>
      <c r="L369">
        <f>SUMIF(cocina[Número de Orden],cocina[[#This Row],[Orden]],cocina[Tiempo de Preparación])</f>
        <v>26</v>
      </c>
      <c r="M369" s="1" t="s">
        <v>1014</v>
      </c>
      <c r="N369" s="1">
        <f>cocina[[#This Row],[Número de Orden]]</f>
        <v>139</v>
      </c>
      <c r="O369" s="1"/>
    </row>
    <row r="370" spans="1:15" x14ac:dyDescent="0.35">
      <c r="A370">
        <v>140</v>
      </c>
      <c r="B370">
        <v>11</v>
      </c>
      <c r="C370" s="1" t="s">
        <v>1034</v>
      </c>
      <c r="D370" s="1" t="s">
        <v>1077</v>
      </c>
      <c r="E370">
        <v>15</v>
      </c>
      <c r="F370">
        <v>25</v>
      </c>
      <c r="G370">
        <v>2</v>
      </c>
      <c r="H370">
        <f>cocina[[#This Row],[Precio Unitario]]*cocina[[#This Row],[Cantidad Ordenada]]</f>
        <v>50</v>
      </c>
      <c r="I370">
        <f>cocina[[#This Row],[Ganancia bruta]]-cocina[[#This Row],[Costo Unitario]]*cocina[[#This Row],[Cantidad Ordenada]]</f>
        <v>20</v>
      </c>
      <c r="J370" s="4">
        <f>cocina[[#This Row],[Ganancia neta]]/cocina[[#This Row],[Ganancia bruta]]</f>
        <v>0.4</v>
      </c>
      <c r="K370">
        <v>35</v>
      </c>
      <c r="L370">
        <f>SUMIF(cocina[Número de Orden],cocina[[#This Row],[Orden]],cocina[Tiempo de Preparación])</f>
        <v>118</v>
      </c>
      <c r="M370" s="1" t="s">
        <v>1014</v>
      </c>
      <c r="N370" s="1">
        <f>cocina[[#This Row],[Número de Orden]]</f>
        <v>140</v>
      </c>
      <c r="O370" s="1"/>
    </row>
    <row r="371" spans="1:15" x14ac:dyDescent="0.35">
      <c r="A371">
        <v>140</v>
      </c>
      <c r="B371">
        <v>11</v>
      </c>
      <c r="C371" s="1" t="s">
        <v>1025</v>
      </c>
      <c r="D371" s="1" t="s">
        <v>1068</v>
      </c>
      <c r="E371">
        <v>21</v>
      </c>
      <c r="F371">
        <v>35</v>
      </c>
      <c r="G371">
        <v>3</v>
      </c>
      <c r="H371">
        <f>cocina[[#This Row],[Precio Unitario]]*cocina[[#This Row],[Cantidad Ordenada]]</f>
        <v>105</v>
      </c>
      <c r="I371">
        <f>cocina[[#This Row],[Ganancia bruta]]-cocina[[#This Row],[Costo Unitario]]*cocina[[#This Row],[Cantidad Ordenada]]</f>
        <v>42</v>
      </c>
      <c r="J371" s="4">
        <f>cocina[[#This Row],[Ganancia neta]]/cocina[[#This Row],[Ganancia bruta]]</f>
        <v>0.4</v>
      </c>
      <c r="K371">
        <v>35</v>
      </c>
      <c r="L371">
        <f>SUMIF(cocina[Número de Orden],cocina[[#This Row],[Orden]],cocina[Tiempo de Preparación])</f>
        <v>118</v>
      </c>
      <c r="M371" s="1" t="s">
        <v>1016</v>
      </c>
      <c r="N371" s="1">
        <f>cocina[[#This Row],[Número de Orden]]</f>
        <v>140</v>
      </c>
      <c r="O371" s="1"/>
    </row>
    <row r="372" spans="1:15" x14ac:dyDescent="0.35">
      <c r="A372">
        <v>140</v>
      </c>
      <c r="B372">
        <v>11</v>
      </c>
      <c r="C372" s="1" t="s">
        <v>1032</v>
      </c>
      <c r="D372" s="1" t="s">
        <v>1075</v>
      </c>
      <c r="E372">
        <v>10</v>
      </c>
      <c r="F372">
        <v>18</v>
      </c>
      <c r="G372">
        <v>2</v>
      </c>
      <c r="H372">
        <f>cocina[[#This Row],[Precio Unitario]]*cocina[[#This Row],[Cantidad Ordenada]]</f>
        <v>36</v>
      </c>
      <c r="I372">
        <f>cocina[[#This Row],[Ganancia bruta]]-cocina[[#This Row],[Costo Unitario]]*cocina[[#This Row],[Cantidad Ordenada]]</f>
        <v>16</v>
      </c>
      <c r="J372" s="4">
        <f>cocina[[#This Row],[Ganancia neta]]/cocina[[#This Row],[Ganancia bruta]]</f>
        <v>0.44444444444444442</v>
      </c>
      <c r="K372">
        <v>48</v>
      </c>
      <c r="L372">
        <f>SUMIF(cocina[Número de Orden],cocina[[#This Row],[Orden]],cocina[Tiempo de Preparación])</f>
        <v>118</v>
      </c>
      <c r="M372" s="1" t="s">
        <v>1016</v>
      </c>
      <c r="N372" s="1">
        <f>cocina[[#This Row],[Número de Orden]]</f>
        <v>140</v>
      </c>
      <c r="O372" s="1"/>
    </row>
    <row r="373" spans="1:15" x14ac:dyDescent="0.35">
      <c r="A373">
        <v>141</v>
      </c>
      <c r="B373">
        <v>4</v>
      </c>
      <c r="C373" s="1" t="s">
        <v>1031</v>
      </c>
      <c r="D373" s="1" t="s">
        <v>1074</v>
      </c>
      <c r="E373">
        <v>13</v>
      </c>
      <c r="F373">
        <v>21</v>
      </c>
      <c r="G373">
        <v>1</v>
      </c>
      <c r="H373">
        <f>cocina[[#This Row],[Precio Unitario]]*cocina[[#This Row],[Cantidad Ordenada]]</f>
        <v>21</v>
      </c>
      <c r="I373">
        <f>cocina[[#This Row],[Ganancia bruta]]-cocina[[#This Row],[Costo Unitario]]*cocina[[#This Row],[Cantidad Ordenada]]</f>
        <v>8</v>
      </c>
      <c r="J373" s="4">
        <f>cocina[[#This Row],[Ganancia neta]]/cocina[[#This Row],[Ganancia bruta]]</f>
        <v>0.38095238095238093</v>
      </c>
      <c r="K373">
        <v>28</v>
      </c>
      <c r="L373">
        <f>SUMIF(cocina[Número de Orden],cocina[[#This Row],[Orden]],cocina[Tiempo de Preparación])</f>
        <v>28</v>
      </c>
      <c r="M373" s="1" t="s">
        <v>1016</v>
      </c>
      <c r="N373" s="1">
        <f>cocina[[#This Row],[Número de Orden]]</f>
        <v>141</v>
      </c>
      <c r="O373" s="1"/>
    </row>
    <row r="374" spans="1:15" x14ac:dyDescent="0.35">
      <c r="A374">
        <v>142</v>
      </c>
      <c r="B374">
        <v>14</v>
      </c>
      <c r="C374" s="1" t="s">
        <v>1013</v>
      </c>
      <c r="D374" s="1" t="s">
        <v>1058</v>
      </c>
      <c r="E374">
        <v>14</v>
      </c>
      <c r="F374">
        <v>24</v>
      </c>
      <c r="G374">
        <v>3</v>
      </c>
      <c r="H374">
        <f>cocina[[#This Row],[Precio Unitario]]*cocina[[#This Row],[Cantidad Ordenada]]</f>
        <v>72</v>
      </c>
      <c r="I374">
        <f>cocina[[#This Row],[Ganancia bruta]]-cocina[[#This Row],[Costo Unitario]]*cocina[[#This Row],[Cantidad Ordenada]]</f>
        <v>30</v>
      </c>
      <c r="J374" s="4">
        <f>cocina[[#This Row],[Ganancia neta]]/cocina[[#This Row],[Ganancia bruta]]</f>
        <v>0.41666666666666669</v>
      </c>
      <c r="K374">
        <v>37</v>
      </c>
      <c r="L374">
        <f>SUMIF(cocina[Número de Orden],cocina[[#This Row],[Orden]],cocina[Tiempo de Preparación])</f>
        <v>70</v>
      </c>
      <c r="M374" s="1" t="s">
        <v>1014</v>
      </c>
      <c r="N374" s="1">
        <f>cocina[[#This Row],[Número de Orden]]</f>
        <v>142</v>
      </c>
      <c r="O374" s="1"/>
    </row>
    <row r="375" spans="1:15" x14ac:dyDescent="0.35">
      <c r="A375">
        <v>142</v>
      </c>
      <c r="B375">
        <v>14</v>
      </c>
      <c r="C375" s="1" t="s">
        <v>1030</v>
      </c>
      <c r="D375" s="1" t="s">
        <v>1073</v>
      </c>
      <c r="E375">
        <v>14</v>
      </c>
      <c r="F375">
        <v>23</v>
      </c>
      <c r="G375">
        <v>3</v>
      </c>
      <c r="H375">
        <f>cocina[[#This Row],[Precio Unitario]]*cocina[[#This Row],[Cantidad Ordenada]]</f>
        <v>69</v>
      </c>
      <c r="I375">
        <f>cocina[[#This Row],[Ganancia bruta]]-cocina[[#This Row],[Costo Unitario]]*cocina[[#This Row],[Cantidad Ordenada]]</f>
        <v>27</v>
      </c>
      <c r="J375" s="4">
        <f>cocina[[#This Row],[Ganancia neta]]/cocina[[#This Row],[Ganancia bruta]]</f>
        <v>0.39130434782608697</v>
      </c>
      <c r="K375">
        <v>11</v>
      </c>
      <c r="L375">
        <f>SUMIF(cocina[Número de Orden],cocina[[#This Row],[Orden]],cocina[Tiempo de Preparación])</f>
        <v>70</v>
      </c>
      <c r="M375" s="1" t="s">
        <v>1016</v>
      </c>
      <c r="N375" s="1">
        <f>cocina[[#This Row],[Número de Orden]]</f>
        <v>142</v>
      </c>
      <c r="O375" s="1"/>
    </row>
    <row r="376" spans="1:15" x14ac:dyDescent="0.35">
      <c r="A376">
        <v>142</v>
      </c>
      <c r="B376">
        <v>14</v>
      </c>
      <c r="C376" s="1" t="s">
        <v>1019</v>
      </c>
      <c r="D376" s="1" t="s">
        <v>1062</v>
      </c>
      <c r="E376">
        <v>25</v>
      </c>
      <c r="F376">
        <v>40</v>
      </c>
      <c r="G376">
        <v>1</v>
      </c>
      <c r="H376">
        <f>cocina[[#This Row],[Precio Unitario]]*cocina[[#This Row],[Cantidad Ordenada]]</f>
        <v>40</v>
      </c>
      <c r="I376">
        <f>cocina[[#This Row],[Ganancia bruta]]-cocina[[#This Row],[Costo Unitario]]*cocina[[#This Row],[Cantidad Ordenada]]</f>
        <v>15</v>
      </c>
      <c r="J376" s="4">
        <f>cocina[[#This Row],[Ganancia neta]]/cocina[[#This Row],[Ganancia bruta]]</f>
        <v>0.375</v>
      </c>
      <c r="K376">
        <v>22</v>
      </c>
      <c r="L376">
        <f>SUMIF(cocina[Número de Orden],cocina[[#This Row],[Orden]],cocina[Tiempo de Preparación])</f>
        <v>70</v>
      </c>
      <c r="M376" s="1" t="s">
        <v>1014</v>
      </c>
      <c r="N376" s="1">
        <f>cocina[[#This Row],[Número de Orden]]</f>
        <v>142</v>
      </c>
      <c r="O376" s="1"/>
    </row>
    <row r="377" spans="1:15" x14ac:dyDescent="0.35">
      <c r="A377">
        <v>143</v>
      </c>
      <c r="B377">
        <v>9</v>
      </c>
      <c r="C377" s="1" t="s">
        <v>1034</v>
      </c>
      <c r="D377" s="1" t="s">
        <v>1077</v>
      </c>
      <c r="E377">
        <v>15</v>
      </c>
      <c r="F377">
        <v>25</v>
      </c>
      <c r="G377">
        <v>2</v>
      </c>
      <c r="H377">
        <f>cocina[[#This Row],[Precio Unitario]]*cocina[[#This Row],[Cantidad Ordenada]]</f>
        <v>50</v>
      </c>
      <c r="I377">
        <f>cocina[[#This Row],[Ganancia bruta]]-cocina[[#This Row],[Costo Unitario]]*cocina[[#This Row],[Cantidad Ordenada]]</f>
        <v>20</v>
      </c>
      <c r="J377" s="4">
        <f>cocina[[#This Row],[Ganancia neta]]/cocina[[#This Row],[Ganancia bruta]]</f>
        <v>0.4</v>
      </c>
      <c r="K377">
        <v>16</v>
      </c>
      <c r="L377">
        <f>SUMIF(cocina[Número de Orden],cocina[[#This Row],[Orden]],cocina[Tiempo de Preparación])</f>
        <v>16</v>
      </c>
      <c r="M377" s="1" t="s">
        <v>1016</v>
      </c>
      <c r="N377" s="1">
        <f>cocina[[#This Row],[Número de Orden]]</f>
        <v>143</v>
      </c>
      <c r="O377" s="1"/>
    </row>
    <row r="378" spans="1:15" x14ac:dyDescent="0.35">
      <c r="A378">
        <v>144</v>
      </c>
      <c r="B378">
        <v>18</v>
      </c>
      <c r="C378" s="1" t="s">
        <v>1020</v>
      </c>
      <c r="D378" s="1" t="s">
        <v>1063</v>
      </c>
      <c r="E378">
        <v>22</v>
      </c>
      <c r="F378">
        <v>36</v>
      </c>
      <c r="G378">
        <v>1</v>
      </c>
      <c r="H378">
        <f>cocina[[#This Row],[Precio Unitario]]*cocina[[#This Row],[Cantidad Ordenada]]</f>
        <v>36</v>
      </c>
      <c r="I378">
        <f>cocina[[#This Row],[Ganancia bruta]]-cocina[[#This Row],[Costo Unitario]]*cocina[[#This Row],[Cantidad Ordenada]]</f>
        <v>14</v>
      </c>
      <c r="J378" s="4">
        <f>cocina[[#This Row],[Ganancia neta]]/cocina[[#This Row],[Ganancia bruta]]</f>
        <v>0.3888888888888889</v>
      </c>
      <c r="K378">
        <v>27</v>
      </c>
      <c r="L378">
        <f>SUMIF(cocina[Número de Orden],cocina[[#This Row],[Orden]],cocina[Tiempo de Preparación])</f>
        <v>150</v>
      </c>
      <c r="M378" s="1" t="s">
        <v>1016</v>
      </c>
      <c r="N378" s="1">
        <f>cocina[[#This Row],[Número de Orden]]</f>
        <v>144</v>
      </c>
      <c r="O378" s="1"/>
    </row>
    <row r="379" spans="1:15" x14ac:dyDescent="0.35">
      <c r="A379">
        <v>144</v>
      </c>
      <c r="B379">
        <v>18</v>
      </c>
      <c r="C379" s="1" t="s">
        <v>1024</v>
      </c>
      <c r="D379" s="1" t="s">
        <v>1067</v>
      </c>
      <c r="E379">
        <v>11</v>
      </c>
      <c r="F379">
        <v>19</v>
      </c>
      <c r="G379">
        <v>3</v>
      </c>
      <c r="H379">
        <f>cocina[[#This Row],[Precio Unitario]]*cocina[[#This Row],[Cantidad Ordenada]]</f>
        <v>57</v>
      </c>
      <c r="I379">
        <f>cocina[[#This Row],[Ganancia bruta]]-cocina[[#This Row],[Costo Unitario]]*cocina[[#This Row],[Cantidad Ordenada]]</f>
        <v>24</v>
      </c>
      <c r="J379" s="4">
        <f>cocina[[#This Row],[Ganancia neta]]/cocina[[#This Row],[Ganancia bruta]]</f>
        <v>0.42105263157894735</v>
      </c>
      <c r="K379">
        <v>51</v>
      </c>
      <c r="L379">
        <f>SUMIF(cocina[Número de Orden],cocina[[#This Row],[Orden]],cocina[Tiempo de Preparación])</f>
        <v>150</v>
      </c>
      <c r="M379" s="1" t="s">
        <v>1014</v>
      </c>
      <c r="N379" s="1">
        <f>cocina[[#This Row],[Número de Orden]]</f>
        <v>144</v>
      </c>
      <c r="O379" s="1"/>
    </row>
    <row r="380" spans="1:15" x14ac:dyDescent="0.35">
      <c r="A380">
        <v>144</v>
      </c>
      <c r="B380">
        <v>18</v>
      </c>
      <c r="C380" s="1" t="s">
        <v>1021</v>
      </c>
      <c r="D380" s="1" t="s">
        <v>1064</v>
      </c>
      <c r="E380">
        <v>17</v>
      </c>
      <c r="F380">
        <v>29</v>
      </c>
      <c r="G380">
        <v>2</v>
      </c>
      <c r="H380">
        <f>cocina[[#This Row],[Precio Unitario]]*cocina[[#This Row],[Cantidad Ordenada]]</f>
        <v>58</v>
      </c>
      <c r="I380">
        <f>cocina[[#This Row],[Ganancia bruta]]-cocina[[#This Row],[Costo Unitario]]*cocina[[#This Row],[Cantidad Ordenada]]</f>
        <v>24</v>
      </c>
      <c r="J380" s="4">
        <f>cocina[[#This Row],[Ganancia neta]]/cocina[[#This Row],[Ganancia bruta]]</f>
        <v>0.41379310344827586</v>
      </c>
      <c r="K380">
        <v>38</v>
      </c>
      <c r="L380">
        <f>SUMIF(cocina[Número de Orden],cocina[[#This Row],[Orden]],cocina[Tiempo de Preparación])</f>
        <v>150</v>
      </c>
      <c r="M380" s="1" t="s">
        <v>1014</v>
      </c>
      <c r="N380" s="1">
        <f>cocina[[#This Row],[Número de Orden]]</f>
        <v>144</v>
      </c>
      <c r="O380" s="1"/>
    </row>
    <row r="381" spans="1:15" x14ac:dyDescent="0.35">
      <c r="A381">
        <v>144</v>
      </c>
      <c r="B381">
        <v>18</v>
      </c>
      <c r="C381" s="1" t="s">
        <v>1028</v>
      </c>
      <c r="D381" s="1" t="s">
        <v>1071</v>
      </c>
      <c r="E381">
        <v>20</v>
      </c>
      <c r="F381">
        <v>34</v>
      </c>
      <c r="G381">
        <v>1</v>
      </c>
      <c r="H381">
        <f>cocina[[#This Row],[Precio Unitario]]*cocina[[#This Row],[Cantidad Ordenada]]</f>
        <v>34</v>
      </c>
      <c r="I381">
        <f>cocina[[#This Row],[Ganancia bruta]]-cocina[[#This Row],[Costo Unitario]]*cocina[[#This Row],[Cantidad Ordenada]]</f>
        <v>14</v>
      </c>
      <c r="J381" s="4">
        <f>cocina[[#This Row],[Ganancia neta]]/cocina[[#This Row],[Ganancia bruta]]</f>
        <v>0.41176470588235292</v>
      </c>
      <c r="K381">
        <v>34</v>
      </c>
      <c r="L381">
        <f>SUMIF(cocina[Número de Orden],cocina[[#This Row],[Orden]],cocina[Tiempo de Preparación])</f>
        <v>150</v>
      </c>
      <c r="M381" s="1" t="s">
        <v>1016</v>
      </c>
      <c r="N381" s="1">
        <f>cocina[[#This Row],[Número de Orden]]</f>
        <v>144</v>
      </c>
      <c r="O381" s="1"/>
    </row>
    <row r="382" spans="1:15" x14ac:dyDescent="0.35">
      <c r="A382">
        <v>145</v>
      </c>
      <c r="B382">
        <v>2</v>
      </c>
      <c r="C382" s="1" t="s">
        <v>1027</v>
      </c>
      <c r="D382" s="1" t="s">
        <v>1070</v>
      </c>
      <c r="E382">
        <v>13</v>
      </c>
      <c r="F382">
        <v>22</v>
      </c>
      <c r="G382">
        <v>3</v>
      </c>
      <c r="H382">
        <f>cocina[[#This Row],[Precio Unitario]]*cocina[[#This Row],[Cantidad Ordenada]]</f>
        <v>66</v>
      </c>
      <c r="I382">
        <f>cocina[[#This Row],[Ganancia bruta]]-cocina[[#This Row],[Costo Unitario]]*cocina[[#This Row],[Cantidad Ordenada]]</f>
        <v>27</v>
      </c>
      <c r="J382" s="4">
        <f>cocina[[#This Row],[Ganancia neta]]/cocina[[#This Row],[Ganancia bruta]]</f>
        <v>0.40909090909090912</v>
      </c>
      <c r="K382">
        <v>59</v>
      </c>
      <c r="L382">
        <f>SUMIF(cocina[Número de Orden],cocina[[#This Row],[Orden]],cocina[Tiempo de Preparación])</f>
        <v>106</v>
      </c>
      <c r="M382" s="1" t="s">
        <v>1014</v>
      </c>
      <c r="N382" s="1">
        <f>cocina[[#This Row],[Número de Orden]]</f>
        <v>145</v>
      </c>
      <c r="O382" s="1"/>
    </row>
    <row r="383" spans="1:15" x14ac:dyDescent="0.35">
      <c r="A383">
        <v>145</v>
      </c>
      <c r="B383">
        <v>2</v>
      </c>
      <c r="C383" s="1" t="s">
        <v>1015</v>
      </c>
      <c r="D383" s="1" t="s">
        <v>1059</v>
      </c>
      <c r="E383">
        <v>18</v>
      </c>
      <c r="F383">
        <v>30</v>
      </c>
      <c r="G383">
        <v>2</v>
      </c>
      <c r="H383">
        <f>cocina[[#This Row],[Precio Unitario]]*cocina[[#This Row],[Cantidad Ordenada]]</f>
        <v>60</v>
      </c>
      <c r="I383">
        <f>cocina[[#This Row],[Ganancia bruta]]-cocina[[#This Row],[Costo Unitario]]*cocina[[#This Row],[Cantidad Ordenada]]</f>
        <v>24</v>
      </c>
      <c r="J383" s="4">
        <f>cocina[[#This Row],[Ganancia neta]]/cocina[[#This Row],[Ganancia bruta]]</f>
        <v>0.4</v>
      </c>
      <c r="K383">
        <v>47</v>
      </c>
      <c r="L383">
        <f>SUMIF(cocina[Número de Orden],cocina[[#This Row],[Orden]],cocina[Tiempo de Preparación])</f>
        <v>106</v>
      </c>
      <c r="M383" s="1" t="s">
        <v>1016</v>
      </c>
      <c r="N383" s="1">
        <f>cocina[[#This Row],[Número de Orden]]</f>
        <v>145</v>
      </c>
      <c r="O383" s="1"/>
    </row>
    <row r="384" spans="1:15" x14ac:dyDescent="0.35">
      <c r="A384">
        <v>146</v>
      </c>
      <c r="B384">
        <v>8</v>
      </c>
      <c r="C384" s="1" t="s">
        <v>1017</v>
      </c>
      <c r="D384" s="1" t="s">
        <v>1060</v>
      </c>
      <c r="E384">
        <v>19</v>
      </c>
      <c r="F384">
        <v>31</v>
      </c>
      <c r="G384">
        <v>2</v>
      </c>
      <c r="H384">
        <f>cocina[[#This Row],[Precio Unitario]]*cocina[[#This Row],[Cantidad Ordenada]]</f>
        <v>62</v>
      </c>
      <c r="I384">
        <f>cocina[[#This Row],[Ganancia bruta]]-cocina[[#This Row],[Costo Unitario]]*cocina[[#This Row],[Cantidad Ordenada]]</f>
        <v>24</v>
      </c>
      <c r="J384" s="4">
        <f>cocina[[#This Row],[Ganancia neta]]/cocina[[#This Row],[Ganancia bruta]]</f>
        <v>0.38709677419354838</v>
      </c>
      <c r="K384">
        <v>47</v>
      </c>
      <c r="L384">
        <f>SUMIF(cocina[Número de Orden],cocina[[#This Row],[Orden]],cocina[Tiempo de Preparación])</f>
        <v>47</v>
      </c>
      <c r="M384" s="1" t="s">
        <v>1016</v>
      </c>
      <c r="N384" s="1">
        <f>cocina[[#This Row],[Número de Orden]]</f>
        <v>146</v>
      </c>
      <c r="O384" s="1"/>
    </row>
    <row r="385" spans="1:15" x14ac:dyDescent="0.35">
      <c r="A385">
        <v>147</v>
      </c>
      <c r="B385">
        <v>5</v>
      </c>
      <c r="C385" s="1" t="s">
        <v>1019</v>
      </c>
      <c r="D385" s="1" t="s">
        <v>1062</v>
      </c>
      <c r="E385">
        <v>25</v>
      </c>
      <c r="F385">
        <v>40</v>
      </c>
      <c r="G385">
        <v>1</v>
      </c>
      <c r="H385">
        <f>cocina[[#This Row],[Precio Unitario]]*cocina[[#This Row],[Cantidad Ordenada]]</f>
        <v>40</v>
      </c>
      <c r="I385">
        <f>cocina[[#This Row],[Ganancia bruta]]-cocina[[#This Row],[Costo Unitario]]*cocina[[#This Row],[Cantidad Ordenada]]</f>
        <v>15</v>
      </c>
      <c r="J385" s="4">
        <f>cocina[[#This Row],[Ganancia neta]]/cocina[[#This Row],[Ganancia bruta]]</f>
        <v>0.375</v>
      </c>
      <c r="K385">
        <v>13</v>
      </c>
      <c r="L385">
        <f>SUMIF(cocina[Número de Orden],cocina[[#This Row],[Orden]],cocina[Tiempo de Preparación])</f>
        <v>33</v>
      </c>
      <c r="M385" s="1" t="s">
        <v>1016</v>
      </c>
      <c r="N385" s="1">
        <f>cocina[[#This Row],[Número de Orden]]</f>
        <v>147</v>
      </c>
      <c r="O385" s="1"/>
    </row>
    <row r="386" spans="1:15" x14ac:dyDescent="0.35">
      <c r="A386">
        <v>147</v>
      </c>
      <c r="B386">
        <v>5</v>
      </c>
      <c r="C386" s="1" t="s">
        <v>1027</v>
      </c>
      <c r="D386" s="1" t="s">
        <v>1070</v>
      </c>
      <c r="E386">
        <v>13</v>
      </c>
      <c r="F386">
        <v>22</v>
      </c>
      <c r="G386">
        <v>2</v>
      </c>
      <c r="H386">
        <f>cocina[[#This Row],[Precio Unitario]]*cocina[[#This Row],[Cantidad Ordenada]]</f>
        <v>44</v>
      </c>
      <c r="I386">
        <f>cocina[[#This Row],[Ganancia bruta]]-cocina[[#This Row],[Costo Unitario]]*cocina[[#This Row],[Cantidad Ordenada]]</f>
        <v>18</v>
      </c>
      <c r="J386" s="4">
        <f>cocina[[#This Row],[Ganancia neta]]/cocina[[#This Row],[Ganancia bruta]]</f>
        <v>0.40909090909090912</v>
      </c>
      <c r="K386">
        <v>20</v>
      </c>
      <c r="L386">
        <f>SUMIF(cocina[Número de Orden],cocina[[#This Row],[Orden]],cocina[Tiempo de Preparación])</f>
        <v>33</v>
      </c>
      <c r="M386" s="1" t="s">
        <v>1014</v>
      </c>
      <c r="N386" s="1">
        <f>cocina[[#This Row],[Número de Orden]]</f>
        <v>147</v>
      </c>
      <c r="O386" s="1"/>
    </row>
    <row r="387" spans="1:15" x14ac:dyDescent="0.35">
      <c r="A387">
        <v>148</v>
      </c>
      <c r="B387">
        <v>10</v>
      </c>
      <c r="C387" s="1" t="s">
        <v>1021</v>
      </c>
      <c r="D387" s="1" t="s">
        <v>1064</v>
      </c>
      <c r="E387">
        <v>17</v>
      </c>
      <c r="F387">
        <v>29</v>
      </c>
      <c r="G387">
        <v>2</v>
      </c>
      <c r="H387">
        <f>cocina[[#This Row],[Precio Unitario]]*cocina[[#This Row],[Cantidad Ordenada]]</f>
        <v>58</v>
      </c>
      <c r="I387">
        <f>cocina[[#This Row],[Ganancia bruta]]-cocina[[#This Row],[Costo Unitario]]*cocina[[#This Row],[Cantidad Ordenada]]</f>
        <v>24</v>
      </c>
      <c r="J387" s="4">
        <f>cocina[[#This Row],[Ganancia neta]]/cocina[[#This Row],[Ganancia bruta]]</f>
        <v>0.41379310344827586</v>
      </c>
      <c r="K387">
        <v>31</v>
      </c>
      <c r="L387">
        <f>SUMIF(cocina[Número de Orden],cocina[[#This Row],[Orden]],cocina[Tiempo de Preparación])</f>
        <v>159</v>
      </c>
      <c r="M387" s="1" t="s">
        <v>1014</v>
      </c>
      <c r="N387" s="1">
        <f>cocina[[#This Row],[Número de Orden]]</f>
        <v>148</v>
      </c>
      <c r="O387" s="1"/>
    </row>
    <row r="388" spans="1:15" x14ac:dyDescent="0.35">
      <c r="A388">
        <v>148</v>
      </c>
      <c r="B388">
        <v>10</v>
      </c>
      <c r="C388" s="1" t="s">
        <v>1028</v>
      </c>
      <c r="D388" s="1" t="s">
        <v>1071</v>
      </c>
      <c r="E388">
        <v>20</v>
      </c>
      <c r="F388">
        <v>34</v>
      </c>
      <c r="G388">
        <v>2</v>
      </c>
      <c r="H388">
        <f>cocina[[#This Row],[Precio Unitario]]*cocina[[#This Row],[Cantidad Ordenada]]</f>
        <v>68</v>
      </c>
      <c r="I388">
        <f>cocina[[#This Row],[Ganancia bruta]]-cocina[[#This Row],[Costo Unitario]]*cocina[[#This Row],[Cantidad Ordenada]]</f>
        <v>28</v>
      </c>
      <c r="J388" s="4">
        <f>cocina[[#This Row],[Ganancia neta]]/cocina[[#This Row],[Ganancia bruta]]</f>
        <v>0.41176470588235292</v>
      </c>
      <c r="K388">
        <v>57</v>
      </c>
      <c r="L388">
        <f>SUMIF(cocina[Número de Orden],cocina[[#This Row],[Orden]],cocina[Tiempo de Preparación])</f>
        <v>159</v>
      </c>
      <c r="M388" s="1" t="s">
        <v>1014</v>
      </c>
      <c r="N388" s="1">
        <f>cocina[[#This Row],[Número de Orden]]</f>
        <v>148</v>
      </c>
      <c r="O388" s="1"/>
    </row>
    <row r="389" spans="1:15" x14ac:dyDescent="0.35">
      <c r="A389">
        <v>148</v>
      </c>
      <c r="B389">
        <v>10</v>
      </c>
      <c r="C389" s="1" t="s">
        <v>1029</v>
      </c>
      <c r="D389" s="1" t="s">
        <v>1072</v>
      </c>
      <c r="E389">
        <v>12</v>
      </c>
      <c r="F389">
        <v>20</v>
      </c>
      <c r="G389">
        <v>3</v>
      </c>
      <c r="H389">
        <f>cocina[[#This Row],[Precio Unitario]]*cocina[[#This Row],[Cantidad Ordenada]]</f>
        <v>60</v>
      </c>
      <c r="I389">
        <f>cocina[[#This Row],[Ganancia bruta]]-cocina[[#This Row],[Costo Unitario]]*cocina[[#This Row],[Cantidad Ordenada]]</f>
        <v>24</v>
      </c>
      <c r="J389" s="4">
        <f>cocina[[#This Row],[Ganancia neta]]/cocina[[#This Row],[Ganancia bruta]]</f>
        <v>0.4</v>
      </c>
      <c r="K389">
        <v>46</v>
      </c>
      <c r="L389">
        <f>SUMIF(cocina[Número de Orden],cocina[[#This Row],[Orden]],cocina[Tiempo de Preparación])</f>
        <v>159</v>
      </c>
      <c r="M389" s="1" t="s">
        <v>1014</v>
      </c>
      <c r="N389" s="1">
        <f>cocina[[#This Row],[Número de Orden]]</f>
        <v>148</v>
      </c>
      <c r="O389" s="1"/>
    </row>
    <row r="390" spans="1:15" x14ac:dyDescent="0.35">
      <c r="A390">
        <v>148</v>
      </c>
      <c r="B390">
        <v>10</v>
      </c>
      <c r="C390" s="1" t="s">
        <v>1033</v>
      </c>
      <c r="D390" s="1" t="s">
        <v>1076</v>
      </c>
      <c r="E390">
        <v>15</v>
      </c>
      <c r="F390">
        <v>26</v>
      </c>
      <c r="G390">
        <v>1</v>
      </c>
      <c r="H390">
        <f>cocina[[#This Row],[Precio Unitario]]*cocina[[#This Row],[Cantidad Ordenada]]</f>
        <v>26</v>
      </c>
      <c r="I390">
        <f>cocina[[#This Row],[Ganancia bruta]]-cocina[[#This Row],[Costo Unitario]]*cocina[[#This Row],[Cantidad Ordenada]]</f>
        <v>11</v>
      </c>
      <c r="J390" s="4">
        <f>cocina[[#This Row],[Ganancia neta]]/cocina[[#This Row],[Ganancia bruta]]</f>
        <v>0.42307692307692307</v>
      </c>
      <c r="K390">
        <v>25</v>
      </c>
      <c r="L390">
        <f>SUMIF(cocina[Número de Orden],cocina[[#This Row],[Orden]],cocina[Tiempo de Preparación])</f>
        <v>159</v>
      </c>
      <c r="M390" s="1" t="s">
        <v>1014</v>
      </c>
      <c r="N390" s="1">
        <f>cocina[[#This Row],[Número de Orden]]</f>
        <v>148</v>
      </c>
      <c r="O390" s="1"/>
    </row>
    <row r="391" spans="1:15" x14ac:dyDescent="0.35">
      <c r="A391">
        <v>149</v>
      </c>
      <c r="B391">
        <v>18</v>
      </c>
      <c r="C391" s="1" t="s">
        <v>1028</v>
      </c>
      <c r="D391" s="1" t="s">
        <v>1071</v>
      </c>
      <c r="E391">
        <v>20</v>
      </c>
      <c r="F391">
        <v>34</v>
      </c>
      <c r="G391">
        <v>3</v>
      </c>
      <c r="H391">
        <f>cocina[[#This Row],[Precio Unitario]]*cocina[[#This Row],[Cantidad Ordenada]]</f>
        <v>102</v>
      </c>
      <c r="I391">
        <f>cocina[[#This Row],[Ganancia bruta]]-cocina[[#This Row],[Costo Unitario]]*cocina[[#This Row],[Cantidad Ordenada]]</f>
        <v>42</v>
      </c>
      <c r="J391" s="4">
        <f>cocina[[#This Row],[Ganancia neta]]/cocina[[#This Row],[Ganancia bruta]]</f>
        <v>0.41176470588235292</v>
      </c>
      <c r="K391">
        <v>28</v>
      </c>
      <c r="L391">
        <f>SUMIF(cocina[Número de Orden],cocina[[#This Row],[Orden]],cocina[Tiempo de Preparación])</f>
        <v>139</v>
      </c>
      <c r="M391" s="1" t="s">
        <v>1016</v>
      </c>
      <c r="N391" s="1">
        <f>cocina[[#This Row],[Número de Orden]]</f>
        <v>149</v>
      </c>
      <c r="O391" s="1"/>
    </row>
    <row r="392" spans="1:15" x14ac:dyDescent="0.35">
      <c r="A392">
        <v>149</v>
      </c>
      <c r="B392">
        <v>18</v>
      </c>
      <c r="C392" s="1" t="s">
        <v>1015</v>
      </c>
      <c r="D392" s="1" t="s">
        <v>1059</v>
      </c>
      <c r="E392">
        <v>18</v>
      </c>
      <c r="F392">
        <v>30</v>
      </c>
      <c r="G392">
        <v>1</v>
      </c>
      <c r="H392">
        <f>cocina[[#This Row],[Precio Unitario]]*cocina[[#This Row],[Cantidad Ordenada]]</f>
        <v>30</v>
      </c>
      <c r="I392">
        <f>cocina[[#This Row],[Ganancia bruta]]-cocina[[#This Row],[Costo Unitario]]*cocina[[#This Row],[Cantidad Ordenada]]</f>
        <v>12</v>
      </c>
      <c r="J392" s="4">
        <f>cocina[[#This Row],[Ganancia neta]]/cocina[[#This Row],[Ganancia bruta]]</f>
        <v>0.4</v>
      </c>
      <c r="K392">
        <v>38</v>
      </c>
      <c r="L392">
        <f>SUMIF(cocina[Número de Orden],cocina[[#This Row],[Orden]],cocina[Tiempo de Preparación])</f>
        <v>139</v>
      </c>
      <c r="M392" s="1" t="s">
        <v>1016</v>
      </c>
      <c r="N392" s="1">
        <f>cocina[[#This Row],[Número de Orden]]</f>
        <v>149</v>
      </c>
      <c r="O392" s="1"/>
    </row>
    <row r="393" spans="1:15" x14ac:dyDescent="0.35">
      <c r="A393">
        <v>149</v>
      </c>
      <c r="B393">
        <v>18</v>
      </c>
      <c r="C393" s="1" t="s">
        <v>1032</v>
      </c>
      <c r="D393" s="1" t="s">
        <v>1075</v>
      </c>
      <c r="E393">
        <v>10</v>
      </c>
      <c r="F393">
        <v>18</v>
      </c>
      <c r="G393">
        <v>2</v>
      </c>
      <c r="H393">
        <f>cocina[[#This Row],[Precio Unitario]]*cocina[[#This Row],[Cantidad Ordenada]]</f>
        <v>36</v>
      </c>
      <c r="I393">
        <f>cocina[[#This Row],[Ganancia bruta]]-cocina[[#This Row],[Costo Unitario]]*cocina[[#This Row],[Cantidad Ordenada]]</f>
        <v>16</v>
      </c>
      <c r="J393" s="4">
        <f>cocina[[#This Row],[Ganancia neta]]/cocina[[#This Row],[Ganancia bruta]]</f>
        <v>0.44444444444444442</v>
      </c>
      <c r="K393">
        <v>25</v>
      </c>
      <c r="L393">
        <f>SUMIF(cocina[Número de Orden],cocina[[#This Row],[Orden]],cocina[Tiempo de Preparación])</f>
        <v>139</v>
      </c>
      <c r="M393" s="1" t="s">
        <v>1014</v>
      </c>
      <c r="N393" s="1">
        <f>cocina[[#This Row],[Número de Orden]]</f>
        <v>149</v>
      </c>
      <c r="O393" s="1"/>
    </row>
    <row r="394" spans="1:15" x14ac:dyDescent="0.35">
      <c r="A394">
        <v>149</v>
      </c>
      <c r="B394">
        <v>18</v>
      </c>
      <c r="C394" s="1" t="s">
        <v>1021</v>
      </c>
      <c r="D394" s="1" t="s">
        <v>1064</v>
      </c>
      <c r="E394">
        <v>17</v>
      </c>
      <c r="F394">
        <v>29</v>
      </c>
      <c r="G394">
        <v>2</v>
      </c>
      <c r="H394">
        <f>cocina[[#This Row],[Precio Unitario]]*cocina[[#This Row],[Cantidad Ordenada]]</f>
        <v>58</v>
      </c>
      <c r="I394">
        <f>cocina[[#This Row],[Ganancia bruta]]-cocina[[#This Row],[Costo Unitario]]*cocina[[#This Row],[Cantidad Ordenada]]</f>
        <v>24</v>
      </c>
      <c r="J394" s="4">
        <f>cocina[[#This Row],[Ganancia neta]]/cocina[[#This Row],[Ganancia bruta]]</f>
        <v>0.41379310344827586</v>
      </c>
      <c r="K394">
        <v>48</v>
      </c>
      <c r="L394">
        <f>SUMIF(cocina[Número de Orden],cocina[[#This Row],[Orden]],cocina[Tiempo de Preparación])</f>
        <v>139</v>
      </c>
      <c r="M394" s="1" t="s">
        <v>1016</v>
      </c>
      <c r="N394" s="1">
        <f>cocina[[#This Row],[Número de Orden]]</f>
        <v>149</v>
      </c>
      <c r="O394" s="1"/>
    </row>
    <row r="395" spans="1:15" x14ac:dyDescent="0.35">
      <c r="A395">
        <v>150</v>
      </c>
      <c r="B395">
        <v>18</v>
      </c>
      <c r="C395" s="1" t="s">
        <v>1027</v>
      </c>
      <c r="D395" s="1" t="s">
        <v>1070</v>
      </c>
      <c r="E395">
        <v>13</v>
      </c>
      <c r="F395">
        <v>22</v>
      </c>
      <c r="G395">
        <v>2</v>
      </c>
      <c r="H395">
        <f>cocina[[#This Row],[Precio Unitario]]*cocina[[#This Row],[Cantidad Ordenada]]</f>
        <v>44</v>
      </c>
      <c r="I395">
        <f>cocina[[#This Row],[Ganancia bruta]]-cocina[[#This Row],[Costo Unitario]]*cocina[[#This Row],[Cantidad Ordenada]]</f>
        <v>18</v>
      </c>
      <c r="J395" s="4">
        <f>cocina[[#This Row],[Ganancia neta]]/cocina[[#This Row],[Ganancia bruta]]</f>
        <v>0.40909090909090912</v>
      </c>
      <c r="K395">
        <v>19</v>
      </c>
      <c r="L395">
        <f>SUMIF(cocina[Número de Orden],cocina[[#This Row],[Orden]],cocina[Tiempo de Preparación])</f>
        <v>106</v>
      </c>
      <c r="M395" s="1" t="s">
        <v>1014</v>
      </c>
      <c r="N395" s="1">
        <f>cocina[[#This Row],[Número de Orden]]</f>
        <v>150</v>
      </c>
      <c r="O395" s="1"/>
    </row>
    <row r="396" spans="1:15" x14ac:dyDescent="0.35">
      <c r="A396">
        <v>150</v>
      </c>
      <c r="B396">
        <v>18</v>
      </c>
      <c r="C396" s="1" t="s">
        <v>1022</v>
      </c>
      <c r="D396" s="1" t="s">
        <v>1065</v>
      </c>
      <c r="E396">
        <v>20</v>
      </c>
      <c r="F396">
        <v>33</v>
      </c>
      <c r="G396">
        <v>2</v>
      </c>
      <c r="H396">
        <f>cocina[[#This Row],[Precio Unitario]]*cocina[[#This Row],[Cantidad Ordenada]]</f>
        <v>66</v>
      </c>
      <c r="I396">
        <f>cocina[[#This Row],[Ganancia bruta]]-cocina[[#This Row],[Costo Unitario]]*cocina[[#This Row],[Cantidad Ordenada]]</f>
        <v>26</v>
      </c>
      <c r="J396" s="4">
        <f>cocina[[#This Row],[Ganancia neta]]/cocina[[#This Row],[Ganancia bruta]]</f>
        <v>0.39393939393939392</v>
      </c>
      <c r="K396">
        <v>57</v>
      </c>
      <c r="L396">
        <f>SUMIF(cocina[Número de Orden],cocina[[#This Row],[Orden]],cocina[Tiempo de Preparación])</f>
        <v>106</v>
      </c>
      <c r="M396" s="1" t="s">
        <v>1016</v>
      </c>
      <c r="N396" s="1">
        <f>cocina[[#This Row],[Número de Orden]]</f>
        <v>150</v>
      </c>
      <c r="O396" s="1"/>
    </row>
    <row r="397" spans="1:15" x14ac:dyDescent="0.35">
      <c r="A397">
        <v>150</v>
      </c>
      <c r="B397">
        <v>18</v>
      </c>
      <c r="C397" s="1" t="s">
        <v>1029</v>
      </c>
      <c r="D397" s="1" t="s">
        <v>1072</v>
      </c>
      <c r="E397">
        <v>12</v>
      </c>
      <c r="F397">
        <v>20</v>
      </c>
      <c r="G397">
        <v>2</v>
      </c>
      <c r="H397">
        <f>cocina[[#This Row],[Precio Unitario]]*cocina[[#This Row],[Cantidad Ordenada]]</f>
        <v>40</v>
      </c>
      <c r="I397">
        <f>cocina[[#This Row],[Ganancia bruta]]-cocina[[#This Row],[Costo Unitario]]*cocina[[#This Row],[Cantidad Ordenada]]</f>
        <v>16</v>
      </c>
      <c r="J397" s="4">
        <f>cocina[[#This Row],[Ganancia neta]]/cocina[[#This Row],[Ganancia bruta]]</f>
        <v>0.4</v>
      </c>
      <c r="K397">
        <v>30</v>
      </c>
      <c r="L397">
        <f>SUMIF(cocina[Número de Orden],cocina[[#This Row],[Orden]],cocina[Tiempo de Preparación])</f>
        <v>106</v>
      </c>
      <c r="M397" s="1" t="s">
        <v>1016</v>
      </c>
      <c r="N397" s="1">
        <f>cocina[[#This Row],[Número de Orden]]</f>
        <v>150</v>
      </c>
      <c r="O397" s="1"/>
    </row>
    <row r="398" spans="1:15" x14ac:dyDescent="0.35">
      <c r="A398">
        <v>151</v>
      </c>
      <c r="B398">
        <v>6</v>
      </c>
      <c r="C398" s="1" t="s">
        <v>1030</v>
      </c>
      <c r="D398" s="1" t="s">
        <v>1073</v>
      </c>
      <c r="E398">
        <v>14</v>
      </c>
      <c r="F398">
        <v>23</v>
      </c>
      <c r="G398">
        <v>3</v>
      </c>
      <c r="H398">
        <f>cocina[[#This Row],[Precio Unitario]]*cocina[[#This Row],[Cantidad Ordenada]]</f>
        <v>69</v>
      </c>
      <c r="I398">
        <f>cocina[[#This Row],[Ganancia bruta]]-cocina[[#This Row],[Costo Unitario]]*cocina[[#This Row],[Cantidad Ordenada]]</f>
        <v>27</v>
      </c>
      <c r="J398" s="4">
        <f>cocina[[#This Row],[Ganancia neta]]/cocina[[#This Row],[Ganancia bruta]]</f>
        <v>0.39130434782608697</v>
      </c>
      <c r="K398">
        <v>13</v>
      </c>
      <c r="L398">
        <f>SUMIF(cocina[Número de Orden],cocina[[#This Row],[Orden]],cocina[Tiempo de Preparación])</f>
        <v>19</v>
      </c>
      <c r="M398" s="1" t="s">
        <v>1014</v>
      </c>
      <c r="N398" s="1">
        <f>cocina[[#This Row],[Número de Orden]]</f>
        <v>151</v>
      </c>
      <c r="O398" s="1"/>
    </row>
    <row r="399" spans="1:15" x14ac:dyDescent="0.35">
      <c r="A399">
        <v>151</v>
      </c>
      <c r="B399">
        <v>6</v>
      </c>
      <c r="C399" s="1" t="s">
        <v>1031</v>
      </c>
      <c r="D399" s="1" t="s">
        <v>1074</v>
      </c>
      <c r="E399">
        <v>13</v>
      </c>
      <c r="F399">
        <v>21</v>
      </c>
      <c r="G399">
        <v>3</v>
      </c>
      <c r="H399">
        <f>cocina[[#This Row],[Precio Unitario]]*cocina[[#This Row],[Cantidad Ordenada]]</f>
        <v>63</v>
      </c>
      <c r="I399">
        <f>cocina[[#This Row],[Ganancia bruta]]-cocina[[#This Row],[Costo Unitario]]*cocina[[#This Row],[Cantidad Ordenada]]</f>
        <v>24</v>
      </c>
      <c r="J399" s="4">
        <f>cocina[[#This Row],[Ganancia neta]]/cocina[[#This Row],[Ganancia bruta]]</f>
        <v>0.38095238095238093</v>
      </c>
      <c r="K399">
        <v>6</v>
      </c>
      <c r="L399">
        <f>SUMIF(cocina[Número de Orden],cocina[[#This Row],[Orden]],cocina[Tiempo de Preparación])</f>
        <v>19</v>
      </c>
      <c r="M399" s="1" t="s">
        <v>1014</v>
      </c>
      <c r="N399" s="1">
        <f>cocina[[#This Row],[Número de Orden]]</f>
        <v>151</v>
      </c>
      <c r="O399" s="1"/>
    </row>
    <row r="400" spans="1:15" x14ac:dyDescent="0.35">
      <c r="A400">
        <v>152</v>
      </c>
      <c r="B400">
        <v>5</v>
      </c>
      <c r="C400" s="1" t="s">
        <v>1023</v>
      </c>
      <c r="D400" s="1" t="s">
        <v>1066</v>
      </c>
      <c r="E400">
        <v>16</v>
      </c>
      <c r="F400">
        <v>28</v>
      </c>
      <c r="G400">
        <v>2</v>
      </c>
      <c r="H400">
        <f>cocina[[#This Row],[Precio Unitario]]*cocina[[#This Row],[Cantidad Ordenada]]</f>
        <v>56</v>
      </c>
      <c r="I400">
        <f>cocina[[#This Row],[Ganancia bruta]]-cocina[[#This Row],[Costo Unitario]]*cocina[[#This Row],[Cantidad Ordenada]]</f>
        <v>24</v>
      </c>
      <c r="J400" s="4">
        <f>cocina[[#This Row],[Ganancia neta]]/cocina[[#This Row],[Ganancia bruta]]</f>
        <v>0.42857142857142855</v>
      </c>
      <c r="K400">
        <v>12</v>
      </c>
      <c r="L400">
        <f>SUMIF(cocina[Número de Orden],cocina[[#This Row],[Orden]],cocina[Tiempo de Preparación])</f>
        <v>12</v>
      </c>
      <c r="M400" s="1" t="s">
        <v>1014</v>
      </c>
      <c r="N400" s="1">
        <f>cocina[[#This Row],[Número de Orden]]</f>
        <v>152</v>
      </c>
      <c r="O400" s="1"/>
    </row>
    <row r="401" spans="1:15" x14ac:dyDescent="0.35">
      <c r="A401">
        <v>153</v>
      </c>
      <c r="B401">
        <v>10</v>
      </c>
      <c r="C401" s="1" t="s">
        <v>1022</v>
      </c>
      <c r="D401" s="1" t="s">
        <v>1065</v>
      </c>
      <c r="E401">
        <v>20</v>
      </c>
      <c r="F401">
        <v>33</v>
      </c>
      <c r="G401">
        <v>3</v>
      </c>
      <c r="H401">
        <f>cocina[[#This Row],[Precio Unitario]]*cocina[[#This Row],[Cantidad Ordenada]]</f>
        <v>99</v>
      </c>
      <c r="I401">
        <f>cocina[[#This Row],[Ganancia bruta]]-cocina[[#This Row],[Costo Unitario]]*cocina[[#This Row],[Cantidad Ordenada]]</f>
        <v>39</v>
      </c>
      <c r="J401" s="4">
        <f>cocina[[#This Row],[Ganancia neta]]/cocina[[#This Row],[Ganancia bruta]]</f>
        <v>0.39393939393939392</v>
      </c>
      <c r="K401">
        <v>10</v>
      </c>
      <c r="L401">
        <f>SUMIF(cocina[Número de Orden],cocina[[#This Row],[Orden]],cocina[Tiempo de Preparación])</f>
        <v>89</v>
      </c>
      <c r="M401" s="1" t="s">
        <v>1016</v>
      </c>
      <c r="N401" s="1">
        <f>cocina[[#This Row],[Número de Orden]]</f>
        <v>153</v>
      </c>
      <c r="O401" s="1"/>
    </row>
    <row r="402" spans="1:15" x14ac:dyDescent="0.35">
      <c r="A402">
        <v>153</v>
      </c>
      <c r="B402">
        <v>10</v>
      </c>
      <c r="C402" s="1" t="s">
        <v>1013</v>
      </c>
      <c r="D402" s="1" t="s">
        <v>1058</v>
      </c>
      <c r="E402">
        <v>14</v>
      </c>
      <c r="F402">
        <v>24</v>
      </c>
      <c r="G402">
        <v>1</v>
      </c>
      <c r="H402">
        <f>cocina[[#This Row],[Precio Unitario]]*cocina[[#This Row],[Cantidad Ordenada]]</f>
        <v>24</v>
      </c>
      <c r="I402">
        <f>cocina[[#This Row],[Ganancia bruta]]-cocina[[#This Row],[Costo Unitario]]*cocina[[#This Row],[Cantidad Ordenada]]</f>
        <v>10</v>
      </c>
      <c r="J402" s="4">
        <f>cocina[[#This Row],[Ganancia neta]]/cocina[[#This Row],[Ganancia bruta]]</f>
        <v>0.41666666666666669</v>
      </c>
      <c r="K402">
        <v>53</v>
      </c>
      <c r="L402">
        <f>SUMIF(cocina[Número de Orden],cocina[[#This Row],[Orden]],cocina[Tiempo de Preparación])</f>
        <v>89</v>
      </c>
      <c r="M402" s="1" t="s">
        <v>1016</v>
      </c>
      <c r="N402" s="1">
        <f>cocina[[#This Row],[Número de Orden]]</f>
        <v>153</v>
      </c>
      <c r="O402" s="1"/>
    </row>
    <row r="403" spans="1:15" x14ac:dyDescent="0.35">
      <c r="A403">
        <v>153</v>
      </c>
      <c r="B403">
        <v>10</v>
      </c>
      <c r="C403" s="1" t="s">
        <v>1019</v>
      </c>
      <c r="D403" s="1" t="s">
        <v>1062</v>
      </c>
      <c r="E403">
        <v>25</v>
      </c>
      <c r="F403">
        <v>40</v>
      </c>
      <c r="G403">
        <v>2</v>
      </c>
      <c r="H403">
        <f>cocina[[#This Row],[Precio Unitario]]*cocina[[#This Row],[Cantidad Ordenada]]</f>
        <v>80</v>
      </c>
      <c r="I403">
        <f>cocina[[#This Row],[Ganancia bruta]]-cocina[[#This Row],[Costo Unitario]]*cocina[[#This Row],[Cantidad Ordenada]]</f>
        <v>30</v>
      </c>
      <c r="J403" s="4">
        <f>cocina[[#This Row],[Ganancia neta]]/cocina[[#This Row],[Ganancia bruta]]</f>
        <v>0.375</v>
      </c>
      <c r="K403">
        <v>26</v>
      </c>
      <c r="L403">
        <f>SUMIF(cocina[Número de Orden],cocina[[#This Row],[Orden]],cocina[Tiempo de Preparación])</f>
        <v>89</v>
      </c>
      <c r="M403" s="1" t="s">
        <v>1014</v>
      </c>
      <c r="N403" s="1">
        <f>cocina[[#This Row],[Número de Orden]]</f>
        <v>153</v>
      </c>
      <c r="O403" s="1"/>
    </row>
    <row r="404" spans="1:15" x14ac:dyDescent="0.35">
      <c r="A404">
        <v>154</v>
      </c>
      <c r="B404">
        <v>11</v>
      </c>
      <c r="C404" s="1" t="s">
        <v>1020</v>
      </c>
      <c r="D404" s="1" t="s">
        <v>1063</v>
      </c>
      <c r="E404">
        <v>22</v>
      </c>
      <c r="F404">
        <v>36</v>
      </c>
      <c r="G404">
        <v>3</v>
      </c>
      <c r="H404">
        <f>cocina[[#This Row],[Precio Unitario]]*cocina[[#This Row],[Cantidad Ordenada]]</f>
        <v>108</v>
      </c>
      <c r="I404">
        <f>cocina[[#This Row],[Ganancia bruta]]-cocina[[#This Row],[Costo Unitario]]*cocina[[#This Row],[Cantidad Ordenada]]</f>
        <v>42</v>
      </c>
      <c r="J404" s="4">
        <f>cocina[[#This Row],[Ganancia neta]]/cocina[[#This Row],[Ganancia bruta]]</f>
        <v>0.3888888888888889</v>
      </c>
      <c r="K404">
        <v>52</v>
      </c>
      <c r="L404">
        <f>SUMIF(cocina[Número de Orden],cocina[[#This Row],[Orden]],cocina[Tiempo de Preparación])</f>
        <v>82</v>
      </c>
      <c r="M404" s="1" t="s">
        <v>1014</v>
      </c>
      <c r="N404" s="1">
        <f>cocina[[#This Row],[Número de Orden]]</f>
        <v>154</v>
      </c>
      <c r="O404" s="1"/>
    </row>
    <row r="405" spans="1:15" x14ac:dyDescent="0.35">
      <c r="A405">
        <v>154</v>
      </c>
      <c r="B405">
        <v>11</v>
      </c>
      <c r="C405" s="1" t="s">
        <v>1032</v>
      </c>
      <c r="D405" s="1" t="s">
        <v>1075</v>
      </c>
      <c r="E405">
        <v>10</v>
      </c>
      <c r="F405">
        <v>18</v>
      </c>
      <c r="G405">
        <v>2</v>
      </c>
      <c r="H405">
        <f>cocina[[#This Row],[Precio Unitario]]*cocina[[#This Row],[Cantidad Ordenada]]</f>
        <v>36</v>
      </c>
      <c r="I405">
        <f>cocina[[#This Row],[Ganancia bruta]]-cocina[[#This Row],[Costo Unitario]]*cocina[[#This Row],[Cantidad Ordenada]]</f>
        <v>16</v>
      </c>
      <c r="J405" s="4">
        <f>cocina[[#This Row],[Ganancia neta]]/cocina[[#This Row],[Ganancia bruta]]</f>
        <v>0.44444444444444442</v>
      </c>
      <c r="K405">
        <v>30</v>
      </c>
      <c r="L405">
        <f>SUMIF(cocina[Número de Orden],cocina[[#This Row],[Orden]],cocina[Tiempo de Preparación])</f>
        <v>82</v>
      </c>
      <c r="M405" s="1" t="s">
        <v>1014</v>
      </c>
      <c r="N405" s="1">
        <f>cocina[[#This Row],[Número de Orden]]</f>
        <v>154</v>
      </c>
      <c r="O405" s="1"/>
    </row>
    <row r="406" spans="1:15" x14ac:dyDescent="0.35">
      <c r="A406">
        <v>155</v>
      </c>
      <c r="B406">
        <v>7</v>
      </c>
      <c r="C406" s="1" t="s">
        <v>1018</v>
      </c>
      <c r="D406" s="1" t="s">
        <v>1061</v>
      </c>
      <c r="E406">
        <v>16</v>
      </c>
      <c r="F406">
        <v>27</v>
      </c>
      <c r="G406">
        <v>2</v>
      </c>
      <c r="H406">
        <f>cocina[[#This Row],[Precio Unitario]]*cocina[[#This Row],[Cantidad Ordenada]]</f>
        <v>54</v>
      </c>
      <c r="I406">
        <f>cocina[[#This Row],[Ganancia bruta]]-cocina[[#This Row],[Costo Unitario]]*cocina[[#This Row],[Cantidad Ordenada]]</f>
        <v>22</v>
      </c>
      <c r="J406" s="4">
        <f>cocina[[#This Row],[Ganancia neta]]/cocina[[#This Row],[Ganancia bruta]]</f>
        <v>0.40740740740740738</v>
      </c>
      <c r="K406">
        <v>24</v>
      </c>
      <c r="L406">
        <f>SUMIF(cocina[Número de Orden],cocina[[#This Row],[Orden]],cocina[Tiempo de Preparación])</f>
        <v>100</v>
      </c>
      <c r="M406" s="1" t="s">
        <v>1016</v>
      </c>
      <c r="N406" s="1">
        <f>cocina[[#This Row],[Número de Orden]]</f>
        <v>155</v>
      </c>
      <c r="O406" s="1"/>
    </row>
    <row r="407" spans="1:15" x14ac:dyDescent="0.35">
      <c r="A407">
        <v>155</v>
      </c>
      <c r="B407">
        <v>7</v>
      </c>
      <c r="C407" s="1" t="s">
        <v>1017</v>
      </c>
      <c r="D407" s="1" t="s">
        <v>1060</v>
      </c>
      <c r="E407">
        <v>19</v>
      </c>
      <c r="F407">
        <v>31</v>
      </c>
      <c r="G407">
        <v>2</v>
      </c>
      <c r="H407">
        <f>cocina[[#This Row],[Precio Unitario]]*cocina[[#This Row],[Cantidad Ordenada]]</f>
        <v>62</v>
      </c>
      <c r="I407">
        <f>cocina[[#This Row],[Ganancia bruta]]-cocina[[#This Row],[Costo Unitario]]*cocina[[#This Row],[Cantidad Ordenada]]</f>
        <v>24</v>
      </c>
      <c r="J407" s="4">
        <f>cocina[[#This Row],[Ganancia neta]]/cocina[[#This Row],[Ganancia bruta]]</f>
        <v>0.38709677419354838</v>
      </c>
      <c r="K407">
        <v>43</v>
      </c>
      <c r="L407">
        <f>SUMIF(cocina[Número de Orden],cocina[[#This Row],[Orden]],cocina[Tiempo de Preparación])</f>
        <v>100</v>
      </c>
      <c r="M407" s="1" t="s">
        <v>1014</v>
      </c>
      <c r="N407" s="1">
        <f>cocina[[#This Row],[Número de Orden]]</f>
        <v>155</v>
      </c>
      <c r="O407" s="1"/>
    </row>
    <row r="408" spans="1:15" x14ac:dyDescent="0.35">
      <c r="A408">
        <v>155</v>
      </c>
      <c r="B408">
        <v>7</v>
      </c>
      <c r="C408" s="1" t="s">
        <v>1029</v>
      </c>
      <c r="D408" s="1" t="s">
        <v>1072</v>
      </c>
      <c r="E408">
        <v>12</v>
      </c>
      <c r="F408">
        <v>20</v>
      </c>
      <c r="G408">
        <v>1</v>
      </c>
      <c r="H408">
        <f>cocina[[#This Row],[Precio Unitario]]*cocina[[#This Row],[Cantidad Ordenada]]</f>
        <v>20</v>
      </c>
      <c r="I408">
        <f>cocina[[#This Row],[Ganancia bruta]]-cocina[[#This Row],[Costo Unitario]]*cocina[[#This Row],[Cantidad Ordenada]]</f>
        <v>8</v>
      </c>
      <c r="J408" s="4">
        <f>cocina[[#This Row],[Ganancia neta]]/cocina[[#This Row],[Ganancia bruta]]</f>
        <v>0.4</v>
      </c>
      <c r="K408">
        <v>33</v>
      </c>
      <c r="L408">
        <f>SUMIF(cocina[Número de Orden],cocina[[#This Row],[Orden]],cocina[Tiempo de Preparación])</f>
        <v>100</v>
      </c>
      <c r="M408" s="1" t="s">
        <v>1016</v>
      </c>
      <c r="N408" s="1">
        <f>cocina[[#This Row],[Número de Orden]]</f>
        <v>155</v>
      </c>
      <c r="O408" s="1"/>
    </row>
    <row r="409" spans="1:15" x14ac:dyDescent="0.35">
      <c r="A409">
        <v>156</v>
      </c>
      <c r="B409">
        <v>6</v>
      </c>
      <c r="C409" s="1" t="s">
        <v>1023</v>
      </c>
      <c r="D409" s="1" t="s">
        <v>1066</v>
      </c>
      <c r="E409">
        <v>16</v>
      </c>
      <c r="F409">
        <v>28</v>
      </c>
      <c r="G409">
        <v>2</v>
      </c>
      <c r="H409">
        <f>cocina[[#This Row],[Precio Unitario]]*cocina[[#This Row],[Cantidad Ordenada]]</f>
        <v>56</v>
      </c>
      <c r="I409">
        <f>cocina[[#This Row],[Ganancia bruta]]-cocina[[#This Row],[Costo Unitario]]*cocina[[#This Row],[Cantidad Ordenada]]</f>
        <v>24</v>
      </c>
      <c r="J409" s="4">
        <f>cocina[[#This Row],[Ganancia neta]]/cocina[[#This Row],[Ganancia bruta]]</f>
        <v>0.42857142857142855</v>
      </c>
      <c r="K409">
        <v>6</v>
      </c>
      <c r="L409">
        <f>SUMIF(cocina[Número de Orden],cocina[[#This Row],[Orden]],cocina[Tiempo de Preparación])</f>
        <v>6</v>
      </c>
      <c r="M409" s="1" t="s">
        <v>1014</v>
      </c>
      <c r="N409" s="1">
        <f>cocina[[#This Row],[Número de Orden]]</f>
        <v>156</v>
      </c>
      <c r="O409" s="1"/>
    </row>
    <row r="410" spans="1:15" x14ac:dyDescent="0.35">
      <c r="A410">
        <v>157</v>
      </c>
      <c r="B410">
        <v>13</v>
      </c>
      <c r="C410" s="1" t="s">
        <v>1034</v>
      </c>
      <c r="D410" s="1" t="s">
        <v>1077</v>
      </c>
      <c r="E410">
        <v>15</v>
      </c>
      <c r="F410">
        <v>25</v>
      </c>
      <c r="G410">
        <v>3</v>
      </c>
      <c r="H410">
        <f>cocina[[#This Row],[Precio Unitario]]*cocina[[#This Row],[Cantidad Ordenada]]</f>
        <v>75</v>
      </c>
      <c r="I410">
        <f>cocina[[#This Row],[Ganancia bruta]]-cocina[[#This Row],[Costo Unitario]]*cocina[[#This Row],[Cantidad Ordenada]]</f>
        <v>30</v>
      </c>
      <c r="J410" s="4">
        <f>cocina[[#This Row],[Ganancia neta]]/cocina[[#This Row],[Ganancia bruta]]</f>
        <v>0.4</v>
      </c>
      <c r="K410">
        <v>48</v>
      </c>
      <c r="L410">
        <f>SUMIF(cocina[Número de Orden],cocina[[#This Row],[Orden]],cocina[Tiempo de Preparación])</f>
        <v>150</v>
      </c>
      <c r="M410" s="1" t="s">
        <v>1016</v>
      </c>
      <c r="N410" s="1">
        <f>cocina[[#This Row],[Número de Orden]]</f>
        <v>157</v>
      </c>
      <c r="O410" s="1"/>
    </row>
    <row r="411" spans="1:15" x14ac:dyDescent="0.35">
      <c r="A411">
        <v>157</v>
      </c>
      <c r="B411">
        <v>13</v>
      </c>
      <c r="C411" s="1" t="s">
        <v>1023</v>
      </c>
      <c r="D411" s="1" t="s">
        <v>1066</v>
      </c>
      <c r="E411">
        <v>16</v>
      </c>
      <c r="F411">
        <v>28</v>
      </c>
      <c r="G411">
        <v>1</v>
      </c>
      <c r="H411">
        <f>cocina[[#This Row],[Precio Unitario]]*cocina[[#This Row],[Cantidad Ordenada]]</f>
        <v>28</v>
      </c>
      <c r="I411">
        <f>cocina[[#This Row],[Ganancia bruta]]-cocina[[#This Row],[Costo Unitario]]*cocina[[#This Row],[Cantidad Ordenada]]</f>
        <v>12</v>
      </c>
      <c r="J411" s="4">
        <f>cocina[[#This Row],[Ganancia neta]]/cocina[[#This Row],[Ganancia bruta]]</f>
        <v>0.42857142857142855</v>
      </c>
      <c r="K411">
        <v>54</v>
      </c>
      <c r="L411">
        <f>SUMIF(cocina[Número de Orden],cocina[[#This Row],[Orden]],cocina[Tiempo de Preparación])</f>
        <v>150</v>
      </c>
      <c r="M411" s="1" t="s">
        <v>1016</v>
      </c>
      <c r="N411" s="1">
        <f>cocina[[#This Row],[Número de Orden]]</f>
        <v>157</v>
      </c>
      <c r="O411" s="1"/>
    </row>
    <row r="412" spans="1:15" x14ac:dyDescent="0.35">
      <c r="A412">
        <v>157</v>
      </c>
      <c r="B412">
        <v>13</v>
      </c>
      <c r="C412" s="1" t="s">
        <v>1015</v>
      </c>
      <c r="D412" s="1" t="s">
        <v>1059</v>
      </c>
      <c r="E412">
        <v>18</v>
      </c>
      <c r="F412">
        <v>30</v>
      </c>
      <c r="G412">
        <v>2</v>
      </c>
      <c r="H412">
        <f>cocina[[#This Row],[Precio Unitario]]*cocina[[#This Row],[Cantidad Ordenada]]</f>
        <v>60</v>
      </c>
      <c r="I412">
        <f>cocina[[#This Row],[Ganancia bruta]]-cocina[[#This Row],[Costo Unitario]]*cocina[[#This Row],[Cantidad Ordenada]]</f>
        <v>24</v>
      </c>
      <c r="J412" s="4">
        <f>cocina[[#This Row],[Ganancia neta]]/cocina[[#This Row],[Ganancia bruta]]</f>
        <v>0.4</v>
      </c>
      <c r="K412">
        <v>27</v>
      </c>
      <c r="L412">
        <f>SUMIF(cocina[Número de Orden],cocina[[#This Row],[Orden]],cocina[Tiempo de Preparación])</f>
        <v>150</v>
      </c>
      <c r="M412" s="1" t="s">
        <v>1014</v>
      </c>
      <c r="N412" s="1">
        <f>cocina[[#This Row],[Número de Orden]]</f>
        <v>157</v>
      </c>
      <c r="O412" s="1"/>
    </row>
    <row r="413" spans="1:15" x14ac:dyDescent="0.35">
      <c r="A413">
        <v>157</v>
      </c>
      <c r="B413">
        <v>13</v>
      </c>
      <c r="C413" s="1" t="s">
        <v>1020</v>
      </c>
      <c r="D413" s="1" t="s">
        <v>1063</v>
      </c>
      <c r="E413">
        <v>22</v>
      </c>
      <c r="F413">
        <v>36</v>
      </c>
      <c r="G413">
        <v>3</v>
      </c>
      <c r="H413">
        <f>cocina[[#This Row],[Precio Unitario]]*cocina[[#This Row],[Cantidad Ordenada]]</f>
        <v>108</v>
      </c>
      <c r="I413">
        <f>cocina[[#This Row],[Ganancia bruta]]-cocina[[#This Row],[Costo Unitario]]*cocina[[#This Row],[Cantidad Ordenada]]</f>
        <v>42</v>
      </c>
      <c r="J413" s="4">
        <f>cocina[[#This Row],[Ganancia neta]]/cocina[[#This Row],[Ganancia bruta]]</f>
        <v>0.3888888888888889</v>
      </c>
      <c r="K413">
        <v>21</v>
      </c>
      <c r="L413">
        <f>SUMIF(cocina[Número de Orden],cocina[[#This Row],[Orden]],cocina[Tiempo de Preparación])</f>
        <v>150</v>
      </c>
      <c r="M413" s="1" t="s">
        <v>1014</v>
      </c>
      <c r="N413" s="1">
        <f>cocina[[#This Row],[Número de Orden]]</f>
        <v>157</v>
      </c>
      <c r="O413" s="1"/>
    </row>
    <row r="414" spans="1:15" x14ac:dyDescent="0.35">
      <c r="A414">
        <v>158</v>
      </c>
      <c r="B414">
        <v>5</v>
      </c>
      <c r="C414" s="1" t="s">
        <v>1024</v>
      </c>
      <c r="D414" s="1" t="s">
        <v>1067</v>
      </c>
      <c r="E414">
        <v>11</v>
      </c>
      <c r="F414">
        <v>19</v>
      </c>
      <c r="G414">
        <v>1</v>
      </c>
      <c r="H414">
        <f>cocina[[#This Row],[Precio Unitario]]*cocina[[#This Row],[Cantidad Ordenada]]</f>
        <v>19</v>
      </c>
      <c r="I414">
        <f>cocina[[#This Row],[Ganancia bruta]]-cocina[[#This Row],[Costo Unitario]]*cocina[[#This Row],[Cantidad Ordenada]]</f>
        <v>8</v>
      </c>
      <c r="J414" s="4">
        <f>cocina[[#This Row],[Ganancia neta]]/cocina[[#This Row],[Ganancia bruta]]</f>
        <v>0.42105263157894735</v>
      </c>
      <c r="K414">
        <v>57</v>
      </c>
      <c r="L414">
        <f>SUMIF(cocina[Número de Orden],cocina[[#This Row],[Orden]],cocina[Tiempo de Preparación])</f>
        <v>135</v>
      </c>
      <c r="M414" s="1" t="s">
        <v>1014</v>
      </c>
      <c r="N414" s="1">
        <f>cocina[[#This Row],[Número de Orden]]</f>
        <v>158</v>
      </c>
      <c r="O414" s="1"/>
    </row>
    <row r="415" spans="1:15" x14ac:dyDescent="0.35">
      <c r="A415">
        <v>158</v>
      </c>
      <c r="B415">
        <v>5</v>
      </c>
      <c r="C415" s="1" t="s">
        <v>1033</v>
      </c>
      <c r="D415" s="1" t="s">
        <v>1076</v>
      </c>
      <c r="E415">
        <v>15</v>
      </c>
      <c r="F415">
        <v>26</v>
      </c>
      <c r="G415">
        <v>3</v>
      </c>
      <c r="H415">
        <f>cocina[[#This Row],[Precio Unitario]]*cocina[[#This Row],[Cantidad Ordenada]]</f>
        <v>78</v>
      </c>
      <c r="I415">
        <f>cocina[[#This Row],[Ganancia bruta]]-cocina[[#This Row],[Costo Unitario]]*cocina[[#This Row],[Cantidad Ordenada]]</f>
        <v>33</v>
      </c>
      <c r="J415" s="4">
        <f>cocina[[#This Row],[Ganancia neta]]/cocina[[#This Row],[Ganancia bruta]]</f>
        <v>0.42307692307692307</v>
      </c>
      <c r="K415">
        <v>55</v>
      </c>
      <c r="L415">
        <f>SUMIF(cocina[Número de Orden],cocina[[#This Row],[Orden]],cocina[Tiempo de Preparación])</f>
        <v>135</v>
      </c>
      <c r="M415" s="1" t="s">
        <v>1014</v>
      </c>
      <c r="N415" s="1">
        <f>cocina[[#This Row],[Número de Orden]]</f>
        <v>158</v>
      </c>
      <c r="O415" s="1"/>
    </row>
    <row r="416" spans="1:15" x14ac:dyDescent="0.35">
      <c r="A416">
        <v>158</v>
      </c>
      <c r="B416">
        <v>5</v>
      </c>
      <c r="C416" s="1" t="s">
        <v>1020</v>
      </c>
      <c r="D416" s="1" t="s">
        <v>1063</v>
      </c>
      <c r="E416">
        <v>22</v>
      </c>
      <c r="F416">
        <v>36</v>
      </c>
      <c r="G416">
        <v>3</v>
      </c>
      <c r="H416">
        <f>cocina[[#This Row],[Precio Unitario]]*cocina[[#This Row],[Cantidad Ordenada]]</f>
        <v>108</v>
      </c>
      <c r="I416">
        <f>cocina[[#This Row],[Ganancia bruta]]-cocina[[#This Row],[Costo Unitario]]*cocina[[#This Row],[Cantidad Ordenada]]</f>
        <v>42</v>
      </c>
      <c r="J416" s="4">
        <f>cocina[[#This Row],[Ganancia neta]]/cocina[[#This Row],[Ganancia bruta]]</f>
        <v>0.3888888888888889</v>
      </c>
      <c r="K416">
        <v>7</v>
      </c>
      <c r="L416">
        <f>SUMIF(cocina[Número de Orden],cocina[[#This Row],[Orden]],cocina[Tiempo de Preparación])</f>
        <v>135</v>
      </c>
      <c r="M416" s="1" t="s">
        <v>1014</v>
      </c>
      <c r="N416" s="1">
        <f>cocina[[#This Row],[Número de Orden]]</f>
        <v>158</v>
      </c>
      <c r="O416" s="1"/>
    </row>
    <row r="417" spans="1:15" x14ac:dyDescent="0.35">
      <c r="A417">
        <v>158</v>
      </c>
      <c r="B417">
        <v>5</v>
      </c>
      <c r="C417" s="1" t="s">
        <v>1025</v>
      </c>
      <c r="D417" s="1" t="s">
        <v>1068</v>
      </c>
      <c r="E417">
        <v>21</v>
      </c>
      <c r="F417">
        <v>35</v>
      </c>
      <c r="G417">
        <v>3</v>
      </c>
      <c r="H417">
        <f>cocina[[#This Row],[Precio Unitario]]*cocina[[#This Row],[Cantidad Ordenada]]</f>
        <v>105</v>
      </c>
      <c r="I417">
        <f>cocina[[#This Row],[Ganancia bruta]]-cocina[[#This Row],[Costo Unitario]]*cocina[[#This Row],[Cantidad Ordenada]]</f>
        <v>42</v>
      </c>
      <c r="J417" s="4">
        <f>cocina[[#This Row],[Ganancia neta]]/cocina[[#This Row],[Ganancia bruta]]</f>
        <v>0.4</v>
      </c>
      <c r="K417">
        <v>16</v>
      </c>
      <c r="L417">
        <f>SUMIF(cocina[Número de Orden],cocina[[#This Row],[Orden]],cocina[Tiempo de Preparación])</f>
        <v>135</v>
      </c>
      <c r="M417" s="1" t="s">
        <v>1016</v>
      </c>
      <c r="N417" s="1">
        <f>cocina[[#This Row],[Número de Orden]]</f>
        <v>158</v>
      </c>
      <c r="O417" s="1"/>
    </row>
    <row r="418" spans="1:15" x14ac:dyDescent="0.35">
      <c r="A418">
        <v>159</v>
      </c>
      <c r="B418">
        <v>16</v>
      </c>
      <c r="C418" s="1" t="s">
        <v>1021</v>
      </c>
      <c r="D418" s="1" t="s">
        <v>1064</v>
      </c>
      <c r="E418">
        <v>17</v>
      </c>
      <c r="F418">
        <v>29</v>
      </c>
      <c r="G418">
        <v>3</v>
      </c>
      <c r="H418">
        <f>cocina[[#This Row],[Precio Unitario]]*cocina[[#This Row],[Cantidad Ordenada]]</f>
        <v>87</v>
      </c>
      <c r="I418">
        <f>cocina[[#This Row],[Ganancia bruta]]-cocina[[#This Row],[Costo Unitario]]*cocina[[#This Row],[Cantidad Ordenada]]</f>
        <v>36</v>
      </c>
      <c r="J418" s="4">
        <f>cocina[[#This Row],[Ganancia neta]]/cocina[[#This Row],[Ganancia bruta]]</f>
        <v>0.41379310344827586</v>
      </c>
      <c r="K418">
        <v>23</v>
      </c>
      <c r="L418">
        <f>SUMIF(cocina[Número de Orden],cocina[[#This Row],[Orden]],cocina[Tiempo de Preparación])</f>
        <v>74</v>
      </c>
      <c r="M418" s="1" t="s">
        <v>1016</v>
      </c>
      <c r="N418" s="1">
        <f>cocina[[#This Row],[Número de Orden]]</f>
        <v>159</v>
      </c>
      <c r="O418" s="1"/>
    </row>
    <row r="419" spans="1:15" x14ac:dyDescent="0.35">
      <c r="A419">
        <v>159</v>
      </c>
      <c r="B419">
        <v>16</v>
      </c>
      <c r="C419" s="1" t="s">
        <v>1017</v>
      </c>
      <c r="D419" s="1" t="s">
        <v>1060</v>
      </c>
      <c r="E419">
        <v>19</v>
      </c>
      <c r="F419">
        <v>31</v>
      </c>
      <c r="G419">
        <v>1</v>
      </c>
      <c r="H419">
        <f>cocina[[#This Row],[Precio Unitario]]*cocina[[#This Row],[Cantidad Ordenada]]</f>
        <v>31</v>
      </c>
      <c r="I419">
        <f>cocina[[#This Row],[Ganancia bruta]]-cocina[[#This Row],[Costo Unitario]]*cocina[[#This Row],[Cantidad Ordenada]]</f>
        <v>12</v>
      </c>
      <c r="J419" s="4">
        <f>cocina[[#This Row],[Ganancia neta]]/cocina[[#This Row],[Ganancia bruta]]</f>
        <v>0.38709677419354838</v>
      </c>
      <c r="K419">
        <v>5</v>
      </c>
      <c r="L419">
        <f>SUMIF(cocina[Número de Orden],cocina[[#This Row],[Orden]],cocina[Tiempo de Preparación])</f>
        <v>74</v>
      </c>
      <c r="M419" s="1" t="s">
        <v>1014</v>
      </c>
      <c r="N419" s="1">
        <f>cocina[[#This Row],[Número de Orden]]</f>
        <v>159</v>
      </c>
      <c r="O419" s="1"/>
    </row>
    <row r="420" spans="1:15" x14ac:dyDescent="0.35">
      <c r="A420">
        <v>159</v>
      </c>
      <c r="B420">
        <v>16</v>
      </c>
      <c r="C420" s="1" t="s">
        <v>1032</v>
      </c>
      <c r="D420" s="1" t="s">
        <v>1075</v>
      </c>
      <c r="E420">
        <v>10</v>
      </c>
      <c r="F420">
        <v>18</v>
      </c>
      <c r="G420">
        <v>2</v>
      </c>
      <c r="H420">
        <f>cocina[[#This Row],[Precio Unitario]]*cocina[[#This Row],[Cantidad Ordenada]]</f>
        <v>36</v>
      </c>
      <c r="I420">
        <f>cocina[[#This Row],[Ganancia bruta]]-cocina[[#This Row],[Costo Unitario]]*cocina[[#This Row],[Cantidad Ordenada]]</f>
        <v>16</v>
      </c>
      <c r="J420" s="4">
        <f>cocina[[#This Row],[Ganancia neta]]/cocina[[#This Row],[Ganancia bruta]]</f>
        <v>0.44444444444444442</v>
      </c>
      <c r="K420">
        <v>6</v>
      </c>
      <c r="L420">
        <f>SUMIF(cocina[Número de Orden],cocina[[#This Row],[Orden]],cocina[Tiempo de Preparación])</f>
        <v>74</v>
      </c>
      <c r="M420" s="1" t="s">
        <v>1014</v>
      </c>
      <c r="N420" s="1">
        <f>cocina[[#This Row],[Número de Orden]]</f>
        <v>159</v>
      </c>
      <c r="O420" s="1"/>
    </row>
    <row r="421" spans="1:15" x14ac:dyDescent="0.35">
      <c r="A421">
        <v>159</v>
      </c>
      <c r="B421">
        <v>16</v>
      </c>
      <c r="C421" s="1" t="s">
        <v>1022</v>
      </c>
      <c r="D421" s="1" t="s">
        <v>1065</v>
      </c>
      <c r="E421">
        <v>20</v>
      </c>
      <c r="F421">
        <v>33</v>
      </c>
      <c r="G421">
        <v>3</v>
      </c>
      <c r="H421">
        <f>cocina[[#This Row],[Precio Unitario]]*cocina[[#This Row],[Cantidad Ordenada]]</f>
        <v>99</v>
      </c>
      <c r="I421">
        <f>cocina[[#This Row],[Ganancia bruta]]-cocina[[#This Row],[Costo Unitario]]*cocina[[#This Row],[Cantidad Ordenada]]</f>
        <v>39</v>
      </c>
      <c r="J421" s="4">
        <f>cocina[[#This Row],[Ganancia neta]]/cocina[[#This Row],[Ganancia bruta]]</f>
        <v>0.39393939393939392</v>
      </c>
      <c r="K421">
        <v>40</v>
      </c>
      <c r="L421">
        <f>SUMIF(cocina[Número de Orden],cocina[[#This Row],[Orden]],cocina[Tiempo de Preparación])</f>
        <v>74</v>
      </c>
      <c r="M421" s="1" t="s">
        <v>1014</v>
      </c>
      <c r="N421" s="1">
        <f>cocina[[#This Row],[Número de Orden]]</f>
        <v>159</v>
      </c>
      <c r="O421" s="1"/>
    </row>
    <row r="422" spans="1:15" x14ac:dyDescent="0.35">
      <c r="A422">
        <v>160</v>
      </c>
      <c r="B422">
        <v>19</v>
      </c>
      <c r="C422" s="1" t="s">
        <v>1020</v>
      </c>
      <c r="D422" s="1" t="s">
        <v>1063</v>
      </c>
      <c r="E422">
        <v>22</v>
      </c>
      <c r="F422">
        <v>36</v>
      </c>
      <c r="G422">
        <v>3</v>
      </c>
      <c r="H422">
        <f>cocina[[#This Row],[Precio Unitario]]*cocina[[#This Row],[Cantidad Ordenada]]</f>
        <v>108</v>
      </c>
      <c r="I422">
        <f>cocina[[#This Row],[Ganancia bruta]]-cocina[[#This Row],[Costo Unitario]]*cocina[[#This Row],[Cantidad Ordenada]]</f>
        <v>42</v>
      </c>
      <c r="J422" s="4">
        <f>cocina[[#This Row],[Ganancia neta]]/cocina[[#This Row],[Ganancia bruta]]</f>
        <v>0.3888888888888889</v>
      </c>
      <c r="K422">
        <v>20</v>
      </c>
      <c r="L422">
        <f>SUMIF(cocina[Número de Orden],cocina[[#This Row],[Orden]],cocina[Tiempo de Preparación])</f>
        <v>67</v>
      </c>
      <c r="M422" s="1" t="s">
        <v>1014</v>
      </c>
      <c r="N422" s="1">
        <f>cocina[[#This Row],[Número de Orden]]</f>
        <v>160</v>
      </c>
      <c r="O422" s="1"/>
    </row>
    <row r="423" spans="1:15" x14ac:dyDescent="0.35">
      <c r="A423">
        <v>160</v>
      </c>
      <c r="B423">
        <v>19</v>
      </c>
      <c r="C423" s="1" t="s">
        <v>1013</v>
      </c>
      <c r="D423" s="1" t="s">
        <v>1058</v>
      </c>
      <c r="E423">
        <v>14</v>
      </c>
      <c r="F423">
        <v>24</v>
      </c>
      <c r="G423">
        <v>2</v>
      </c>
      <c r="H423">
        <f>cocina[[#This Row],[Precio Unitario]]*cocina[[#This Row],[Cantidad Ordenada]]</f>
        <v>48</v>
      </c>
      <c r="I423">
        <f>cocina[[#This Row],[Ganancia bruta]]-cocina[[#This Row],[Costo Unitario]]*cocina[[#This Row],[Cantidad Ordenada]]</f>
        <v>20</v>
      </c>
      <c r="J423" s="4">
        <f>cocina[[#This Row],[Ganancia neta]]/cocina[[#This Row],[Ganancia bruta]]</f>
        <v>0.41666666666666669</v>
      </c>
      <c r="K423">
        <v>47</v>
      </c>
      <c r="L423">
        <f>SUMIF(cocina[Número de Orden],cocina[[#This Row],[Orden]],cocina[Tiempo de Preparación])</f>
        <v>67</v>
      </c>
      <c r="M423" s="1" t="s">
        <v>1014</v>
      </c>
      <c r="N423" s="1">
        <f>cocina[[#This Row],[Número de Orden]]</f>
        <v>160</v>
      </c>
      <c r="O423" s="1"/>
    </row>
    <row r="424" spans="1:15" x14ac:dyDescent="0.35">
      <c r="A424">
        <v>161</v>
      </c>
      <c r="B424">
        <v>13</v>
      </c>
      <c r="C424" s="1" t="s">
        <v>1023</v>
      </c>
      <c r="D424" s="1" t="s">
        <v>1066</v>
      </c>
      <c r="E424">
        <v>16</v>
      </c>
      <c r="F424">
        <v>28</v>
      </c>
      <c r="G424">
        <v>3</v>
      </c>
      <c r="H424">
        <f>cocina[[#This Row],[Precio Unitario]]*cocina[[#This Row],[Cantidad Ordenada]]</f>
        <v>84</v>
      </c>
      <c r="I424">
        <f>cocina[[#This Row],[Ganancia bruta]]-cocina[[#This Row],[Costo Unitario]]*cocina[[#This Row],[Cantidad Ordenada]]</f>
        <v>36</v>
      </c>
      <c r="J424" s="4">
        <f>cocina[[#This Row],[Ganancia neta]]/cocina[[#This Row],[Ganancia bruta]]</f>
        <v>0.42857142857142855</v>
      </c>
      <c r="K424">
        <v>57</v>
      </c>
      <c r="L424">
        <f>SUMIF(cocina[Número de Orden],cocina[[#This Row],[Orden]],cocina[Tiempo de Preparación])</f>
        <v>57</v>
      </c>
      <c r="M424" s="1" t="s">
        <v>1014</v>
      </c>
      <c r="N424" s="1">
        <f>cocina[[#This Row],[Número de Orden]]</f>
        <v>161</v>
      </c>
      <c r="O424" s="1"/>
    </row>
    <row r="425" spans="1:15" x14ac:dyDescent="0.35">
      <c r="A425">
        <v>162</v>
      </c>
      <c r="B425">
        <v>14</v>
      </c>
      <c r="C425" s="1" t="s">
        <v>1013</v>
      </c>
      <c r="D425" s="1" t="s">
        <v>1058</v>
      </c>
      <c r="E425">
        <v>14</v>
      </c>
      <c r="F425">
        <v>24</v>
      </c>
      <c r="G425">
        <v>3</v>
      </c>
      <c r="H425">
        <f>cocina[[#This Row],[Precio Unitario]]*cocina[[#This Row],[Cantidad Ordenada]]</f>
        <v>72</v>
      </c>
      <c r="I425">
        <f>cocina[[#This Row],[Ganancia bruta]]-cocina[[#This Row],[Costo Unitario]]*cocina[[#This Row],[Cantidad Ordenada]]</f>
        <v>30</v>
      </c>
      <c r="J425" s="4">
        <f>cocina[[#This Row],[Ganancia neta]]/cocina[[#This Row],[Ganancia bruta]]</f>
        <v>0.41666666666666669</v>
      </c>
      <c r="K425">
        <v>25</v>
      </c>
      <c r="L425">
        <f>SUMIF(cocina[Número de Orden],cocina[[#This Row],[Orden]],cocina[Tiempo de Preparación])</f>
        <v>25</v>
      </c>
      <c r="M425" s="1" t="s">
        <v>1014</v>
      </c>
      <c r="N425" s="1">
        <f>cocina[[#This Row],[Número de Orden]]</f>
        <v>162</v>
      </c>
      <c r="O425" s="1"/>
    </row>
    <row r="426" spans="1:15" x14ac:dyDescent="0.35">
      <c r="A426">
        <v>163</v>
      </c>
      <c r="B426">
        <v>6</v>
      </c>
      <c r="C426" s="1" t="s">
        <v>1017</v>
      </c>
      <c r="D426" s="1" t="s">
        <v>1060</v>
      </c>
      <c r="E426">
        <v>19</v>
      </c>
      <c r="F426">
        <v>31</v>
      </c>
      <c r="G426">
        <v>3</v>
      </c>
      <c r="H426">
        <f>cocina[[#This Row],[Precio Unitario]]*cocina[[#This Row],[Cantidad Ordenada]]</f>
        <v>93</v>
      </c>
      <c r="I426">
        <f>cocina[[#This Row],[Ganancia bruta]]-cocina[[#This Row],[Costo Unitario]]*cocina[[#This Row],[Cantidad Ordenada]]</f>
        <v>36</v>
      </c>
      <c r="J426" s="4">
        <f>cocina[[#This Row],[Ganancia neta]]/cocina[[#This Row],[Ganancia bruta]]</f>
        <v>0.38709677419354838</v>
      </c>
      <c r="K426">
        <v>8</v>
      </c>
      <c r="L426">
        <f>SUMIF(cocina[Número de Orden],cocina[[#This Row],[Orden]],cocina[Tiempo de Preparación])</f>
        <v>71</v>
      </c>
      <c r="M426" s="1" t="s">
        <v>1016</v>
      </c>
      <c r="N426" s="1">
        <f>cocina[[#This Row],[Número de Orden]]</f>
        <v>163</v>
      </c>
      <c r="O426" s="1"/>
    </row>
    <row r="427" spans="1:15" x14ac:dyDescent="0.35">
      <c r="A427">
        <v>163</v>
      </c>
      <c r="B427">
        <v>6</v>
      </c>
      <c r="C427" s="1" t="s">
        <v>1015</v>
      </c>
      <c r="D427" s="1" t="s">
        <v>1059</v>
      </c>
      <c r="E427">
        <v>18</v>
      </c>
      <c r="F427">
        <v>30</v>
      </c>
      <c r="G427">
        <v>3</v>
      </c>
      <c r="H427">
        <f>cocina[[#This Row],[Precio Unitario]]*cocina[[#This Row],[Cantidad Ordenada]]</f>
        <v>90</v>
      </c>
      <c r="I427">
        <f>cocina[[#This Row],[Ganancia bruta]]-cocina[[#This Row],[Costo Unitario]]*cocina[[#This Row],[Cantidad Ordenada]]</f>
        <v>36</v>
      </c>
      <c r="J427" s="4">
        <f>cocina[[#This Row],[Ganancia neta]]/cocina[[#This Row],[Ganancia bruta]]</f>
        <v>0.4</v>
      </c>
      <c r="K427">
        <v>16</v>
      </c>
      <c r="L427">
        <f>SUMIF(cocina[Número de Orden],cocina[[#This Row],[Orden]],cocina[Tiempo de Preparación])</f>
        <v>71</v>
      </c>
      <c r="M427" s="1" t="s">
        <v>1016</v>
      </c>
      <c r="N427" s="1">
        <f>cocina[[#This Row],[Número de Orden]]</f>
        <v>163</v>
      </c>
      <c r="O427" s="1"/>
    </row>
    <row r="428" spans="1:15" x14ac:dyDescent="0.35">
      <c r="A428">
        <v>163</v>
      </c>
      <c r="B428">
        <v>6</v>
      </c>
      <c r="C428" s="1" t="s">
        <v>1022</v>
      </c>
      <c r="D428" s="1" t="s">
        <v>1065</v>
      </c>
      <c r="E428">
        <v>20</v>
      </c>
      <c r="F428">
        <v>33</v>
      </c>
      <c r="G428">
        <v>2</v>
      </c>
      <c r="H428">
        <f>cocina[[#This Row],[Precio Unitario]]*cocina[[#This Row],[Cantidad Ordenada]]</f>
        <v>66</v>
      </c>
      <c r="I428">
        <f>cocina[[#This Row],[Ganancia bruta]]-cocina[[#This Row],[Costo Unitario]]*cocina[[#This Row],[Cantidad Ordenada]]</f>
        <v>26</v>
      </c>
      <c r="J428" s="4">
        <f>cocina[[#This Row],[Ganancia neta]]/cocina[[#This Row],[Ganancia bruta]]</f>
        <v>0.39393939393939392</v>
      </c>
      <c r="K428">
        <v>40</v>
      </c>
      <c r="L428">
        <f>SUMIF(cocina[Número de Orden],cocina[[#This Row],[Orden]],cocina[Tiempo de Preparación])</f>
        <v>71</v>
      </c>
      <c r="M428" s="1" t="s">
        <v>1016</v>
      </c>
      <c r="N428" s="1">
        <f>cocina[[#This Row],[Número de Orden]]</f>
        <v>163</v>
      </c>
      <c r="O428" s="1"/>
    </row>
    <row r="429" spans="1:15" x14ac:dyDescent="0.35">
      <c r="A429">
        <v>163</v>
      </c>
      <c r="B429">
        <v>6</v>
      </c>
      <c r="C429" s="1" t="s">
        <v>1027</v>
      </c>
      <c r="D429" s="1" t="s">
        <v>1070</v>
      </c>
      <c r="E429">
        <v>13</v>
      </c>
      <c r="F429">
        <v>22</v>
      </c>
      <c r="G429">
        <v>1</v>
      </c>
      <c r="H429">
        <f>cocina[[#This Row],[Precio Unitario]]*cocina[[#This Row],[Cantidad Ordenada]]</f>
        <v>22</v>
      </c>
      <c r="I429">
        <f>cocina[[#This Row],[Ganancia bruta]]-cocina[[#This Row],[Costo Unitario]]*cocina[[#This Row],[Cantidad Ordenada]]</f>
        <v>9</v>
      </c>
      <c r="J429" s="4">
        <f>cocina[[#This Row],[Ganancia neta]]/cocina[[#This Row],[Ganancia bruta]]</f>
        <v>0.40909090909090912</v>
      </c>
      <c r="K429">
        <v>7</v>
      </c>
      <c r="L429">
        <f>SUMIF(cocina[Número de Orden],cocina[[#This Row],[Orden]],cocina[Tiempo de Preparación])</f>
        <v>71</v>
      </c>
      <c r="M429" s="1" t="s">
        <v>1014</v>
      </c>
      <c r="N429" s="1">
        <f>cocina[[#This Row],[Número de Orden]]</f>
        <v>163</v>
      </c>
      <c r="O429" s="1"/>
    </row>
    <row r="430" spans="1:15" x14ac:dyDescent="0.35">
      <c r="A430">
        <v>164</v>
      </c>
      <c r="B430">
        <v>8</v>
      </c>
      <c r="C430" s="1" t="s">
        <v>1027</v>
      </c>
      <c r="D430" s="1" t="s">
        <v>1070</v>
      </c>
      <c r="E430">
        <v>13</v>
      </c>
      <c r="F430">
        <v>22</v>
      </c>
      <c r="G430">
        <v>1</v>
      </c>
      <c r="H430">
        <f>cocina[[#This Row],[Precio Unitario]]*cocina[[#This Row],[Cantidad Ordenada]]</f>
        <v>22</v>
      </c>
      <c r="I430">
        <f>cocina[[#This Row],[Ganancia bruta]]-cocina[[#This Row],[Costo Unitario]]*cocina[[#This Row],[Cantidad Ordenada]]</f>
        <v>9</v>
      </c>
      <c r="J430" s="4">
        <f>cocina[[#This Row],[Ganancia neta]]/cocina[[#This Row],[Ganancia bruta]]</f>
        <v>0.40909090909090912</v>
      </c>
      <c r="K430">
        <v>43</v>
      </c>
      <c r="L430">
        <f>SUMIF(cocina[Número de Orden],cocina[[#This Row],[Orden]],cocina[Tiempo de Preparación])</f>
        <v>105</v>
      </c>
      <c r="M430" s="1" t="s">
        <v>1016</v>
      </c>
      <c r="N430" s="1">
        <f>cocina[[#This Row],[Número de Orden]]</f>
        <v>164</v>
      </c>
      <c r="O430" s="1"/>
    </row>
    <row r="431" spans="1:15" x14ac:dyDescent="0.35">
      <c r="A431">
        <v>164</v>
      </c>
      <c r="B431">
        <v>8</v>
      </c>
      <c r="C431" s="1" t="s">
        <v>1020</v>
      </c>
      <c r="D431" s="1" t="s">
        <v>1063</v>
      </c>
      <c r="E431">
        <v>22</v>
      </c>
      <c r="F431">
        <v>36</v>
      </c>
      <c r="G431">
        <v>1</v>
      </c>
      <c r="H431">
        <f>cocina[[#This Row],[Precio Unitario]]*cocina[[#This Row],[Cantidad Ordenada]]</f>
        <v>36</v>
      </c>
      <c r="I431">
        <f>cocina[[#This Row],[Ganancia bruta]]-cocina[[#This Row],[Costo Unitario]]*cocina[[#This Row],[Cantidad Ordenada]]</f>
        <v>14</v>
      </c>
      <c r="J431" s="4">
        <f>cocina[[#This Row],[Ganancia neta]]/cocina[[#This Row],[Ganancia bruta]]</f>
        <v>0.3888888888888889</v>
      </c>
      <c r="K431">
        <v>7</v>
      </c>
      <c r="L431">
        <f>SUMIF(cocina[Número de Orden],cocina[[#This Row],[Orden]],cocina[Tiempo de Preparación])</f>
        <v>105</v>
      </c>
      <c r="M431" s="1" t="s">
        <v>1014</v>
      </c>
      <c r="N431" s="1">
        <f>cocina[[#This Row],[Número de Orden]]</f>
        <v>164</v>
      </c>
      <c r="O431" s="1"/>
    </row>
    <row r="432" spans="1:15" x14ac:dyDescent="0.35">
      <c r="A432">
        <v>164</v>
      </c>
      <c r="B432">
        <v>8</v>
      </c>
      <c r="C432" s="1" t="s">
        <v>1026</v>
      </c>
      <c r="D432" s="1" t="s">
        <v>1069</v>
      </c>
      <c r="E432">
        <v>19</v>
      </c>
      <c r="F432">
        <v>32</v>
      </c>
      <c r="G432">
        <v>2</v>
      </c>
      <c r="H432">
        <f>cocina[[#This Row],[Precio Unitario]]*cocina[[#This Row],[Cantidad Ordenada]]</f>
        <v>64</v>
      </c>
      <c r="I432">
        <f>cocina[[#This Row],[Ganancia bruta]]-cocina[[#This Row],[Costo Unitario]]*cocina[[#This Row],[Cantidad Ordenada]]</f>
        <v>26</v>
      </c>
      <c r="J432" s="4">
        <f>cocina[[#This Row],[Ganancia neta]]/cocina[[#This Row],[Ganancia bruta]]</f>
        <v>0.40625</v>
      </c>
      <c r="K432">
        <v>20</v>
      </c>
      <c r="L432">
        <f>SUMIF(cocina[Número de Orden],cocina[[#This Row],[Orden]],cocina[Tiempo de Preparación])</f>
        <v>105</v>
      </c>
      <c r="M432" s="1" t="s">
        <v>1014</v>
      </c>
      <c r="N432" s="1">
        <f>cocina[[#This Row],[Número de Orden]]</f>
        <v>164</v>
      </c>
      <c r="O432" s="1"/>
    </row>
    <row r="433" spans="1:15" x14ac:dyDescent="0.35">
      <c r="A433">
        <v>164</v>
      </c>
      <c r="B433">
        <v>8</v>
      </c>
      <c r="C433" s="1" t="s">
        <v>1013</v>
      </c>
      <c r="D433" s="1" t="s">
        <v>1058</v>
      </c>
      <c r="E433">
        <v>14</v>
      </c>
      <c r="F433">
        <v>24</v>
      </c>
      <c r="G433">
        <v>2</v>
      </c>
      <c r="H433">
        <f>cocina[[#This Row],[Precio Unitario]]*cocina[[#This Row],[Cantidad Ordenada]]</f>
        <v>48</v>
      </c>
      <c r="I433">
        <f>cocina[[#This Row],[Ganancia bruta]]-cocina[[#This Row],[Costo Unitario]]*cocina[[#This Row],[Cantidad Ordenada]]</f>
        <v>20</v>
      </c>
      <c r="J433" s="4">
        <f>cocina[[#This Row],[Ganancia neta]]/cocina[[#This Row],[Ganancia bruta]]</f>
        <v>0.41666666666666669</v>
      </c>
      <c r="K433">
        <v>35</v>
      </c>
      <c r="L433">
        <f>SUMIF(cocina[Número de Orden],cocina[[#This Row],[Orden]],cocina[Tiempo de Preparación])</f>
        <v>105</v>
      </c>
      <c r="M433" s="1" t="s">
        <v>1014</v>
      </c>
      <c r="N433" s="1">
        <f>cocina[[#This Row],[Número de Orden]]</f>
        <v>164</v>
      </c>
      <c r="O433" s="1"/>
    </row>
    <row r="434" spans="1:15" x14ac:dyDescent="0.35">
      <c r="A434">
        <v>165</v>
      </c>
      <c r="B434">
        <v>10</v>
      </c>
      <c r="C434" s="1" t="s">
        <v>1013</v>
      </c>
      <c r="D434" s="1" t="s">
        <v>1058</v>
      </c>
      <c r="E434">
        <v>14</v>
      </c>
      <c r="F434">
        <v>24</v>
      </c>
      <c r="G434">
        <v>2</v>
      </c>
      <c r="H434">
        <f>cocina[[#This Row],[Precio Unitario]]*cocina[[#This Row],[Cantidad Ordenada]]</f>
        <v>48</v>
      </c>
      <c r="I434">
        <f>cocina[[#This Row],[Ganancia bruta]]-cocina[[#This Row],[Costo Unitario]]*cocina[[#This Row],[Cantidad Ordenada]]</f>
        <v>20</v>
      </c>
      <c r="J434" s="4">
        <f>cocina[[#This Row],[Ganancia neta]]/cocina[[#This Row],[Ganancia bruta]]</f>
        <v>0.41666666666666669</v>
      </c>
      <c r="K434">
        <v>15</v>
      </c>
      <c r="L434">
        <f>SUMIF(cocina[Número de Orden],cocina[[#This Row],[Orden]],cocina[Tiempo de Preparación])</f>
        <v>56</v>
      </c>
      <c r="M434" s="1" t="s">
        <v>1016</v>
      </c>
      <c r="N434" s="1">
        <f>cocina[[#This Row],[Número de Orden]]</f>
        <v>165</v>
      </c>
      <c r="O434" s="1"/>
    </row>
    <row r="435" spans="1:15" x14ac:dyDescent="0.35">
      <c r="A435">
        <v>165</v>
      </c>
      <c r="B435">
        <v>10</v>
      </c>
      <c r="C435" s="1" t="s">
        <v>1031</v>
      </c>
      <c r="D435" s="1" t="s">
        <v>1074</v>
      </c>
      <c r="E435">
        <v>13</v>
      </c>
      <c r="F435">
        <v>21</v>
      </c>
      <c r="G435">
        <v>2</v>
      </c>
      <c r="H435">
        <f>cocina[[#This Row],[Precio Unitario]]*cocina[[#This Row],[Cantidad Ordenada]]</f>
        <v>42</v>
      </c>
      <c r="I435">
        <f>cocina[[#This Row],[Ganancia bruta]]-cocina[[#This Row],[Costo Unitario]]*cocina[[#This Row],[Cantidad Ordenada]]</f>
        <v>16</v>
      </c>
      <c r="J435" s="4">
        <f>cocina[[#This Row],[Ganancia neta]]/cocina[[#This Row],[Ganancia bruta]]</f>
        <v>0.38095238095238093</v>
      </c>
      <c r="K435">
        <v>41</v>
      </c>
      <c r="L435">
        <f>SUMIF(cocina[Número de Orden],cocina[[#This Row],[Orden]],cocina[Tiempo de Preparación])</f>
        <v>56</v>
      </c>
      <c r="M435" s="1" t="s">
        <v>1014</v>
      </c>
      <c r="N435" s="1">
        <f>cocina[[#This Row],[Número de Orden]]</f>
        <v>165</v>
      </c>
      <c r="O435" s="1"/>
    </row>
    <row r="436" spans="1:15" x14ac:dyDescent="0.35">
      <c r="A436">
        <v>166</v>
      </c>
      <c r="B436">
        <v>12</v>
      </c>
      <c r="C436" s="1" t="s">
        <v>1030</v>
      </c>
      <c r="D436" s="1" t="s">
        <v>1073</v>
      </c>
      <c r="E436">
        <v>14</v>
      </c>
      <c r="F436">
        <v>23</v>
      </c>
      <c r="G436">
        <v>2</v>
      </c>
      <c r="H436">
        <f>cocina[[#This Row],[Precio Unitario]]*cocina[[#This Row],[Cantidad Ordenada]]</f>
        <v>46</v>
      </c>
      <c r="I436">
        <f>cocina[[#This Row],[Ganancia bruta]]-cocina[[#This Row],[Costo Unitario]]*cocina[[#This Row],[Cantidad Ordenada]]</f>
        <v>18</v>
      </c>
      <c r="J436" s="4">
        <f>cocina[[#This Row],[Ganancia neta]]/cocina[[#This Row],[Ganancia bruta]]</f>
        <v>0.39130434782608697</v>
      </c>
      <c r="K436">
        <v>22</v>
      </c>
      <c r="L436">
        <f>SUMIF(cocina[Número de Orden],cocina[[#This Row],[Orden]],cocina[Tiempo de Preparación])</f>
        <v>22</v>
      </c>
      <c r="M436" s="1" t="s">
        <v>1016</v>
      </c>
      <c r="N436" s="1">
        <f>cocina[[#This Row],[Número de Orden]]</f>
        <v>166</v>
      </c>
      <c r="O436" s="1"/>
    </row>
    <row r="437" spans="1:15" x14ac:dyDescent="0.35">
      <c r="A437">
        <v>167</v>
      </c>
      <c r="B437">
        <v>5</v>
      </c>
      <c r="C437" s="1" t="s">
        <v>1024</v>
      </c>
      <c r="D437" s="1" t="s">
        <v>1067</v>
      </c>
      <c r="E437">
        <v>11</v>
      </c>
      <c r="F437">
        <v>19</v>
      </c>
      <c r="G437">
        <v>1</v>
      </c>
      <c r="H437">
        <f>cocina[[#This Row],[Precio Unitario]]*cocina[[#This Row],[Cantidad Ordenada]]</f>
        <v>19</v>
      </c>
      <c r="I437">
        <f>cocina[[#This Row],[Ganancia bruta]]-cocina[[#This Row],[Costo Unitario]]*cocina[[#This Row],[Cantidad Ordenada]]</f>
        <v>8</v>
      </c>
      <c r="J437" s="4">
        <f>cocina[[#This Row],[Ganancia neta]]/cocina[[#This Row],[Ganancia bruta]]</f>
        <v>0.42105263157894735</v>
      </c>
      <c r="K437">
        <v>29</v>
      </c>
      <c r="L437">
        <f>SUMIF(cocina[Número de Orden],cocina[[#This Row],[Orden]],cocina[Tiempo de Preparación])</f>
        <v>76</v>
      </c>
      <c r="M437" s="1" t="s">
        <v>1014</v>
      </c>
      <c r="N437" s="1">
        <f>cocina[[#This Row],[Número de Orden]]</f>
        <v>167</v>
      </c>
      <c r="O437" s="1"/>
    </row>
    <row r="438" spans="1:15" x14ac:dyDescent="0.35">
      <c r="A438">
        <v>167</v>
      </c>
      <c r="B438">
        <v>5</v>
      </c>
      <c r="C438" s="1" t="s">
        <v>1028</v>
      </c>
      <c r="D438" s="1" t="s">
        <v>1071</v>
      </c>
      <c r="E438">
        <v>20</v>
      </c>
      <c r="F438">
        <v>34</v>
      </c>
      <c r="G438">
        <v>3</v>
      </c>
      <c r="H438">
        <f>cocina[[#This Row],[Precio Unitario]]*cocina[[#This Row],[Cantidad Ordenada]]</f>
        <v>102</v>
      </c>
      <c r="I438">
        <f>cocina[[#This Row],[Ganancia bruta]]-cocina[[#This Row],[Costo Unitario]]*cocina[[#This Row],[Cantidad Ordenada]]</f>
        <v>42</v>
      </c>
      <c r="J438" s="4">
        <f>cocina[[#This Row],[Ganancia neta]]/cocina[[#This Row],[Ganancia bruta]]</f>
        <v>0.41176470588235292</v>
      </c>
      <c r="K438">
        <v>11</v>
      </c>
      <c r="L438">
        <f>SUMIF(cocina[Número de Orden],cocina[[#This Row],[Orden]],cocina[Tiempo de Preparación])</f>
        <v>76</v>
      </c>
      <c r="M438" s="1" t="s">
        <v>1014</v>
      </c>
      <c r="N438" s="1">
        <f>cocina[[#This Row],[Número de Orden]]</f>
        <v>167</v>
      </c>
      <c r="O438" s="1"/>
    </row>
    <row r="439" spans="1:15" x14ac:dyDescent="0.35">
      <c r="A439">
        <v>167</v>
      </c>
      <c r="B439">
        <v>5</v>
      </c>
      <c r="C439" s="1" t="s">
        <v>1017</v>
      </c>
      <c r="D439" s="1" t="s">
        <v>1060</v>
      </c>
      <c r="E439">
        <v>19</v>
      </c>
      <c r="F439">
        <v>31</v>
      </c>
      <c r="G439">
        <v>1</v>
      </c>
      <c r="H439">
        <f>cocina[[#This Row],[Precio Unitario]]*cocina[[#This Row],[Cantidad Ordenada]]</f>
        <v>31</v>
      </c>
      <c r="I439">
        <f>cocina[[#This Row],[Ganancia bruta]]-cocina[[#This Row],[Costo Unitario]]*cocina[[#This Row],[Cantidad Ordenada]]</f>
        <v>12</v>
      </c>
      <c r="J439" s="4">
        <f>cocina[[#This Row],[Ganancia neta]]/cocina[[#This Row],[Ganancia bruta]]</f>
        <v>0.38709677419354838</v>
      </c>
      <c r="K439">
        <v>36</v>
      </c>
      <c r="L439">
        <f>SUMIF(cocina[Número de Orden],cocina[[#This Row],[Orden]],cocina[Tiempo de Preparación])</f>
        <v>76</v>
      </c>
      <c r="M439" s="1" t="s">
        <v>1016</v>
      </c>
      <c r="N439" s="1">
        <f>cocina[[#This Row],[Número de Orden]]</f>
        <v>167</v>
      </c>
      <c r="O439" s="1"/>
    </row>
    <row r="440" spans="1:15" x14ac:dyDescent="0.35">
      <c r="A440">
        <v>168</v>
      </c>
      <c r="B440">
        <v>17</v>
      </c>
      <c r="C440" s="1" t="s">
        <v>1027</v>
      </c>
      <c r="D440" s="1" t="s">
        <v>1070</v>
      </c>
      <c r="E440">
        <v>13</v>
      </c>
      <c r="F440">
        <v>22</v>
      </c>
      <c r="G440">
        <v>2</v>
      </c>
      <c r="H440">
        <f>cocina[[#This Row],[Precio Unitario]]*cocina[[#This Row],[Cantidad Ordenada]]</f>
        <v>44</v>
      </c>
      <c r="I440">
        <f>cocina[[#This Row],[Ganancia bruta]]-cocina[[#This Row],[Costo Unitario]]*cocina[[#This Row],[Cantidad Ordenada]]</f>
        <v>18</v>
      </c>
      <c r="J440" s="4">
        <f>cocina[[#This Row],[Ganancia neta]]/cocina[[#This Row],[Ganancia bruta]]</f>
        <v>0.40909090909090912</v>
      </c>
      <c r="K440">
        <v>7</v>
      </c>
      <c r="L440">
        <f>SUMIF(cocina[Número de Orden],cocina[[#This Row],[Orden]],cocina[Tiempo de Preparación])</f>
        <v>7</v>
      </c>
      <c r="M440" s="1" t="s">
        <v>1016</v>
      </c>
      <c r="N440" s="1">
        <f>cocina[[#This Row],[Número de Orden]]</f>
        <v>168</v>
      </c>
      <c r="O440" s="1"/>
    </row>
    <row r="441" spans="1:15" x14ac:dyDescent="0.35">
      <c r="A441">
        <v>169</v>
      </c>
      <c r="B441">
        <v>19</v>
      </c>
      <c r="C441" s="1" t="s">
        <v>1031</v>
      </c>
      <c r="D441" s="1" t="s">
        <v>1074</v>
      </c>
      <c r="E441">
        <v>13</v>
      </c>
      <c r="F441">
        <v>21</v>
      </c>
      <c r="G441">
        <v>2</v>
      </c>
      <c r="H441">
        <f>cocina[[#This Row],[Precio Unitario]]*cocina[[#This Row],[Cantidad Ordenada]]</f>
        <v>42</v>
      </c>
      <c r="I441">
        <f>cocina[[#This Row],[Ganancia bruta]]-cocina[[#This Row],[Costo Unitario]]*cocina[[#This Row],[Cantidad Ordenada]]</f>
        <v>16</v>
      </c>
      <c r="J441" s="4">
        <f>cocina[[#This Row],[Ganancia neta]]/cocina[[#This Row],[Ganancia bruta]]</f>
        <v>0.38095238095238093</v>
      </c>
      <c r="K441">
        <v>44</v>
      </c>
      <c r="L441">
        <f>SUMIF(cocina[Número de Orden],cocina[[#This Row],[Orden]],cocina[Tiempo de Preparación])</f>
        <v>110</v>
      </c>
      <c r="M441" s="1" t="s">
        <v>1016</v>
      </c>
      <c r="N441" s="1">
        <f>cocina[[#This Row],[Número de Orden]]</f>
        <v>169</v>
      </c>
      <c r="O441" s="1"/>
    </row>
    <row r="442" spans="1:15" x14ac:dyDescent="0.35">
      <c r="A442">
        <v>169</v>
      </c>
      <c r="B442">
        <v>19</v>
      </c>
      <c r="C442" s="1" t="s">
        <v>1028</v>
      </c>
      <c r="D442" s="1" t="s">
        <v>1071</v>
      </c>
      <c r="E442">
        <v>20</v>
      </c>
      <c r="F442">
        <v>34</v>
      </c>
      <c r="G442">
        <v>2</v>
      </c>
      <c r="H442">
        <f>cocina[[#This Row],[Precio Unitario]]*cocina[[#This Row],[Cantidad Ordenada]]</f>
        <v>68</v>
      </c>
      <c r="I442">
        <f>cocina[[#This Row],[Ganancia bruta]]-cocina[[#This Row],[Costo Unitario]]*cocina[[#This Row],[Cantidad Ordenada]]</f>
        <v>28</v>
      </c>
      <c r="J442" s="4">
        <f>cocina[[#This Row],[Ganancia neta]]/cocina[[#This Row],[Ganancia bruta]]</f>
        <v>0.41176470588235292</v>
      </c>
      <c r="K442">
        <v>59</v>
      </c>
      <c r="L442">
        <f>SUMIF(cocina[Número de Orden],cocina[[#This Row],[Orden]],cocina[Tiempo de Preparación])</f>
        <v>110</v>
      </c>
      <c r="M442" s="1" t="s">
        <v>1016</v>
      </c>
      <c r="N442" s="1">
        <f>cocina[[#This Row],[Número de Orden]]</f>
        <v>169</v>
      </c>
      <c r="O442" s="1"/>
    </row>
    <row r="443" spans="1:15" x14ac:dyDescent="0.35">
      <c r="A443">
        <v>169</v>
      </c>
      <c r="B443">
        <v>19</v>
      </c>
      <c r="C443" s="1" t="s">
        <v>1027</v>
      </c>
      <c r="D443" s="1" t="s">
        <v>1070</v>
      </c>
      <c r="E443">
        <v>13</v>
      </c>
      <c r="F443">
        <v>22</v>
      </c>
      <c r="G443">
        <v>2</v>
      </c>
      <c r="H443">
        <f>cocina[[#This Row],[Precio Unitario]]*cocina[[#This Row],[Cantidad Ordenada]]</f>
        <v>44</v>
      </c>
      <c r="I443">
        <f>cocina[[#This Row],[Ganancia bruta]]-cocina[[#This Row],[Costo Unitario]]*cocina[[#This Row],[Cantidad Ordenada]]</f>
        <v>18</v>
      </c>
      <c r="J443" s="4">
        <f>cocina[[#This Row],[Ganancia neta]]/cocina[[#This Row],[Ganancia bruta]]</f>
        <v>0.40909090909090912</v>
      </c>
      <c r="K443">
        <v>7</v>
      </c>
      <c r="L443">
        <f>SUMIF(cocina[Número de Orden],cocina[[#This Row],[Orden]],cocina[Tiempo de Preparación])</f>
        <v>110</v>
      </c>
      <c r="M443" s="1" t="s">
        <v>1014</v>
      </c>
      <c r="N443" s="1">
        <f>cocina[[#This Row],[Número de Orden]]</f>
        <v>169</v>
      </c>
      <c r="O443" s="1"/>
    </row>
    <row r="444" spans="1:15" x14ac:dyDescent="0.35">
      <c r="A444">
        <v>170</v>
      </c>
      <c r="B444">
        <v>12</v>
      </c>
      <c r="C444" s="1" t="s">
        <v>1029</v>
      </c>
      <c r="D444" s="1" t="s">
        <v>1072</v>
      </c>
      <c r="E444">
        <v>12</v>
      </c>
      <c r="F444">
        <v>20</v>
      </c>
      <c r="G444">
        <v>3</v>
      </c>
      <c r="H444">
        <f>cocina[[#This Row],[Precio Unitario]]*cocina[[#This Row],[Cantidad Ordenada]]</f>
        <v>60</v>
      </c>
      <c r="I444">
        <f>cocina[[#This Row],[Ganancia bruta]]-cocina[[#This Row],[Costo Unitario]]*cocina[[#This Row],[Cantidad Ordenada]]</f>
        <v>24</v>
      </c>
      <c r="J444" s="4">
        <f>cocina[[#This Row],[Ganancia neta]]/cocina[[#This Row],[Ganancia bruta]]</f>
        <v>0.4</v>
      </c>
      <c r="K444">
        <v>16</v>
      </c>
      <c r="L444">
        <f>SUMIF(cocina[Número de Orden],cocina[[#This Row],[Orden]],cocina[Tiempo de Preparación])</f>
        <v>73</v>
      </c>
      <c r="M444" s="1" t="s">
        <v>1014</v>
      </c>
      <c r="N444" s="1">
        <f>cocina[[#This Row],[Número de Orden]]</f>
        <v>170</v>
      </c>
      <c r="O444" s="1"/>
    </row>
    <row r="445" spans="1:15" x14ac:dyDescent="0.35">
      <c r="A445">
        <v>170</v>
      </c>
      <c r="B445">
        <v>12</v>
      </c>
      <c r="C445" s="1" t="s">
        <v>1021</v>
      </c>
      <c r="D445" s="1" t="s">
        <v>1064</v>
      </c>
      <c r="E445">
        <v>17</v>
      </c>
      <c r="F445">
        <v>29</v>
      </c>
      <c r="G445">
        <v>3</v>
      </c>
      <c r="H445">
        <f>cocina[[#This Row],[Precio Unitario]]*cocina[[#This Row],[Cantidad Ordenada]]</f>
        <v>87</v>
      </c>
      <c r="I445">
        <f>cocina[[#This Row],[Ganancia bruta]]-cocina[[#This Row],[Costo Unitario]]*cocina[[#This Row],[Cantidad Ordenada]]</f>
        <v>36</v>
      </c>
      <c r="J445" s="4">
        <f>cocina[[#This Row],[Ganancia neta]]/cocina[[#This Row],[Ganancia bruta]]</f>
        <v>0.41379310344827586</v>
      </c>
      <c r="K445">
        <v>16</v>
      </c>
      <c r="L445">
        <f>SUMIF(cocina[Número de Orden],cocina[[#This Row],[Orden]],cocina[Tiempo de Preparación])</f>
        <v>73</v>
      </c>
      <c r="M445" s="1" t="s">
        <v>1014</v>
      </c>
      <c r="N445" s="1">
        <f>cocina[[#This Row],[Número de Orden]]</f>
        <v>170</v>
      </c>
      <c r="O445" s="1"/>
    </row>
    <row r="446" spans="1:15" x14ac:dyDescent="0.35">
      <c r="A446">
        <v>170</v>
      </c>
      <c r="B446">
        <v>12</v>
      </c>
      <c r="C446" s="1" t="s">
        <v>1020</v>
      </c>
      <c r="D446" s="1" t="s">
        <v>1063</v>
      </c>
      <c r="E446">
        <v>22</v>
      </c>
      <c r="F446">
        <v>36</v>
      </c>
      <c r="G446">
        <v>1</v>
      </c>
      <c r="H446">
        <f>cocina[[#This Row],[Precio Unitario]]*cocina[[#This Row],[Cantidad Ordenada]]</f>
        <v>36</v>
      </c>
      <c r="I446">
        <f>cocina[[#This Row],[Ganancia bruta]]-cocina[[#This Row],[Costo Unitario]]*cocina[[#This Row],[Cantidad Ordenada]]</f>
        <v>14</v>
      </c>
      <c r="J446" s="4">
        <f>cocina[[#This Row],[Ganancia neta]]/cocina[[#This Row],[Ganancia bruta]]</f>
        <v>0.3888888888888889</v>
      </c>
      <c r="K446">
        <v>33</v>
      </c>
      <c r="L446">
        <f>SUMIF(cocina[Número de Orden],cocina[[#This Row],[Orden]],cocina[Tiempo de Preparación])</f>
        <v>73</v>
      </c>
      <c r="M446" s="1" t="s">
        <v>1016</v>
      </c>
      <c r="N446" s="1">
        <f>cocina[[#This Row],[Número de Orden]]</f>
        <v>170</v>
      </c>
      <c r="O446" s="1"/>
    </row>
    <row r="447" spans="1:15" x14ac:dyDescent="0.35">
      <c r="A447">
        <v>170</v>
      </c>
      <c r="B447">
        <v>12</v>
      </c>
      <c r="C447" s="1" t="s">
        <v>1015</v>
      </c>
      <c r="D447" s="1" t="s">
        <v>1059</v>
      </c>
      <c r="E447">
        <v>18</v>
      </c>
      <c r="F447">
        <v>30</v>
      </c>
      <c r="G447">
        <v>2</v>
      </c>
      <c r="H447">
        <f>cocina[[#This Row],[Precio Unitario]]*cocina[[#This Row],[Cantidad Ordenada]]</f>
        <v>60</v>
      </c>
      <c r="I447">
        <f>cocina[[#This Row],[Ganancia bruta]]-cocina[[#This Row],[Costo Unitario]]*cocina[[#This Row],[Cantidad Ordenada]]</f>
        <v>24</v>
      </c>
      <c r="J447" s="4">
        <f>cocina[[#This Row],[Ganancia neta]]/cocina[[#This Row],[Ganancia bruta]]</f>
        <v>0.4</v>
      </c>
      <c r="K447">
        <v>8</v>
      </c>
      <c r="L447">
        <f>SUMIF(cocina[Número de Orden],cocina[[#This Row],[Orden]],cocina[Tiempo de Preparación])</f>
        <v>73</v>
      </c>
      <c r="M447" s="1" t="s">
        <v>1016</v>
      </c>
      <c r="N447" s="1">
        <f>cocina[[#This Row],[Número de Orden]]</f>
        <v>170</v>
      </c>
      <c r="O447" s="1"/>
    </row>
    <row r="448" spans="1:15" x14ac:dyDescent="0.35">
      <c r="A448">
        <v>171</v>
      </c>
      <c r="B448">
        <v>16</v>
      </c>
      <c r="C448" s="1" t="s">
        <v>1033</v>
      </c>
      <c r="D448" s="1" t="s">
        <v>1076</v>
      </c>
      <c r="E448">
        <v>15</v>
      </c>
      <c r="F448">
        <v>26</v>
      </c>
      <c r="G448">
        <v>2</v>
      </c>
      <c r="H448">
        <f>cocina[[#This Row],[Precio Unitario]]*cocina[[#This Row],[Cantidad Ordenada]]</f>
        <v>52</v>
      </c>
      <c r="I448">
        <f>cocina[[#This Row],[Ganancia bruta]]-cocina[[#This Row],[Costo Unitario]]*cocina[[#This Row],[Cantidad Ordenada]]</f>
        <v>22</v>
      </c>
      <c r="J448" s="4">
        <f>cocina[[#This Row],[Ganancia neta]]/cocina[[#This Row],[Ganancia bruta]]</f>
        <v>0.42307692307692307</v>
      </c>
      <c r="K448">
        <v>29</v>
      </c>
      <c r="L448">
        <f>SUMIF(cocina[Número de Orden],cocina[[#This Row],[Orden]],cocina[Tiempo de Preparación])</f>
        <v>51</v>
      </c>
      <c r="M448" s="1" t="s">
        <v>1014</v>
      </c>
      <c r="N448" s="1">
        <f>cocina[[#This Row],[Número de Orden]]</f>
        <v>171</v>
      </c>
      <c r="O448" s="1"/>
    </row>
    <row r="449" spans="1:15" x14ac:dyDescent="0.35">
      <c r="A449">
        <v>171</v>
      </c>
      <c r="B449">
        <v>16</v>
      </c>
      <c r="C449" s="1" t="s">
        <v>1021</v>
      </c>
      <c r="D449" s="1" t="s">
        <v>1064</v>
      </c>
      <c r="E449">
        <v>17</v>
      </c>
      <c r="F449">
        <v>29</v>
      </c>
      <c r="G449">
        <v>3</v>
      </c>
      <c r="H449">
        <f>cocina[[#This Row],[Precio Unitario]]*cocina[[#This Row],[Cantidad Ordenada]]</f>
        <v>87</v>
      </c>
      <c r="I449">
        <f>cocina[[#This Row],[Ganancia bruta]]-cocina[[#This Row],[Costo Unitario]]*cocina[[#This Row],[Cantidad Ordenada]]</f>
        <v>36</v>
      </c>
      <c r="J449" s="4">
        <f>cocina[[#This Row],[Ganancia neta]]/cocina[[#This Row],[Ganancia bruta]]</f>
        <v>0.41379310344827586</v>
      </c>
      <c r="K449">
        <v>22</v>
      </c>
      <c r="L449">
        <f>SUMIF(cocina[Número de Orden],cocina[[#This Row],[Orden]],cocina[Tiempo de Preparación])</f>
        <v>51</v>
      </c>
      <c r="M449" s="1" t="s">
        <v>1016</v>
      </c>
      <c r="N449" s="1">
        <f>cocina[[#This Row],[Número de Orden]]</f>
        <v>171</v>
      </c>
      <c r="O449" s="1"/>
    </row>
    <row r="450" spans="1:15" x14ac:dyDescent="0.35">
      <c r="A450">
        <v>172</v>
      </c>
      <c r="B450">
        <v>12</v>
      </c>
      <c r="C450" s="1" t="s">
        <v>1028</v>
      </c>
      <c r="D450" s="1" t="s">
        <v>1071</v>
      </c>
      <c r="E450">
        <v>20</v>
      </c>
      <c r="F450">
        <v>34</v>
      </c>
      <c r="G450">
        <v>2</v>
      </c>
      <c r="H450">
        <f>cocina[[#This Row],[Precio Unitario]]*cocina[[#This Row],[Cantidad Ordenada]]</f>
        <v>68</v>
      </c>
      <c r="I450">
        <f>cocina[[#This Row],[Ganancia bruta]]-cocina[[#This Row],[Costo Unitario]]*cocina[[#This Row],[Cantidad Ordenada]]</f>
        <v>28</v>
      </c>
      <c r="J450" s="4">
        <f>cocina[[#This Row],[Ganancia neta]]/cocina[[#This Row],[Ganancia bruta]]</f>
        <v>0.41176470588235292</v>
      </c>
      <c r="K450">
        <v>27</v>
      </c>
      <c r="L450">
        <f>SUMIF(cocina[Número de Orden],cocina[[#This Row],[Orden]],cocina[Tiempo de Preparación])</f>
        <v>27</v>
      </c>
      <c r="M450" s="1" t="s">
        <v>1016</v>
      </c>
      <c r="N450" s="1">
        <f>cocina[[#This Row],[Número de Orden]]</f>
        <v>172</v>
      </c>
      <c r="O450" s="1"/>
    </row>
    <row r="451" spans="1:15" x14ac:dyDescent="0.35">
      <c r="A451">
        <v>173</v>
      </c>
      <c r="B451">
        <v>11</v>
      </c>
      <c r="C451" s="1" t="s">
        <v>1018</v>
      </c>
      <c r="D451" s="1" t="s">
        <v>1061</v>
      </c>
      <c r="E451">
        <v>16</v>
      </c>
      <c r="F451">
        <v>27</v>
      </c>
      <c r="G451">
        <v>3</v>
      </c>
      <c r="H451">
        <f>cocina[[#This Row],[Precio Unitario]]*cocina[[#This Row],[Cantidad Ordenada]]</f>
        <v>81</v>
      </c>
      <c r="I451">
        <f>cocina[[#This Row],[Ganancia bruta]]-cocina[[#This Row],[Costo Unitario]]*cocina[[#This Row],[Cantidad Ordenada]]</f>
        <v>33</v>
      </c>
      <c r="J451" s="4">
        <f>cocina[[#This Row],[Ganancia neta]]/cocina[[#This Row],[Ganancia bruta]]</f>
        <v>0.40740740740740738</v>
      </c>
      <c r="K451">
        <v>15</v>
      </c>
      <c r="L451">
        <f>SUMIF(cocina[Número de Orden],cocina[[#This Row],[Orden]],cocina[Tiempo de Preparación])</f>
        <v>67</v>
      </c>
      <c r="M451" s="1" t="s">
        <v>1016</v>
      </c>
      <c r="N451" s="1">
        <f>cocina[[#This Row],[Número de Orden]]</f>
        <v>173</v>
      </c>
      <c r="O451" s="1"/>
    </row>
    <row r="452" spans="1:15" x14ac:dyDescent="0.35">
      <c r="A452">
        <v>173</v>
      </c>
      <c r="B452">
        <v>11</v>
      </c>
      <c r="C452" s="1" t="s">
        <v>1026</v>
      </c>
      <c r="D452" s="1" t="s">
        <v>1069</v>
      </c>
      <c r="E452">
        <v>19</v>
      </c>
      <c r="F452">
        <v>32</v>
      </c>
      <c r="G452">
        <v>3</v>
      </c>
      <c r="H452">
        <f>cocina[[#This Row],[Precio Unitario]]*cocina[[#This Row],[Cantidad Ordenada]]</f>
        <v>96</v>
      </c>
      <c r="I452">
        <f>cocina[[#This Row],[Ganancia bruta]]-cocina[[#This Row],[Costo Unitario]]*cocina[[#This Row],[Cantidad Ordenada]]</f>
        <v>39</v>
      </c>
      <c r="J452" s="4">
        <f>cocina[[#This Row],[Ganancia neta]]/cocina[[#This Row],[Ganancia bruta]]</f>
        <v>0.40625</v>
      </c>
      <c r="K452">
        <v>52</v>
      </c>
      <c r="L452">
        <f>SUMIF(cocina[Número de Orden],cocina[[#This Row],[Orden]],cocina[Tiempo de Preparación])</f>
        <v>67</v>
      </c>
      <c r="M452" s="1" t="s">
        <v>1016</v>
      </c>
      <c r="N452" s="1">
        <f>cocina[[#This Row],[Número de Orden]]</f>
        <v>173</v>
      </c>
      <c r="O452" s="1"/>
    </row>
    <row r="453" spans="1:15" x14ac:dyDescent="0.35">
      <c r="A453">
        <v>174</v>
      </c>
      <c r="B453">
        <v>10</v>
      </c>
      <c r="C453" s="1" t="s">
        <v>1015</v>
      </c>
      <c r="D453" s="1" t="s">
        <v>1059</v>
      </c>
      <c r="E453">
        <v>18</v>
      </c>
      <c r="F453">
        <v>30</v>
      </c>
      <c r="G453">
        <v>2</v>
      </c>
      <c r="H453">
        <f>cocina[[#This Row],[Precio Unitario]]*cocina[[#This Row],[Cantidad Ordenada]]</f>
        <v>60</v>
      </c>
      <c r="I453">
        <f>cocina[[#This Row],[Ganancia bruta]]-cocina[[#This Row],[Costo Unitario]]*cocina[[#This Row],[Cantidad Ordenada]]</f>
        <v>24</v>
      </c>
      <c r="J453" s="4">
        <f>cocina[[#This Row],[Ganancia neta]]/cocina[[#This Row],[Ganancia bruta]]</f>
        <v>0.4</v>
      </c>
      <c r="K453">
        <v>12</v>
      </c>
      <c r="L453">
        <f>SUMIF(cocina[Número de Orden],cocina[[#This Row],[Orden]],cocina[Tiempo de Preparación])</f>
        <v>12</v>
      </c>
      <c r="M453" s="1" t="s">
        <v>1016</v>
      </c>
      <c r="N453" s="1">
        <f>cocina[[#This Row],[Número de Orden]]</f>
        <v>174</v>
      </c>
      <c r="O453" s="1"/>
    </row>
    <row r="454" spans="1:15" x14ac:dyDescent="0.35">
      <c r="A454">
        <v>175</v>
      </c>
      <c r="B454">
        <v>14</v>
      </c>
      <c r="C454" s="1" t="s">
        <v>1026</v>
      </c>
      <c r="D454" s="1" t="s">
        <v>1069</v>
      </c>
      <c r="E454">
        <v>19</v>
      </c>
      <c r="F454">
        <v>32</v>
      </c>
      <c r="G454">
        <v>3</v>
      </c>
      <c r="H454">
        <f>cocina[[#This Row],[Precio Unitario]]*cocina[[#This Row],[Cantidad Ordenada]]</f>
        <v>96</v>
      </c>
      <c r="I454">
        <f>cocina[[#This Row],[Ganancia bruta]]-cocina[[#This Row],[Costo Unitario]]*cocina[[#This Row],[Cantidad Ordenada]]</f>
        <v>39</v>
      </c>
      <c r="J454" s="4">
        <f>cocina[[#This Row],[Ganancia neta]]/cocina[[#This Row],[Ganancia bruta]]</f>
        <v>0.40625</v>
      </c>
      <c r="K454">
        <v>9</v>
      </c>
      <c r="L454">
        <f>SUMIF(cocina[Número de Orden],cocina[[#This Row],[Orden]],cocina[Tiempo de Preparación])</f>
        <v>47</v>
      </c>
      <c r="M454" s="1" t="s">
        <v>1016</v>
      </c>
      <c r="N454" s="1">
        <f>cocina[[#This Row],[Número de Orden]]</f>
        <v>175</v>
      </c>
      <c r="O454" s="1"/>
    </row>
    <row r="455" spans="1:15" x14ac:dyDescent="0.35">
      <c r="A455">
        <v>175</v>
      </c>
      <c r="B455">
        <v>14</v>
      </c>
      <c r="C455" s="1" t="s">
        <v>1013</v>
      </c>
      <c r="D455" s="1" t="s">
        <v>1058</v>
      </c>
      <c r="E455">
        <v>14</v>
      </c>
      <c r="F455">
        <v>24</v>
      </c>
      <c r="G455">
        <v>2</v>
      </c>
      <c r="H455">
        <f>cocina[[#This Row],[Precio Unitario]]*cocina[[#This Row],[Cantidad Ordenada]]</f>
        <v>48</v>
      </c>
      <c r="I455">
        <f>cocina[[#This Row],[Ganancia bruta]]-cocina[[#This Row],[Costo Unitario]]*cocina[[#This Row],[Cantidad Ordenada]]</f>
        <v>20</v>
      </c>
      <c r="J455" s="4">
        <f>cocina[[#This Row],[Ganancia neta]]/cocina[[#This Row],[Ganancia bruta]]</f>
        <v>0.41666666666666669</v>
      </c>
      <c r="K455">
        <v>38</v>
      </c>
      <c r="L455">
        <f>SUMIF(cocina[Número de Orden],cocina[[#This Row],[Orden]],cocina[Tiempo de Preparación])</f>
        <v>47</v>
      </c>
      <c r="M455" s="1" t="s">
        <v>1014</v>
      </c>
      <c r="N455" s="1">
        <f>cocina[[#This Row],[Número de Orden]]</f>
        <v>175</v>
      </c>
      <c r="O455" s="1"/>
    </row>
    <row r="456" spans="1:15" x14ac:dyDescent="0.35">
      <c r="A456">
        <v>176</v>
      </c>
      <c r="B456">
        <v>20</v>
      </c>
      <c r="C456" s="1" t="s">
        <v>1031</v>
      </c>
      <c r="D456" s="1" t="s">
        <v>1074</v>
      </c>
      <c r="E456">
        <v>13</v>
      </c>
      <c r="F456">
        <v>21</v>
      </c>
      <c r="G456">
        <v>3</v>
      </c>
      <c r="H456">
        <f>cocina[[#This Row],[Precio Unitario]]*cocina[[#This Row],[Cantidad Ordenada]]</f>
        <v>63</v>
      </c>
      <c r="I456">
        <f>cocina[[#This Row],[Ganancia bruta]]-cocina[[#This Row],[Costo Unitario]]*cocina[[#This Row],[Cantidad Ordenada]]</f>
        <v>24</v>
      </c>
      <c r="J456" s="4">
        <f>cocina[[#This Row],[Ganancia neta]]/cocina[[#This Row],[Ganancia bruta]]</f>
        <v>0.38095238095238093</v>
      </c>
      <c r="K456">
        <v>48</v>
      </c>
      <c r="L456">
        <f>SUMIF(cocina[Número de Orden],cocina[[#This Row],[Orden]],cocina[Tiempo de Preparación])</f>
        <v>48</v>
      </c>
      <c r="M456" s="1" t="s">
        <v>1016</v>
      </c>
      <c r="N456" s="1">
        <f>cocina[[#This Row],[Número de Orden]]</f>
        <v>176</v>
      </c>
      <c r="O456" s="1"/>
    </row>
    <row r="457" spans="1:15" x14ac:dyDescent="0.35">
      <c r="A457">
        <v>177</v>
      </c>
      <c r="B457">
        <v>4</v>
      </c>
      <c r="C457" s="1" t="s">
        <v>1013</v>
      </c>
      <c r="D457" s="1" t="s">
        <v>1058</v>
      </c>
      <c r="E457">
        <v>14</v>
      </c>
      <c r="F457">
        <v>24</v>
      </c>
      <c r="G457">
        <v>2</v>
      </c>
      <c r="H457">
        <f>cocina[[#This Row],[Precio Unitario]]*cocina[[#This Row],[Cantidad Ordenada]]</f>
        <v>48</v>
      </c>
      <c r="I457">
        <f>cocina[[#This Row],[Ganancia bruta]]-cocina[[#This Row],[Costo Unitario]]*cocina[[#This Row],[Cantidad Ordenada]]</f>
        <v>20</v>
      </c>
      <c r="J457" s="4">
        <f>cocina[[#This Row],[Ganancia neta]]/cocina[[#This Row],[Ganancia bruta]]</f>
        <v>0.41666666666666669</v>
      </c>
      <c r="K457">
        <v>10</v>
      </c>
      <c r="L457">
        <f>SUMIF(cocina[Número de Orden],cocina[[#This Row],[Orden]],cocina[Tiempo de Preparación])</f>
        <v>142</v>
      </c>
      <c r="M457" s="1" t="s">
        <v>1016</v>
      </c>
      <c r="N457" s="1">
        <f>cocina[[#This Row],[Número de Orden]]</f>
        <v>177</v>
      </c>
      <c r="O457" s="1"/>
    </row>
    <row r="458" spans="1:15" x14ac:dyDescent="0.35">
      <c r="A458">
        <v>177</v>
      </c>
      <c r="B458">
        <v>4</v>
      </c>
      <c r="C458" s="1" t="s">
        <v>1033</v>
      </c>
      <c r="D458" s="1" t="s">
        <v>1076</v>
      </c>
      <c r="E458">
        <v>15</v>
      </c>
      <c r="F458">
        <v>26</v>
      </c>
      <c r="G458">
        <v>1</v>
      </c>
      <c r="H458">
        <f>cocina[[#This Row],[Precio Unitario]]*cocina[[#This Row],[Cantidad Ordenada]]</f>
        <v>26</v>
      </c>
      <c r="I458">
        <f>cocina[[#This Row],[Ganancia bruta]]-cocina[[#This Row],[Costo Unitario]]*cocina[[#This Row],[Cantidad Ordenada]]</f>
        <v>11</v>
      </c>
      <c r="J458" s="4">
        <f>cocina[[#This Row],[Ganancia neta]]/cocina[[#This Row],[Ganancia bruta]]</f>
        <v>0.42307692307692307</v>
      </c>
      <c r="K458">
        <v>40</v>
      </c>
      <c r="L458">
        <f>SUMIF(cocina[Número de Orden],cocina[[#This Row],[Orden]],cocina[Tiempo de Preparación])</f>
        <v>142</v>
      </c>
      <c r="M458" s="1" t="s">
        <v>1014</v>
      </c>
      <c r="N458" s="1">
        <f>cocina[[#This Row],[Número de Orden]]</f>
        <v>177</v>
      </c>
      <c r="O458" s="1"/>
    </row>
    <row r="459" spans="1:15" x14ac:dyDescent="0.35">
      <c r="A459">
        <v>177</v>
      </c>
      <c r="B459">
        <v>4</v>
      </c>
      <c r="C459" s="1" t="s">
        <v>1031</v>
      </c>
      <c r="D459" s="1" t="s">
        <v>1074</v>
      </c>
      <c r="E459">
        <v>13</v>
      </c>
      <c r="F459">
        <v>21</v>
      </c>
      <c r="G459">
        <v>2</v>
      </c>
      <c r="H459">
        <f>cocina[[#This Row],[Precio Unitario]]*cocina[[#This Row],[Cantidad Ordenada]]</f>
        <v>42</v>
      </c>
      <c r="I459">
        <f>cocina[[#This Row],[Ganancia bruta]]-cocina[[#This Row],[Costo Unitario]]*cocina[[#This Row],[Cantidad Ordenada]]</f>
        <v>16</v>
      </c>
      <c r="J459" s="4">
        <f>cocina[[#This Row],[Ganancia neta]]/cocina[[#This Row],[Ganancia bruta]]</f>
        <v>0.38095238095238093</v>
      </c>
      <c r="K459">
        <v>45</v>
      </c>
      <c r="L459">
        <f>SUMIF(cocina[Número de Orden],cocina[[#This Row],[Orden]],cocina[Tiempo de Preparación])</f>
        <v>142</v>
      </c>
      <c r="M459" s="1" t="s">
        <v>1016</v>
      </c>
      <c r="N459" s="1">
        <f>cocina[[#This Row],[Número de Orden]]</f>
        <v>177</v>
      </c>
      <c r="O459" s="1"/>
    </row>
    <row r="460" spans="1:15" x14ac:dyDescent="0.35">
      <c r="A460">
        <v>177</v>
      </c>
      <c r="B460">
        <v>4</v>
      </c>
      <c r="C460" s="1" t="s">
        <v>1024</v>
      </c>
      <c r="D460" s="1" t="s">
        <v>1067</v>
      </c>
      <c r="E460">
        <v>11</v>
      </c>
      <c r="F460">
        <v>19</v>
      </c>
      <c r="G460">
        <v>3</v>
      </c>
      <c r="H460">
        <f>cocina[[#This Row],[Precio Unitario]]*cocina[[#This Row],[Cantidad Ordenada]]</f>
        <v>57</v>
      </c>
      <c r="I460">
        <f>cocina[[#This Row],[Ganancia bruta]]-cocina[[#This Row],[Costo Unitario]]*cocina[[#This Row],[Cantidad Ordenada]]</f>
        <v>24</v>
      </c>
      <c r="J460" s="4">
        <f>cocina[[#This Row],[Ganancia neta]]/cocina[[#This Row],[Ganancia bruta]]</f>
        <v>0.42105263157894735</v>
      </c>
      <c r="K460">
        <v>47</v>
      </c>
      <c r="L460">
        <f>SUMIF(cocina[Número de Orden],cocina[[#This Row],[Orden]],cocina[Tiempo de Preparación])</f>
        <v>142</v>
      </c>
      <c r="M460" s="1" t="s">
        <v>1014</v>
      </c>
      <c r="N460" s="1">
        <f>cocina[[#This Row],[Número de Orden]]</f>
        <v>177</v>
      </c>
      <c r="O460" s="1"/>
    </row>
    <row r="461" spans="1:15" x14ac:dyDescent="0.35">
      <c r="A461">
        <v>178</v>
      </c>
      <c r="B461">
        <v>11</v>
      </c>
      <c r="C461" s="1" t="s">
        <v>1015</v>
      </c>
      <c r="D461" s="1" t="s">
        <v>1059</v>
      </c>
      <c r="E461">
        <v>18</v>
      </c>
      <c r="F461">
        <v>30</v>
      </c>
      <c r="G461">
        <v>1</v>
      </c>
      <c r="H461">
        <f>cocina[[#This Row],[Precio Unitario]]*cocina[[#This Row],[Cantidad Ordenada]]</f>
        <v>30</v>
      </c>
      <c r="I461">
        <f>cocina[[#This Row],[Ganancia bruta]]-cocina[[#This Row],[Costo Unitario]]*cocina[[#This Row],[Cantidad Ordenada]]</f>
        <v>12</v>
      </c>
      <c r="J461" s="4">
        <f>cocina[[#This Row],[Ganancia neta]]/cocina[[#This Row],[Ganancia bruta]]</f>
        <v>0.4</v>
      </c>
      <c r="K461">
        <v>55</v>
      </c>
      <c r="L461">
        <f>SUMIF(cocina[Número de Orden],cocina[[#This Row],[Orden]],cocina[Tiempo de Preparación])</f>
        <v>146</v>
      </c>
      <c r="M461" s="1" t="s">
        <v>1016</v>
      </c>
      <c r="N461" s="1">
        <f>cocina[[#This Row],[Número de Orden]]</f>
        <v>178</v>
      </c>
      <c r="O461" s="1"/>
    </row>
    <row r="462" spans="1:15" x14ac:dyDescent="0.35">
      <c r="A462">
        <v>178</v>
      </c>
      <c r="B462">
        <v>11</v>
      </c>
      <c r="C462" s="1" t="s">
        <v>1025</v>
      </c>
      <c r="D462" s="1" t="s">
        <v>1068</v>
      </c>
      <c r="E462">
        <v>21</v>
      </c>
      <c r="F462">
        <v>35</v>
      </c>
      <c r="G462">
        <v>1</v>
      </c>
      <c r="H462">
        <f>cocina[[#This Row],[Precio Unitario]]*cocina[[#This Row],[Cantidad Ordenada]]</f>
        <v>35</v>
      </c>
      <c r="I462">
        <f>cocina[[#This Row],[Ganancia bruta]]-cocina[[#This Row],[Costo Unitario]]*cocina[[#This Row],[Cantidad Ordenada]]</f>
        <v>14</v>
      </c>
      <c r="J462" s="4">
        <f>cocina[[#This Row],[Ganancia neta]]/cocina[[#This Row],[Ganancia bruta]]</f>
        <v>0.4</v>
      </c>
      <c r="K462">
        <v>16</v>
      </c>
      <c r="L462">
        <f>SUMIF(cocina[Número de Orden],cocina[[#This Row],[Orden]],cocina[Tiempo de Preparación])</f>
        <v>146</v>
      </c>
      <c r="M462" s="1" t="s">
        <v>1016</v>
      </c>
      <c r="N462" s="1">
        <f>cocina[[#This Row],[Número de Orden]]</f>
        <v>178</v>
      </c>
      <c r="O462" s="1"/>
    </row>
    <row r="463" spans="1:15" x14ac:dyDescent="0.35">
      <c r="A463">
        <v>178</v>
      </c>
      <c r="B463">
        <v>11</v>
      </c>
      <c r="C463" s="1" t="s">
        <v>1027</v>
      </c>
      <c r="D463" s="1" t="s">
        <v>1070</v>
      </c>
      <c r="E463">
        <v>13</v>
      </c>
      <c r="F463">
        <v>22</v>
      </c>
      <c r="G463">
        <v>2</v>
      </c>
      <c r="H463">
        <f>cocina[[#This Row],[Precio Unitario]]*cocina[[#This Row],[Cantidad Ordenada]]</f>
        <v>44</v>
      </c>
      <c r="I463">
        <f>cocina[[#This Row],[Ganancia bruta]]-cocina[[#This Row],[Costo Unitario]]*cocina[[#This Row],[Cantidad Ordenada]]</f>
        <v>18</v>
      </c>
      <c r="J463" s="4">
        <f>cocina[[#This Row],[Ganancia neta]]/cocina[[#This Row],[Ganancia bruta]]</f>
        <v>0.40909090909090912</v>
      </c>
      <c r="K463">
        <v>20</v>
      </c>
      <c r="L463">
        <f>SUMIF(cocina[Número de Orden],cocina[[#This Row],[Orden]],cocina[Tiempo de Preparación])</f>
        <v>146</v>
      </c>
      <c r="M463" s="1" t="s">
        <v>1014</v>
      </c>
      <c r="N463" s="1">
        <f>cocina[[#This Row],[Número de Orden]]</f>
        <v>178</v>
      </c>
      <c r="O463" s="1"/>
    </row>
    <row r="464" spans="1:15" x14ac:dyDescent="0.35">
      <c r="A464">
        <v>178</v>
      </c>
      <c r="B464">
        <v>11</v>
      </c>
      <c r="C464" s="1" t="s">
        <v>1022</v>
      </c>
      <c r="D464" s="1" t="s">
        <v>1065</v>
      </c>
      <c r="E464">
        <v>20</v>
      </c>
      <c r="F464">
        <v>33</v>
      </c>
      <c r="G464">
        <v>3</v>
      </c>
      <c r="H464">
        <f>cocina[[#This Row],[Precio Unitario]]*cocina[[#This Row],[Cantidad Ordenada]]</f>
        <v>99</v>
      </c>
      <c r="I464">
        <f>cocina[[#This Row],[Ganancia bruta]]-cocina[[#This Row],[Costo Unitario]]*cocina[[#This Row],[Cantidad Ordenada]]</f>
        <v>39</v>
      </c>
      <c r="J464" s="4">
        <f>cocina[[#This Row],[Ganancia neta]]/cocina[[#This Row],[Ganancia bruta]]</f>
        <v>0.39393939393939392</v>
      </c>
      <c r="K464">
        <v>55</v>
      </c>
      <c r="L464">
        <f>SUMIF(cocina[Número de Orden],cocina[[#This Row],[Orden]],cocina[Tiempo de Preparación])</f>
        <v>146</v>
      </c>
      <c r="M464" s="1" t="s">
        <v>1014</v>
      </c>
      <c r="N464" s="1">
        <f>cocina[[#This Row],[Número de Orden]]</f>
        <v>178</v>
      </c>
      <c r="O464" s="1"/>
    </row>
    <row r="465" spans="1:15" x14ac:dyDescent="0.35">
      <c r="A465">
        <v>179</v>
      </c>
      <c r="B465">
        <v>12</v>
      </c>
      <c r="C465" s="1" t="s">
        <v>1017</v>
      </c>
      <c r="D465" s="1" t="s">
        <v>1060</v>
      </c>
      <c r="E465">
        <v>19</v>
      </c>
      <c r="F465">
        <v>31</v>
      </c>
      <c r="G465">
        <v>2</v>
      </c>
      <c r="H465">
        <f>cocina[[#This Row],[Precio Unitario]]*cocina[[#This Row],[Cantidad Ordenada]]</f>
        <v>62</v>
      </c>
      <c r="I465">
        <f>cocina[[#This Row],[Ganancia bruta]]-cocina[[#This Row],[Costo Unitario]]*cocina[[#This Row],[Cantidad Ordenada]]</f>
        <v>24</v>
      </c>
      <c r="J465" s="4">
        <f>cocina[[#This Row],[Ganancia neta]]/cocina[[#This Row],[Ganancia bruta]]</f>
        <v>0.38709677419354838</v>
      </c>
      <c r="K465">
        <v>26</v>
      </c>
      <c r="L465">
        <f>SUMIF(cocina[Número de Orden],cocina[[#This Row],[Orden]],cocina[Tiempo de Preparación])</f>
        <v>26</v>
      </c>
      <c r="M465" s="1" t="s">
        <v>1014</v>
      </c>
      <c r="N465" s="1">
        <f>cocina[[#This Row],[Número de Orden]]</f>
        <v>179</v>
      </c>
      <c r="O465" s="1"/>
    </row>
    <row r="466" spans="1:15" x14ac:dyDescent="0.35">
      <c r="A466">
        <v>180</v>
      </c>
      <c r="B466">
        <v>10</v>
      </c>
      <c r="C466" s="1" t="s">
        <v>1021</v>
      </c>
      <c r="D466" s="1" t="s">
        <v>1064</v>
      </c>
      <c r="E466">
        <v>17</v>
      </c>
      <c r="F466">
        <v>29</v>
      </c>
      <c r="G466">
        <v>1</v>
      </c>
      <c r="H466">
        <f>cocina[[#This Row],[Precio Unitario]]*cocina[[#This Row],[Cantidad Ordenada]]</f>
        <v>29</v>
      </c>
      <c r="I466">
        <f>cocina[[#This Row],[Ganancia bruta]]-cocina[[#This Row],[Costo Unitario]]*cocina[[#This Row],[Cantidad Ordenada]]</f>
        <v>12</v>
      </c>
      <c r="J466" s="4">
        <f>cocina[[#This Row],[Ganancia neta]]/cocina[[#This Row],[Ganancia bruta]]</f>
        <v>0.41379310344827586</v>
      </c>
      <c r="K466">
        <v>35</v>
      </c>
      <c r="L466">
        <f>SUMIF(cocina[Número de Orden],cocina[[#This Row],[Orden]],cocina[Tiempo de Preparación])</f>
        <v>161</v>
      </c>
      <c r="M466" s="1" t="s">
        <v>1016</v>
      </c>
      <c r="N466" s="1">
        <f>cocina[[#This Row],[Número de Orden]]</f>
        <v>180</v>
      </c>
      <c r="O466" s="1"/>
    </row>
    <row r="467" spans="1:15" x14ac:dyDescent="0.35">
      <c r="A467">
        <v>180</v>
      </c>
      <c r="B467">
        <v>10</v>
      </c>
      <c r="C467" s="1" t="s">
        <v>1015</v>
      </c>
      <c r="D467" s="1" t="s">
        <v>1059</v>
      </c>
      <c r="E467">
        <v>18</v>
      </c>
      <c r="F467">
        <v>30</v>
      </c>
      <c r="G467">
        <v>3</v>
      </c>
      <c r="H467">
        <f>cocina[[#This Row],[Precio Unitario]]*cocina[[#This Row],[Cantidad Ordenada]]</f>
        <v>90</v>
      </c>
      <c r="I467">
        <f>cocina[[#This Row],[Ganancia bruta]]-cocina[[#This Row],[Costo Unitario]]*cocina[[#This Row],[Cantidad Ordenada]]</f>
        <v>36</v>
      </c>
      <c r="J467" s="4">
        <f>cocina[[#This Row],[Ganancia neta]]/cocina[[#This Row],[Ganancia bruta]]</f>
        <v>0.4</v>
      </c>
      <c r="K467">
        <v>20</v>
      </c>
      <c r="L467">
        <f>SUMIF(cocina[Número de Orden],cocina[[#This Row],[Orden]],cocina[Tiempo de Preparación])</f>
        <v>161</v>
      </c>
      <c r="M467" s="1" t="s">
        <v>1016</v>
      </c>
      <c r="N467" s="1">
        <f>cocina[[#This Row],[Número de Orden]]</f>
        <v>180</v>
      </c>
      <c r="O467" s="1"/>
    </row>
    <row r="468" spans="1:15" x14ac:dyDescent="0.35">
      <c r="A468">
        <v>180</v>
      </c>
      <c r="B468">
        <v>10</v>
      </c>
      <c r="C468" s="1" t="s">
        <v>1029</v>
      </c>
      <c r="D468" s="1" t="s">
        <v>1072</v>
      </c>
      <c r="E468">
        <v>12</v>
      </c>
      <c r="F468">
        <v>20</v>
      </c>
      <c r="G468">
        <v>1</v>
      </c>
      <c r="H468">
        <f>cocina[[#This Row],[Precio Unitario]]*cocina[[#This Row],[Cantidad Ordenada]]</f>
        <v>20</v>
      </c>
      <c r="I468">
        <f>cocina[[#This Row],[Ganancia bruta]]-cocina[[#This Row],[Costo Unitario]]*cocina[[#This Row],[Cantidad Ordenada]]</f>
        <v>8</v>
      </c>
      <c r="J468" s="4">
        <f>cocina[[#This Row],[Ganancia neta]]/cocina[[#This Row],[Ganancia bruta]]</f>
        <v>0.4</v>
      </c>
      <c r="K468">
        <v>50</v>
      </c>
      <c r="L468">
        <f>SUMIF(cocina[Número de Orden],cocina[[#This Row],[Orden]],cocina[Tiempo de Preparación])</f>
        <v>161</v>
      </c>
      <c r="M468" s="1" t="s">
        <v>1014</v>
      </c>
      <c r="N468" s="1">
        <f>cocina[[#This Row],[Número de Orden]]</f>
        <v>180</v>
      </c>
      <c r="O468" s="1"/>
    </row>
    <row r="469" spans="1:15" x14ac:dyDescent="0.35">
      <c r="A469">
        <v>180</v>
      </c>
      <c r="B469">
        <v>10</v>
      </c>
      <c r="C469" s="1" t="s">
        <v>1018</v>
      </c>
      <c r="D469" s="1" t="s">
        <v>1061</v>
      </c>
      <c r="E469">
        <v>16</v>
      </c>
      <c r="F469">
        <v>27</v>
      </c>
      <c r="G469">
        <v>1</v>
      </c>
      <c r="H469">
        <f>cocina[[#This Row],[Precio Unitario]]*cocina[[#This Row],[Cantidad Ordenada]]</f>
        <v>27</v>
      </c>
      <c r="I469">
        <f>cocina[[#This Row],[Ganancia bruta]]-cocina[[#This Row],[Costo Unitario]]*cocina[[#This Row],[Cantidad Ordenada]]</f>
        <v>11</v>
      </c>
      <c r="J469" s="4">
        <f>cocina[[#This Row],[Ganancia neta]]/cocina[[#This Row],[Ganancia bruta]]</f>
        <v>0.40740740740740738</v>
      </c>
      <c r="K469">
        <v>56</v>
      </c>
      <c r="L469">
        <f>SUMIF(cocina[Número de Orden],cocina[[#This Row],[Orden]],cocina[Tiempo de Preparación])</f>
        <v>161</v>
      </c>
      <c r="M469" s="1" t="s">
        <v>1014</v>
      </c>
      <c r="N469" s="1">
        <f>cocina[[#This Row],[Número de Orden]]</f>
        <v>180</v>
      </c>
      <c r="O469" s="1"/>
    </row>
    <row r="470" spans="1:15" x14ac:dyDescent="0.35">
      <c r="A470">
        <v>181</v>
      </c>
      <c r="B470">
        <v>15</v>
      </c>
      <c r="C470" s="1" t="s">
        <v>1018</v>
      </c>
      <c r="D470" s="1" t="s">
        <v>1061</v>
      </c>
      <c r="E470">
        <v>16</v>
      </c>
      <c r="F470">
        <v>27</v>
      </c>
      <c r="G470">
        <v>1</v>
      </c>
      <c r="H470">
        <f>cocina[[#This Row],[Precio Unitario]]*cocina[[#This Row],[Cantidad Ordenada]]</f>
        <v>27</v>
      </c>
      <c r="I470">
        <f>cocina[[#This Row],[Ganancia bruta]]-cocina[[#This Row],[Costo Unitario]]*cocina[[#This Row],[Cantidad Ordenada]]</f>
        <v>11</v>
      </c>
      <c r="J470" s="4">
        <f>cocina[[#This Row],[Ganancia neta]]/cocina[[#This Row],[Ganancia bruta]]</f>
        <v>0.40740740740740738</v>
      </c>
      <c r="K470">
        <v>55</v>
      </c>
      <c r="L470">
        <f>SUMIF(cocina[Número de Orden],cocina[[#This Row],[Orden]],cocina[Tiempo de Preparación])</f>
        <v>55</v>
      </c>
      <c r="M470" s="1" t="s">
        <v>1016</v>
      </c>
      <c r="N470" s="1">
        <f>cocina[[#This Row],[Número de Orden]]</f>
        <v>181</v>
      </c>
      <c r="O470" s="1"/>
    </row>
    <row r="471" spans="1:15" x14ac:dyDescent="0.35">
      <c r="A471">
        <v>182</v>
      </c>
      <c r="B471">
        <v>18</v>
      </c>
      <c r="C471" s="1" t="s">
        <v>1024</v>
      </c>
      <c r="D471" s="1" t="s">
        <v>1067</v>
      </c>
      <c r="E471">
        <v>11</v>
      </c>
      <c r="F471">
        <v>19</v>
      </c>
      <c r="G471">
        <v>2</v>
      </c>
      <c r="H471">
        <f>cocina[[#This Row],[Precio Unitario]]*cocina[[#This Row],[Cantidad Ordenada]]</f>
        <v>38</v>
      </c>
      <c r="I471">
        <f>cocina[[#This Row],[Ganancia bruta]]-cocina[[#This Row],[Costo Unitario]]*cocina[[#This Row],[Cantidad Ordenada]]</f>
        <v>16</v>
      </c>
      <c r="J471" s="4">
        <f>cocina[[#This Row],[Ganancia neta]]/cocina[[#This Row],[Ganancia bruta]]</f>
        <v>0.42105263157894735</v>
      </c>
      <c r="K471">
        <v>11</v>
      </c>
      <c r="L471">
        <f>SUMIF(cocina[Número de Orden],cocina[[#This Row],[Orden]],cocina[Tiempo de Preparación])</f>
        <v>11</v>
      </c>
      <c r="M471" s="1" t="s">
        <v>1016</v>
      </c>
      <c r="N471" s="1">
        <f>cocina[[#This Row],[Número de Orden]]</f>
        <v>182</v>
      </c>
      <c r="O471" s="1"/>
    </row>
    <row r="472" spans="1:15" x14ac:dyDescent="0.35">
      <c r="A472">
        <v>183</v>
      </c>
      <c r="B472">
        <v>18</v>
      </c>
      <c r="C472" s="1" t="s">
        <v>1026</v>
      </c>
      <c r="D472" s="1" t="s">
        <v>1069</v>
      </c>
      <c r="E472">
        <v>19</v>
      </c>
      <c r="F472">
        <v>32</v>
      </c>
      <c r="G472">
        <v>2</v>
      </c>
      <c r="H472">
        <f>cocina[[#This Row],[Precio Unitario]]*cocina[[#This Row],[Cantidad Ordenada]]</f>
        <v>64</v>
      </c>
      <c r="I472">
        <f>cocina[[#This Row],[Ganancia bruta]]-cocina[[#This Row],[Costo Unitario]]*cocina[[#This Row],[Cantidad Ordenada]]</f>
        <v>26</v>
      </c>
      <c r="J472" s="4">
        <f>cocina[[#This Row],[Ganancia neta]]/cocina[[#This Row],[Ganancia bruta]]</f>
        <v>0.40625</v>
      </c>
      <c r="K472">
        <v>52</v>
      </c>
      <c r="L472">
        <f>SUMIF(cocina[Número de Orden],cocina[[#This Row],[Orden]],cocina[Tiempo de Preparación])</f>
        <v>166</v>
      </c>
      <c r="M472" s="1" t="s">
        <v>1014</v>
      </c>
      <c r="N472" s="1">
        <f>cocina[[#This Row],[Número de Orden]]</f>
        <v>183</v>
      </c>
      <c r="O472" s="1"/>
    </row>
    <row r="473" spans="1:15" x14ac:dyDescent="0.35">
      <c r="A473">
        <v>183</v>
      </c>
      <c r="B473">
        <v>18</v>
      </c>
      <c r="C473" s="1" t="s">
        <v>1033</v>
      </c>
      <c r="D473" s="1" t="s">
        <v>1076</v>
      </c>
      <c r="E473">
        <v>15</v>
      </c>
      <c r="F473">
        <v>26</v>
      </c>
      <c r="G473">
        <v>1</v>
      </c>
      <c r="H473">
        <f>cocina[[#This Row],[Precio Unitario]]*cocina[[#This Row],[Cantidad Ordenada]]</f>
        <v>26</v>
      </c>
      <c r="I473">
        <f>cocina[[#This Row],[Ganancia bruta]]-cocina[[#This Row],[Costo Unitario]]*cocina[[#This Row],[Cantidad Ordenada]]</f>
        <v>11</v>
      </c>
      <c r="J473" s="4">
        <f>cocina[[#This Row],[Ganancia neta]]/cocina[[#This Row],[Ganancia bruta]]</f>
        <v>0.42307692307692307</v>
      </c>
      <c r="K473">
        <v>10</v>
      </c>
      <c r="L473">
        <f>SUMIF(cocina[Número de Orden],cocina[[#This Row],[Orden]],cocina[Tiempo de Preparación])</f>
        <v>166</v>
      </c>
      <c r="M473" s="1" t="s">
        <v>1014</v>
      </c>
      <c r="N473" s="1">
        <f>cocina[[#This Row],[Número de Orden]]</f>
        <v>183</v>
      </c>
      <c r="O473" s="1"/>
    </row>
    <row r="474" spans="1:15" x14ac:dyDescent="0.35">
      <c r="A474">
        <v>183</v>
      </c>
      <c r="B474">
        <v>18</v>
      </c>
      <c r="C474" s="1" t="s">
        <v>1029</v>
      </c>
      <c r="D474" s="1" t="s">
        <v>1072</v>
      </c>
      <c r="E474">
        <v>12</v>
      </c>
      <c r="F474">
        <v>20</v>
      </c>
      <c r="G474">
        <v>3</v>
      </c>
      <c r="H474">
        <f>cocina[[#This Row],[Precio Unitario]]*cocina[[#This Row],[Cantidad Ordenada]]</f>
        <v>60</v>
      </c>
      <c r="I474">
        <f>cocina[[#This Row],[Ganancia bruta]]-cocina[[#This Row],[Costo Unitario]]*cocina[[#This Row],[Cantidad Ordenada]]</f>
        <v>24</v>
      </c>
      <c r="J474" s="4">
        <f>cocina[[#This Row],[Ganancia neta]]/cocina[[#This Row],[Ganancia bruta]]</f>
        <v>0.4</v>
      </c>
      <c r="K474">
        <v>58</v>
      </c>
      <c r="L474">
        <f>SUMIF(cocina[Número de Orden],cocina[[#This Row],[Orden]],cocina[Tiempo de Preparación])</f>
        <v>166</v>
      </c>
      <c r="M474" s="1" t="s">
        <v>1014</v>
      </c>
      <c r="N474" s="1">
        <f>cocina[[#This Row],[Número de Orden]]</f>
        <v>183</v>
      </c>
      <c r="O474" s="1"/>
    </row>
    <row r="475" spans="1:15" x14ac:dyDescent="0.35">
      <c r="A475">
        <v>183</v>
      </c>
      <c r="B475">
        <v>18</v>
      </c>
      <c r="C475" s="1" t="s">
        <v>1025</v>
      </c>
      <c r="D475" s="1" t="s">
        <v>1068</v>
      </c>
      <c r="E475">
        <v>21</v>
      </c>
      <c r="F475">
        <v>35</v>
      </c>
      <c r="G475">
        <v>3</v>
      </c>
      <c r="H475">
        <f>cocina[[#This Row],[Precio Unitario]]*cocina[[#This Row],[Cantidad Ordenada]]</f>
        <v>105</v>
      </c>
      <c r="I475">
        <f>cocina[[#This Row],[Ganancia bruta]]-cocina[[#This Row],[Costo Unitario]]*cocina[[#This Row],[Cantidad Ordenada]]</f>
        <v>42</v>
      </c>
      <c r="J475" s="4">
        <f>cocina[[#This Row],[Ganancia neta]]/cocina[[#This Row],[Ganancia bruta]]</f>
        <v>0.4</v>
      </c>
      <c r="K475">
        <v>46</v>
      </c>
      <c r="L475">
        <f>SUMIF(cocina[Número de Orden],cocina[[#This Row],[Orden]],cocina[Tiempo de Preparación])</f>
        <v>166</v>
      </c>
      <c r="M475" s="1" t="s">
        <v>1014</v>
      </c>
      <c r="N475" s="1">
        <f>cocina[[#This Row],[Número de Orden]]</f>
        <v>183</v>
      </c>
      <c r="O475" s="1"/>
    </row>
    <row r="476" spans="1:15" x14ac:dyDescent="0.35">
      <c r="A476">
        <v>184</v>
      </c>
      <c r="B476">
        <v>4</v>
      </c>
      <c r="C476" s="1" t="s">
        <v>1023</v>
      </c>
      <c r="D476" s="1" t="s">
        <v>1066</v>
      </c>
      <c r="E476">
        <v>16</v>
      </c>
      <c r="F476">
        <v>28</v>
      </c>
      <c r="G476">
        <v>3</v>
      </c>
      <c r="H476">
        <f>cocina[[#This Row],[Precio Unitario]]*cocina[[#This Row],[Cantidad Ordenada]]</f>
        <v>84</v>
      </c>
      <c r="I476">
        <f>cocina[[#This Row],[Ganancia bruta]]-cocina[[#This Row],[Costo Unitario]]*cocina[[#This Row],[Cantidad Ordenada]]</f>
        <v>36</v>
      </c>
      <c r="J476" s="4">
        <f>cocina[[#This Row],[Ganancia neta]]/cocina[[#This Row],[Ganancia bruta]]</f>
        <v>0.42857142857142855</v>
      </c>
      <c r="K476">
        <v>6</v>
      </c>
      <c r="L476">
        <f>SUMIF(cocina[Número de Orden],cocina[[#This Row],[Orden]],cocina[Tiempo de Preparación])</f>
        <v>29</v>
      </c>
      <c r="M476" s="1" t="s">
        <v>1016</v>
      </c>
      <c r="N476" s="1">
        <f>cocina[[#This Row],[Número de Orden]]</f>
        <v>184</v>
      </c>
      <c r="O476" s="1"/>
    </row>
    <row r="477" spans="1:15" x14ac:dyDescent="0.35">
      <c r="A477">
        <v>184</v>
      </c>
      <c r="B477">
        <v>4</v>
      </c>
      <c r="C477" s="1" t="s">
        <v>1018</v>
      </c>
      <c r="D477" s="1" t="s">
        <v>1061</v>
      </c>
      <c r="E477">
        <v>16</v>
      </c>
      <c r="F477">
        <v>27</v>
      </c>
      <c r="G477">
        <v>3</v>
      </c>
      <c r="H477">
        <f>cocina[[#This Row],[Precio Unitario]]*cocina[[#This Row],[Cantidad Ordenada]]</f>
        <v>81</v>
      </c>
      <c r="I477">
        <f>cocina[[#This Row],[Ganancia bruta]]-cocina[[#This Row],[Costo Unitario]]*cocina[[#This Row],[Cantidad Ordenada]]</f>
        <v>33</v>
      </c>
      <c r="J477" s="4">
        <f>cocina[[#This Row],[Ganancia neta]]/cocina[[#This Row],[Ganancia bruta]]</f>
        <v>0.40740740740740738</v>
      </c>
      <c r="K477">
        <v>10</v>
      </c>
      <c r="L477">
        <f>SUMIF(cocina[Número de Orden],cocina[[#This Row],[Orden]],cocina[Tiempo de Preparación])</f>
        <v>29</v>
      </c>
      <c r="M477" s="1" t="s">
        <v>1014</v>
      </c>
      <c r="N477" s="1">
        <f>cocina[[#This Row],[Número de Orden]]</f>
        <v>184</v>
      </c>
      <c r="O477" s="1"/>
    </row>
    <row r="478" spans="1:15" x14ac:dyDescent="0.35">
      <c r="A478">
        <v>184</v>
      </c>
      <c r="B478">
        <v>4</v>
      </c>
      <c r="C478" s="1" t="s">
        <v>1029</v>
      </c>
      <c r="D478" s="1" t="s">
        <v>1072</v>
      </c>
      <c r="E478">
        <v>12</v>
      </c>
      <c r="F478">
        <v>20</v>
      </c>
      <c r="G478">
        <v>2</v>
      </c>
      <c r="H478">
        <f>cocina[[#This Row],[Precio Unitario]]*cocina[[#This Row],[Cantidad Ordenada]]</f>
        <v>40</v>
      </c>
      <c r="I478">
        <f>cocina[[#This Row],[Ganancia bruta]]-cocina[[#This Row],[Costo Unitario]]*cocina[[#This Row],[Cantidad Ordenada]]</f>
        <v>16</v>
      </c>
      <c r="J478" s="4">
        <f>cocina[[#This Row],[Ganancia neta]]/cocina[[#This Row],[Ganancia bruta]]</f>
        <v>0.4</v>
      </c>
      <c r="K478">
        <v>13</v>
      </c>
      <c r="L478">
        <f>SUMIF(cocina[Número de Orden],cocina[[#This Row],[Orden]],cocina[Tiempo de Preparación])</f>
        <v>29</v>
      </c>
      <c r="M478" s="1" t="s">
        <v>1016</v>
      </c>
      <c r="N478" s="1">
        <f>cocina[[#This Row],[Número de Orden]]</f>
        <v>184</v>
      </c>
      <c r="O478" s="1"/>
    </row>
    <row r="479" spans="1:15" x14ac:dyDescent="0.35">
      <c r="A479">
        <v>185</v>
      </c>
      <c r="B479">
        <v>16</v>
      </c>
      <c r="C479" s="1" t="s">
        <v>1031</v>
      </c>
      <c r="D479" s="1" t="s">
        <v>1074</v>
      </c>
      <c r="E479">
        <v>13</v>
      </c>
      <c r="F479">
        <v>21</v>
      </c>
      <c r="G479">
        <v>3</v>
      </c>
      <c r="H479">
        <f>cocina[[#This Row],[Precio Unitario]]*cocina[[#This Row],[Cantidad Ordenada]]</f>
        <v>63</v>
      </c>
      <c r="I479">
        <f>cocina[[#This Row],[Ganancia bruta]]-cocina[[#This Row],[Costo Unitario]]*cocina[[#This Row],[Cantidad Ordenada]]</f>
        <v>24</v>
      </c>
      <c r="J479" s="4">
        <f>cocina[[#This Row],[Ganancia neta]]/cocina[[#This Row],[Ganancia bruta]]</f>
        <v>0.38095238095238093</v>
      </c>
      <c r="K479">
        <v>34</v>
      </c>
      <c r="L479">
        <f>SUMIF(cocina[Número de Orden],cocina[[#This Row],[Orden]],cocina[Tiempo de Preparación])</f>
        <v>40</v>
      </c>
      <c r="M479" s="1" t="s">
        <v>1014</v>
      </c>
      <c r="N479" s="1">
        <f>cocina[[#This Row],[Número de Orden]]</f>
        <v>185</v>
      </c>
      <c r="O479" s="1"/>
    </row>
    <row r="480" spans="1:15" x14ac:dyDescent="0.35">
      <c r="A480">
        <v>185</v>
      </c>
      <c r="B480">
        <v>16</v>
      </c>
      <c r="C480" s="1" t="s">
        <v>1023</v>
      </c>
      <c r="D480" s="1" t="s">
        <v>1066</v>
      </c>
      <c r="E480">
        <v>16</v>
      </c>
      <c r="F480">
        <v>28</v>
      </c>
      <c r="G480">
        <v>1</v>
      </c>
      <c r="H480">
        <f>cocina[[#This Row],[Precio Unitario]]*cocina[[#This Row],[Cantidad Ordenada]]</f>
        <v>28</v>
      </c>
      <c r="I480">
        <f>cocina[[#This Row],[Ganancia bruta]]-cocina[[#This Row],[Costo Unitario]]*cocina[[#This Row],[Cantidad Ordenada]]</f>
        <v>12</v>
      </c>
      <c r="J480" s="4">
        <f>cocina[[#This Row],[Ganancia neta]]/cocina[[#This Row],[Ganancia bruta]]</f>
        <v>0.42857142857142855</v>
      </c>
      <c r="K480">
        <v>6</v>
      </c>
      <c r="L480">
        <f>SUMIF(cocina[Número de Orden],cocina[[#This Row],[Orden]],cocina[Tiempo de Preparación])</f>
        <v>40</v>
      </c>
      <c r="M480" s="1" t="s">
        <v>1016</v>
      </c>
      <c r="N480" s="1">
        <f>cocina[[#This Row],[Número de Orden]]</f>
        <v>185</v>
      </c>
      <c r="O480" s="1"/>
    </row>
    <row r="481" spans="1:15" x14ac:dyDescent="0.35">
      <c r="A481">
        <v>186</v>
      </c>
      <c r="B481">
        <v>13</v>
      </c>
      <c r="C481" s="1" t="s">
        <v>1018</v>
      </c>
      <c r="D481" s="1" t="s">
        <v>1061</v>
      </c>
      <c r="E481">
        <v>16</v>
      </c>
      <c r="F481">
        <v>27</v>
      </c>
      <c r="G481">
        <v>3</v>
      </c>
      <c r="H481">
        <f>cocina[[#This Row],[Precio Unitario]]*cocina[[#This Row],[Cantidad Ordenada]]</f>
        <v>81</v>
      </c>
      <c r="I481">
        <f>cocina[[#This Row],[Ganancia bruta]]-cocina[[#This Row],[Costo Unitario]]*cocina[[#This Row],[Cantidad Ordenada]]</f>
        <v>33</v>
      </c>
      <c r="J481" s="4">
        <f>cocina[[#This Row],[Ganancia neta]]/cocina[[#This Row],[Ganancia bruta]]</f>
        <v>0.40740740740740738</v>
      </c>
      <c r="K481">
        <v>16</v>
      </c>
      <c r="L481">
        <f>SUMIF(cocina[Número de Orden],cocina[[#This Row],[Orden]],cocina[Tiempo de Preparación])</f>
        <v>93</v>
      </c>
      <c r="M481" s="1" t="s">
        <v>1014</v>
      </c>
      <c r="N481" s="1">
        <f>cocina[[#This Row],[Número de Orden]]</f>
        <v>186</v>
      </c>
      <c r="O481" s="1"/>
    </row>
    <row r="482" spans="1:15" x14ac:dyDescent="0.35">
      <c r="A482">
        <v>186</v>
      </c>
      <c r="B482">
        <v>13</v>
      </c>
      <c r="C482" s="1" t="s">
        <v>1026</v>
      </c>
      <c r="D482" s="1" t="s">
        <v>1069</v>
      </c>
      <c r="E482">
        <v>19</v>
      </c>
      <c r="F482">
        <v>32</v>
      </c>
      <c r="G482">
        <v>3</v>
      </c>
      <c r="H482">
        <f>cocina[[#This Row],[Precio Unitario]]*cocina[[#This Row],[Cantidad Ordenada]]</f>
        <v>96</v>
      </c>
      <c r="I482">
        <f>cocina[[#This Row],[Ganancia bruta]]-cocina[[#This Row],[Costo Unitario]]*cocina[[#This Row],[Cantidad Ordenada]]</f>
        <v>39</v>
      </c>
      <c r="J482" s="4">
        <f>cocina[[#This Row],[Ganancia neta]]/cocina[[#This Row],[Ganancia bruta]]</f>
        <v>0.40625</v>
      </c>
      <c r="K482">
        <v>23</v>
      </c>
      <c r="L482">
        <f>SUMIF(cocina[Número de Orden],cocina[[#This Row],[Orden]],cocina[Tiempo de Preparación])</f>
        <v>93</v>
      </c>
      <c r="M482" s="1" t="s">
        <v>1016</v>
      </c>
      <c r="N482" s="1">
        <f>cocina[[#This Row],[Número de Orden]]</f>
        <v>186</v>
      </c>
      <c r="O482" s="1"/>
    </row>
    <row r="483" spans="1:15" x14ac:dyDescent="0.35">
      <c r="A483">
        <v>186</v>
      </c>
      <c r="B483">
        <v>13</v>
      </c>
      <c r="C483" s="1" t="s">
        <v>1017</v>
      </c>
      <c r="D483" s="1" t="s">
        <v>1060</v>
      </c>
      <c r="E483">
        <v>19</v>
      </c>
      <c r="F483">
        <v>31</v>
      </c>
      <c r="G483">
        <v>3</v>
      </c>
      <c r="H483">
        <f>cocina[[#This Row],[Precio Unitario]]*cocina[[#This Row],[Cantidad Ordenada]]</f>
        <v>93</v>
      </c>
      <c r="I483">
        <f>cocina[[#This Row],[Ganancia bruta]]-cocina[[#This Row],[Costo Unitario]]*cocina[[#This Row],[Cantidad Ordenada]]</f>
        <v>36</v>
      </c>
      <c r="J483" s="4">
        <f>cocina[[#This Row],[Ganancia neta]]/cocina[[#This Row],[Ganancia bruta]]</f>
        <v>0.38709677419354838</v>
      </c>
      <c r="K483">
        <v>54</v>
      </c>
      <c r="L483">
        <f>SUMIF(cocina[Número de Orden],cocina[[#This Row],[Orden]],cocina[Tiempo de Preparación])</f>
        <v>93</v>
      </c>
      <c r="M483" s="1" t="s">
        <v>1014</v>
      </c>
      <c r="N483" s="1">
        <f>cocina[[#This Row],[Número de Orden]]</f>
        <v>186</v>
      </c>
      <c r="O483" s="1"/>
    </row>
    <row r="484" spans="1:15" x14ac:dyDescent="0.35">
      <c r="A484">
        <v>187</v>
      </c>
      <c r="B484">
        <v>5</v>
      </c>
      <c r="C484" s="1" t="s">
        <v>1028</v>
      </c>
      <c r="D484" s="1" t="s">
        <v>1071</v>
      </c>
      <c r="E484">
        <v>20</v>
      </c>
      <c r="F484">
        <v>34</v>
      </c>
      <c r="G484">
        <v>2</v>
      </c>
      <c r="H484">
        <f>cocina[[#This Row],[Precio Unitario]]*cocina[[#This Row],[Cantidad Ordenada]]</f>
        <v>68</v>
      </c>
      <c r="I484">
        <f>cocina[[#This Row],[Ganancia bruta]]-cocina[[#This Row],[Costo Unitario]]*cocina[[#This Row],[Cantidad Ordenada]]</f>
        <v>28</v>
      </c>
      <c r="J484" s="4">
        <f>cocina[[#This Row],[Ganancia neta]]/cocina[[#This Row],[Ganancia bruta]]</f>
        <v>0.41176470588235292</v>
      </c>
      <c r="K484">
        <v>28</v>
      </c>
      <c r="L484">
        <f>SUMIF(cocina[Número de Orden],cocina[[#This Row],[Orden]],cocina[Tiempo de Preparación])</f>
        <v>126</v>
      </c>
      <c r="M484" s="1" t="s">
        <v>1016</v>
      </c>
      <c r="N484" s="1">
        <f>cocina[[#This Row],[Número de Orden]]</f>
        <v>187</v>
      </c>
      <c r="O484" s="1"/>
    </row>
    <row r="485" spans="1:15" x14ac:dyDescent="0.35">
      <c r="A485">
        <v>187</v>
      </c>
      <c r="B485">
        <v>5</v>
      </c>
      <c r="C485" s="1" t="s">
        <v>1033</v>
      </c>
      <c r="D485" s="1" t="s">
        <v>1076</v>
      </c>
      <c r="E485">
        <v>15</v>
      </c>
      <c r="F485">
        <v>26</v>
      </c>
      <c r="G485">
        <v>1</v>
      </c>
      <c r="H485">
        <f>cocina[[#This Row],[Precio Unitario]]*cocina[[#This Row],[Cantidad Ordenada]]</f>
        <v>26</v>
      </c>
      <c r="I485">
        <f>cocina[[#This Row],[Ganancia bruta]]-cocina[[#This Row],[Costo Unitario]]*cocina[[#This Row],[Cantidad Ordenada]]</f>
        <v>11</v>
      </c>
      <c r="J485" s="4">
        <f>cocina[[#This Row],[Ganancia neta]]/cocina[[#This Row],[Ganancia bruta]]</f>
        <v>0.42307692307692307</v>
      </c>
      <c r="K485">
        <v>51</v>
      </c>
      <c r="L485">
        <f>SUMIF(cocina[Número de Orden],cocina[[#This Row],[Orden]],cocina[Tiempo de Preparación])</f>
        <v>126</v>
      </c>
      <c r="M485" s="1" t="s">
        <v>1014</v>
      </c>
      <c r="N485" s="1">
        <f>cocina[[#This Row],[Número de Orden]]</f>
        <v>187</v>
      </c>
      <c r="O485" s="1"/>
    </row>
    <row r="486" spans="1:15" x14ac:dyDescent="0.35">
      <c r="A486">
        <v>187</v>
      </c>
      <c r="B486">
        <v>5</v>
      </c>
      <c r="C486" s="1" t="s">
        <v>1021</v>
      </c>
      <c r="D486" s="1" t="s">
        <v>1064</v>
      </c>
      <c r="E486">
        <v>17</v>
      </c>
      <c r="F486">
        <v>29</v>
      </c>
      <c r="G486">
        <v>3</v>
      </c>
      <c r="H486">
        <f>cocina[[#This Row],[Precio Unitario]]*cocina[[#This Row],[Cantidad Ordenada]]</f>
        <v>87</v>
      </c>
      <c r="I486">
        <f>cocina[[#This Row],[Ganancia bruta]]-cocina[[#This Row],[Costo Unitario]]*cocina[[#This Row],[Cantidad Ordenada]]</f>
        <v>36</v>
      </c>
      <c r="J486" s="4">
        <f>cocina[[#This Row],[Ganancia neta]]/cocina[[#This Row],[Ganancia bruta]]</f>
        <v>0.41379310344827586</v>
      </c>
      <c r="K486">
        <v>11</v>
      </c>
      <c r="L486">
        <f>SUMIF(cocina[Número de Orden],cocina[[#This Row],[Orden]],cocina[Tiempo de Preparación])</f>
        <v>126</v>
      </c>
      <c r="M486" s="1" t="s">
        <v>1014</v>
      </c>
      <c r="N486" s="1">
        <f>cocina[[#This Row],[Número de Orden]]</f>
        <v>187</v>
      </c>
      <c r="O486" s="1"/>
    </row>
    <row r="487" spans="1:15" x14ac:dyDescent="0.35">
      <c r="A487">
        <v>187</v>
      </c>
      <c r="B487">
        <v>5</v>
      </c>
      <c r="C487" s="1" t="s">
        <v>1018</v>
      </c>
      <c r="D487" s="1" t="s">
        <v>1061</v>
      </c>
      <c r="E487">
        <v>16</v>
      </c>
      <c r="F487">
        <v>27</v>
      </c>
      <c r="G487">
        <v>1</v>
      </c>
      <c r="H487">
        <f>cocina[[#This Row],[Precio Unitario]]*cocina[[#This Row],[Cantidad Ordenada]]</f>
        <v>27</v>
      </c>
      <c r="I487">
        <f>cocina[[#This Row],[Ganancia bruta]]-cocina[[#This Row],[Costo Unitario]]*cocina[[#This Row],[Cantidad Ordenada]]</f>
        <v>11</v>
      </c>
      <c r="J487" s="4">
        <f>cocina[[#This Row],[Ganancia neta]]/cocina[[#This Row],[Ganancia bruta]]</f>
        <v>0.40740740740740738</v>
      </c>
      <c r="K487">
        <v>36</v>
      </c>
      <c r="L487">
        <f>SUMIF(cocina[Número de Orden],cocina[[#This Row],[Orden]],cocina[Tiempo de Preparación])</f>
        <v>126</v>
      </c>
      <c r="M487" s="1" t="s">
        <v>1016</v>
      </c>
      <c r="N487" s="1">
        <f>cocina[[#This Row],[Número de Orden]]</f>
        <v>187</v>
      </c>
      <c r="O487" s="1"/>
    </row>
    <row r="488" spans="1:15" x14ac:dyDescent="0.35">
      <c r="A488">
        <v>188</v>
      </c>
      <c r="B488">
        <v>20</v>
      </c>
      <c r="C488" s="1" t="s">
        <v>1017</v>
      </c>
      <c r="D488" s="1" t="s">
        <v>1060</v>
      </c>
      <c r="E488">
        <v>19</v>
      </c>
      <c r="F488">
        <v>31</v>
      </c>
      <c r="G488">
        <v>1</v>
      </c>
      <c r="H488">
        <f>cocina[[#This Row],[Precio Unitario]]*cocina[[#This Row],[Cantidad Ordenada]]</f>
        <v>31</v>
      </c>
      <c r="I488">
        <f>cocina[[#This Row],[Ganancia bruta]]-cocina[[#This Row],[Costo Unitario]]*cocina[[#This Row],[Cantidad Ordenada]]</f>
        <v>12</v>
      </c>
      <c r="J488" s="4">
        <f>cocina[[#This Row],[Ganancia neta]]/cocina[[#This Row],[Ganancia bruta]]</f>
        <v>0.38709677419354838</v>
      </c>
      <c r="K488">
        <v>58</v>
      </c>
      <c r="L488">
        <f>SUMIF(cocina[Número de Orden],cocina[[#This Row],[Orden]],cocina[Tiempo de Preparación])</f>
        <v>105</v>
      </c>
      <c r="M488" s="1" t="s">
        <v>1014</v>
      </c>
      <c r="N488" s="1">
        <f>cocina[[#This Row],[Número de Orden]]</f>
        <v>188</v>
      </c>
      <c r="O488" s="1"/>
    </row>
    <row r="489" spans="1:15" x14ac:dyDescent="0.35">
      <c r="A489">
        <v>188</v>
      </c>
      <c r="B489">
        <v>20</v>
      </c>
      <c r="C489" s="1" t="s">
        <v>1033</v>
      </c>
      <c r="D489" s="1" t="s">
        <v>1076</v>
      </c>
      <c r="E489">
        <v>15</v>
      </c>
      <c r="F489">
        <v>26</v>
      </c>
      <c r="G489">
        <v>2</v>
      </c>
      <c r="H489">
        <f>cocina[[#This Row],[Precio Unitario]]*cocina[[#This Row],[Cantidad Ordenada]]</f>
        <v>52</v>
      </c>
      <c r="I489">
        <f>cocina[[#This Row],[Ganancia bruta]]-cocina[[#This Row],[Costo Unitario]]*cocina[[#This Row],[Cantidad Ordenada]]</f>
        <v>22</v>
      </c>
      <c r="J489" s="4">
        <f>cocina[[#This Row],[Ganancia neta]]/cocina[[#This Row],[Ganancia bruta]]</f>
        <v>0.42307692307692307</v>
      </c>
      <c r="K489">
        <v>47</v>
      </c>
      <c r="L489">
        <f>SUMIF(cocina[Número de Orden],cocina[[#This Row],[Orden]],cocina[Tiempo de Preparación])</f>
        <v>105</v>
      </c>
      <c r="M489" s="1" t="s">
        <v>1014</v>
      </c>
      <c r="N489" s="1">
        <f>cocina[[#This Row],[Número de Orden]]</f>
        <v>188</v>
      </c>
      <c r="O489" s="1"/>
    </row>
    <row r="490" spans="1:15" x14ac:dyDescent="0.35">
      <c r="A490">
        <v>189</v>
      </c>
      <c r="B490">
        <v>11</v>
      </c>
      <c r="C490" s="1" t="s">
        <v>1028</v>
      </c>
      <c r="D490" s="1" t="s">
        <v>1071</v>
      </c>
      <c r="E490">
        <v>20</v>
      </c>
      <c r="F490">
        <v>34</v>
      </c>
      <c r="G490">
        <v>2</v>
      </c>
      <c r="H490">
        <f>cocina[[#This Row],[Precio Unitario]]*cocina[[#This Row],[Cantidad Ordenada]]</f>
        <v>68</v>
      </c>
      <c r="I490">
        <f>cocina[[#This Row],[Ganancia bruta]]-cocina[[#This Row],[Costo Unitario]]*cocina[[#This Row],[Cantidad Ordenada]]</f>
        <v>28</v>
      </c>
      <c r="J490" s="4">
        <f>cocina[[#This Row],[Ganancia neta]]/cocina[[#This Row],[Ganancia bruta]]</f>
        <v>0.41176470588235292</v>
      </c>
      <c r="K490">
        <v>42</v>
      </c>
      <c r="L490">
        <f>SUMIF(cocina[Número de Orden],cocina[[#This Row],[Orden]],cocina[Tiempo de Preparación])</f>
        <v>117</v>
      </c>
      <c r="M490" s="1" t="s">
        <v>1016</v>
      </c>
      <c r="N490" s="1">
        <f>cocina[[#This Row],[Número de Orden]]</f>
        <v>189</v>
      </c>
      <c r="O490" s="1"/>
    </row>
    <row r="491" spans="1:15" x14ac:dyDescent="0.35">
      <c r="A491">
        <v>189</v>
      </c>
      <c r="B491">
        <v>11</v>
      </c>
      <c r="C491" s="1" t="s">
        <v>1033</v>
      </c>
      <c r="D491" s="1" t="s">
        <v>1076</v>
      </c>
      <c r="E491">
        <v>15</v>
      </c>
      <c r="F491">
        <v>26</v>
      </c>
      <c r="G491">
        <v>2</v>
      </c>
      <c r="H491">
        <f>cocina[[#This Row],[Precio Unitario]]*cocina[[#This Row],[Cantidad Ordenada]]</f>
        <v>52</v>
      </c>
      <c r="I491">
        <f>cocina[[#This Row],[Ganancia bruta]]-cocina[[#This Row],[Costo Unitario]]*cocina[[#This Row],[Cantidad Ordenada]]</f>
        <v>22</v>
      </c>
      <c r="J491" s="4">
        <f>cocina[[#This Row],[Ganancia neta]]/cocina[[#This Row],[Ganancia bruta]]</f>
        <v>0.42307692307692307</v>
      </c>
      <c r="K491">
        <v>22</v>
      </c>
      <c r="L491">
        <f>SUMIF(cocina[Número de Orden],cocina[[#This Row],[Orden]],cocina[Tiempo de Preparación])</f>
        <v>117</v>
      </c>
      <c r="M491" s="1" t="s">
        <v>1016</v>
      </c>
      <c r="N491" s="1">
        <f>cocina[[#This Row],[Número de Orden]]</f>
        <v>189</v>
      </c>
      <c r="O491" s="1"/>
    </row>
    <row r="492" spans="1:15" x14ac:dyDescent="0.35">
      <c r="A492">
        <v>189</v>
      </c>
      <c r="B492">
        <v>11</v>
      </c>
      <c r="C492" s="1" t="s">
        <v>1013</v>
      </c>
      <c r="D492" s="1" t="s">
        <v>1058</v>
      </c>
      <c r="E492">
        <v>14</v>
      </c>
      <c r="F492">
        <v>24</v>
      </c>
      <c r="G492">
        <v>3</v>
      </c>
      <c r="H492">
        <f>cocina[[#This Row],[Precio Unitario]]*cocina[[#This Row],[Cantidad Ordenada]]</f>
        <v>72</v>
      </c>
      <c r="I492">
        <f>cocina[[#This Row],[Ganancia bruta]]-cocina[[#This Row],[Costo Unitario]]*cocina[[#This Row],[Cantidad Ordenada]]</f>
        <v>30</v>
      </c>
      <c r="J492" s="4">
        <f>cocina[[#This Row],[Ganancia neta]]/cocina[[#This Row],[Ganancia bruta]]</f>
        <v>0.41666666666666669</v>
      </c>
      <c r="K492">
        <v>53</v>
      </c>
      <c r="L492">
        <f>SUMIF(cocina[Número de Orden],cocina[[#This Row],[Orden]],cocina[Tiempo de Preparación])</f>
        <v>117</v>
      </c>
      <c r="M492" s="1" t="s">
        <v>1016</v>
      </c>
      <c r="N492" s="1">
        <f>cocina[[#This Row],[Número de Orden]]</f>
        <v>189</v>
      </c>
      <c r="O492" s="1"/>
    </row>
    <row r="493" spans="1:15" x14ac:dyDescent="0.35">
      <c r="A493">
        <v>190</v>
      </c>
      <c r="B493">
        <v>5</v>
      </c>
      <c r="C493" s="1" t="s">
        <v>1032</v>
      </c>
      <c r="D493" s="1" t="s">
        <v>1075</v>
      </c>
      <c r="E493">
        <v>10</v>
      </c>
      <c r="F493">
        <v>18</v>
      </c>
      <c r="G493">
        <v>1</v>
      </c>
      <c r="H493">
        <f>cocina[[#This Row],[Precio Unitario]]*cocina[[#This Row],[Cantidad Ordenada]]</f>
        <v>18</v>
      </c>
      <c r="I493">
        <f>cocina[[#This Row],[Ganancia bruta]]-cocina[[#This Row],[Costo Unitario]]*cocina[[#This Row],[Cantidad Ordenada]]</f>
        <v>8</v>
      </c>
      <c r="J493" s="4">
        <f>cocina[[#This Row],[Ganancia neta]]/cocina[[#This Row],[Ganancia bruta]]</f>
        <v>0.44444444444444442</v>
      </c>
      <c r="K493">
        <v>39</v>
      </c>
      <c r="L493">
        <f>SUMIF(cocina[Número de Orden],cocina[[#This Row],[Orden]],cocina[Tiempo de Preparación])</f>
        <v>102</v>
      </c>
      <c r="M493" s="1" t="s">
        <v>1014</v>
      </c>
      <c r="N493" s="1">
        <f>cocina[[#This Row],[Número de Orden]]</f>
        <v>190</v>
      </c>
      <c r="O493" s="1"/>
    </row>
    <row r="494" spans="1:15" x14ac:dyDescent="0.35">
      <c r="A494">
        <v>190</v>
      </c>
      <c r="B494">
        <v>5</v>
      </c>
      <c r="C494" s="1" t="s">
        <v>1019</v>
      </c>
      <c r="D494" s="1" t="s">
        <v>1062</v>
      </c>
      <c r="E494">
        <v>25</v>
      </c>
      <c r="F494">
        <v>40</v>
      </c>
      <c r="G494">
        <v>2</v>
      </c>
      <c r="H494">
        <f>cocina[[#This Row],[Precio Unitario]]*cocina[[#This Row],[Cantidad Ordenada]]</f>
        <v>80</v>
      </c>
      <c r="I494">
        <f>cocina[[#This Row],[Ganancia bruta]]-cocina[[#This Row],[Costo Unitario]]*cocina[[#This Row],[Cantidad Ordenada]]</f>
        <v>30</v>
      </c>
      <c r="J494" s="4">
        <f>cocina[[#This Row],[Ganancia neta]]/cocina[[#This Row],[Ganancia bruta]]</f>
        <v>0.375</v>
      </c>
      <c r="K494">
        <v>45</v>
      </c>
      <c r="L494">
        <f>SUMIF(cocina[Número de Orden],cocina[[#This Row],[Orden]],cocina[Tiempo de Preparación])</f>
        <v>102</v>
      </c>
      <c r="M494" s="1" t="s">
        <v>1014</v>
      </c>
      <c r="N494" s="1">
        <f>cocina[[#This Row],[Número de Orden]]</f>
        <v>190</v>
      </c>
      <c r="O494" s="1"/>
    </row>
    <row r="495" spans="1:15" x14ac:dyDescent="0.35">
      <c r="A495">
        <v>190</v>
      </c>
      <c r="B495">
        <v>5</v>
      </c>
      <c r="C495" s="1" t="s">
        <v>1025</v>
      </c>
      <c r="D495" s="1" t="s">
        <v>1068</v>
      </c>
      <c r="E495">
        <v>21</v>
      </c>
      <c r="F495">
        <v>35</v>
      </c>
      <c r="G495">
        <v>1</v>
      </c>
      <c r="H495">
        <f>cocina[[#This Row],[Precio Unitario]]*cocina[[#This Row],[Cantidad Ordenada]]</f>
        <v>35</v>
      </c>
      <c r="I495">
        <f>cocina[[#This Row],[Ganancia bruta]]-cocina[[#This Row],[Costo Unitario]]*cocina[[#This Row],[Cantidad Ordenada]]</f>
        <v>14</v>
      </c>
      <c r="J495" s="4">
        <f>cocina[[#This Row],[Ganancia neta]]/cocina[[#This Row],[Ganancia bruta]]</f>
        <v>0.4</v>
      </c>
      <c r="K495">
        <v>11</v>
      </c>
      <c r="L495">
        <f>SUMIF(cocina[Número de Orden],cocina[[#This Row],[Orden]],cocina[Tiempo de Preparación])</f>
        <v>102</v>
      </c>
      <c r="M495" s="1" t="s">
        <v>1016</v>
      </c>
      <c r="N495" s="1">
        <f>cocina[[#This Row],[Número de Orden]]</f>
        <v>190</v>
      </c>
      <c r="O495" s="1"/>
    </row>
    <row r="496" spans="1:15" x14ac:dyDescent="0.35">
      <c r="A496">
        <v>190</v>
      </c>
      <c r="B496">
        <v>5</v>
      </c>
      <c r="C496" s="1" t="s">
        <v>1030</v>
      </c>
      <c r="D496" s="1" t="s">
        <v>1073</v>
      </c>
      <c r="E496">
        <v>14</v>
      </c>
      <c r="F496">
        <v>23</v>
      </c>
      <c r="G496">
        <v>3</v>
      </c>
      <c r="H496">
        <f>cocina[[#This Row],[Precio Unitario]]*cocina[[#This Row],[Cantidad Ordenada]]</f>
        <v>69</v>
      </c>
      <c r="I496">
        <f>cocina[[#This Row],[Ganancia bruta]]-cocina[[#This Row],[Costo Unitario]]*cocina[[#This Row],[Cantidad Ordenada]]</f>
        <v>27</v>
      </c>
      <c r="J496" s="4">
        <f>cocina[[#This Row],[Ganancia neta]]/cocina[[#This Row],[Ganancia bruta]]</f>
        <v>0.39130434782608697</v>
      </c>
      <c r="K496">
        <v>7</v>
      </c>
      <c r="L496">
        <f>SUMIF(cocina[Número de Orden],cocina[[#This Row],[Orden]],cocina[Tiempo de Preparación])</f>
        <v>102</v>
      </c>
      <c r="M496" s="1" t="s">
        <v>1016</v>
      </c>
      <c r="N496" s="1">
        <f>cocina[[#This Row],[Número de Orden]]</f>
        <v>190</v>
      </c>
      <c r="O496" s="1"/>
    </row>
    <row r="497" spans="1:15" x14ac:dyDescent="0.35">
      <c r="A497">
        <v>191</v>
      </c>
      <c r="B497">
        <v>12</v>
      </c>
      <c r="C497" s="1" t="s">
        <v>1034</v>
      </c>
      <c r="D497" s="1" t="s">
        <v>1077</v>
      </c>
      <c r="E497">
        <v>15</v>
      </c>
      <c r="F497">
        <v>25</v>
      </c>
      <c r="G497">
        <v>3</v>
      </c>
      <c r="H497">
        <f>cocina[[#This Row],[Precio Unitario]]*cocina[[#This Row],[Cantidad Ordenada]]</f>
        <v>75</v>
      </c>
      <c r="I497">
        <f>cocina[[#This Row],[Ganancia bruta]]-cocina[[#This Row],[Costo Unitario]]*cocina[[#This Row],[Cantidad Ordenada]]</f>
        <v>30</v>
      </c>
      <c r="J497" s="4">
        <f>cocina[[#This Row],[Ganancia neta]]/cocina[[#This Row],[Ganancia bruta]]</f>
        <v>0.4</v>
      </c>
      <c r="K497">
        <v>32</v>
      </c>
      <c r="L497">
        <f>SUMIF(cocina[Número de Orden],cocina[[#This Row],[Orden]],cocina[Tiempo de Preparación])</f>
        <v>87</v>
      </c>
      <c r="M497" s="1" t="s">
        <v>1016</v>
      </c>
      <c r="N497" s="1">
        <f>cocina[[#This Row],[Número de Orden]]</f>
        <v>191</v>
      </c>
      <c r="O497" s="1"/>
    </row>
    <row r="498" spans="1:15" x14ac:dyDescent="0.35">
      <c r="A498">
        <v>191</v>
      </c>
      <c r="B498">
        <v>12</v>
      </c>
      <c r="C498" s="1" t="s">
        <v>1021</v>
      </c>
      <c r="D498" s="1" t="s">
        <v>1064</v>
      </c>
      <c r="E498">
        <v>17</v>
      </c>
      <c r="F498">
        <v>29</v>
      </c>
      <c r="G498">
        <v>3</v>
      </c>
      <c r="H498">
        <f>cocina[[#This Row],[Precio Unitario]]*cocina[[#This Row],[Cantidad Ordenada]]</f>
        <v>87</v>
      </c>
      <c r="I498">
        <f>cocina[[#This Row],[Ganancia bruta]]-cocina[[#This Row],[Costo Unitario]]*cocina[[#This Row],[Cantidad Ordenada]]</f>
        <v>36</v>
      </c>
      <c r="J498" s="4">
        <f>cocina[[#This Row],[Ganancia neta]]/cocina[[#This Row],[Ganancia bruta]]</f>
        <v>0.41379310344827586</v>
      </c>
      <c r="K498">
        <v>55</v>
      </c>
      <c r="L498">
        <f>SUMIF(cocina[Número de Orden],cocina[[#This Row],[Orden]],cocina[Tiempo de Preparación])</f>
        <v>87</v>
      </c>
      <c r="M498" s="1" t="s">
        <v>1014</v>
      </c>
      <c r="N498" s="1">
        <f>cocina[[#This Row],[Número de Orden]]</f>
        <v>191</v>
      </c>
      <c r="O498" s="1"/>
    </row>
    <row r="499" spans="1:15" x14ac:dyDescent="0.35">
      <c r="A499">
        <v>192</v>
      </c>
      <c r="B499">
        <v>17</v>
      </c>
      <c r="C499" s="1" t="s">
        <v>1034</v>
      </c>
      <c r="D499" s="1" t="s">
        <v>1077</v>
      </c>
      <c r="E499">
        <v>15</v>
      </c>
      <c r="F499">
        <v>25</v>
      </c>
      <c r="G499">
        <v>3</v>
      </c>
      <c r="H499">
        <f>cocina[[#This Row],[Precio Unitario]]*cocina[[#This Row],[Cantidad Ordenada]]</f>
        <v>75</v>
      </c>
      <c r="I499">
        <f>cocina[[#This Row],[Ganancia bruta]]-cocina[[#This Row],[Costo Unitario]]*cocina[[#This Row],[Cantidad Ordenada]]</f>
        <v>30</v>
      </c>
      <c r="J499" s="4">
        <f>cocina[[#This Row],[Ganancia neta]]/cocina[[#This Row],[Ganancia bruta]]</f>
        <v>0.4</v>
      </c>
      <c r="K499">
        <v>26</v>
      </c>
      <c r="L499">
        <f>SUMIF(cocina[Número de Orden],cocina[[#This Row],[Orden]],cocina[Tiempo de Preparación])</f>
        <v>26</v>
      </c>
      <c r="M499" s="1" t="s">
        <v>1014</v>
      </c>
      <c r="N499" s="1">
        <f>cocina[[#This Row],[Número de Orden]]</f>
        <v>192</v>
      </c>
      <c r="O499" s="1"/>
    </row>
    <row r="500" spans="1:15" x14ac:dyDescent="0.35">
      <c r="A500">
        <v>193</v>
      </c>
      <c r="B500">
        <v>3</v>
      </c>
      <c r="C500" s="1" t="s">
        <v>1033</v>
      </c>
      <c r="D500" s="1" t="s">
        <v>1076</v>
      </c>
      <c r="E500">
        <v>15</v>
      </c>
      <c r="F500">
        <v>26</v>
      </c>
      <c r="G500">
        <v>2</v>
      </c>
      <c r="H500">
        <f>cocina[[#This Row],[Precio Unitario]]*cocina[[#This Row],[Cantidad Ordenada]]</f>
        <v>52</v>
      </c>
      <c r="I500">
        <f>cocina[[#This Row],[Ganancia bruta]]-cocina[[#This Row],[Costo Unitario]]*cocina[[#This Row],[Cantidad Ordenada]]</f>
        <v>22</v>
      </c>
      <c r="J500" s="4">
        <f>cocina[[#This Row],[Ganancia neta]]/cocina[[#This Row],[Ganancia bruta]]</f>
        <v>0.42307692307692307</v>
      </c>
      <c r="K500">
        <v>57</v>
      </c>
      <c r="L500">
        <f>SUMIF(cocina[Número de Orden],cocina[[#This Row],[Orden]],cocina[Tiempo de Preparación])</f>
        <v>171</v>
      </c>
      <c r="M500" s="1" t="s">
        <v>1016</v>
      </c>
      <c r="N500" s="1">
        <f>cocina[[#This Row],[Número de Orden]]</f>
        <v>193</v>
      </c>
      <c r="O500" s="1"/>
    </row>
    <row r="501" spans="1:15" x14ac:dyDescent="0.35">
      <c r="A501">
        <v>193</v>
      </c>
      <c r="B501">
        <v>3</v>
      </c>
      <c r="C501" s="1" t="s">
        <v>1020</v>
      </c>
      <c r="D501" s="1" t="s">
        <v>1063</v>
      </c>
      <c r="E501">
        <v>22</v>
      </c>
      <c r="F501">
        <v>36</v>
      </c>
      <c r="G501">
        <v>2</v>
      </c>
      <c r="H501">
        <f>cocina[[#This Row],[Precio Unitario]]*cocina[[#This Row],[Cantidad Ordenada]]</f>
        <v>72</v>
      </c>
      <c r="I501">
        <f>cocina[[#This Row],[Ganancia bruta]]-cocina[[#This Row],[Costo Unitario]]*cocina[[#This Row],[Cantidad Ordenada]]</f>
        <v>28</v>
      </c>
      <c r="J501" s="4">
        <f>cocina[[#This Row],[Ganancia neta]]/cocina[[#This Row],[Ganancia bruta]]</f>
        <v>0.3888888888888889</v>
      </c>
      <c r="K501">
        <v>59</v>
      </c>
      <c r="L501">
        <f>SUMIF(cocina[Número de Orden],cocina[[#This Row],[Orden]],cocina[Tiempo de Preparación])</f>
        <v>171</v>
      </c>
      <c r="M501" s="1" t="s">
        <v>1014</v>
      </c>
      <c r="N501" s="1">
        <f>cocina[[#This Row],[Número de Orden]]</f>
        <v>193</v>
      </c>
      <c r="O501" s="1"/>
    </row>
    <row r="502" spans="1:15" x14ac:dyDescent="0.35">
      <c r="A502">
        <v>193</v>
      </c>
      <c r="B502">
        <v>3</v>
      </c>
      <c r="C502" s="1" t="s">
        <v>1018</v>
      </c>
      <c r="D502" s="1" t="s">
        <v>1061</v>
      </c>
      <c r="E502">
        <v>16</v>
      </c>
      <c r="F502">
        <v>27</v>
      </c>
      <c r="G502">
        <v>1</v>
      </c>
      <c r="H502">
        <f>cocina[[#This Row],[Precio Unitario]]*cocina[[#This Row],[Cantidad Ordenada]]</f>
        <v>27</v>
      </c>
      <c r="I502">
        <f>cocina[[#This Row],[Ganancia bruta]]-cocina[[#This Row],[Costo Unitario]]*cocina[[#This Row],[Cantidad Ordenada]]</f>
        <v>11</v>
      </c>
      <c r="J502" s="4">
        <f>cocina[[#This Row],[Ganancia neta]]/cocina[[#This Row],[Ganancia bruta]]</f>
        <v>0.40740740740740738</v>
      </c>
      <c r="K502">
        <v>31</v>
      </c>
      <c r="L502">
        <f>SUMIF(cocina[Número de Orden],cocina[[#This Row],[Orden]],cocina[Tiempo de Preparación])</f>
        <v>171</v>
      </c>
      <c r="M502" s="1" t="s">
        <v>1016</v>
      </c>
      <c r="N502" s="1">
        <f>cocina[[#This Row],[Número de Orden]]</f>
        <v>193</v>
      </c>
      <c r="O502" s="1"/>
    </row>
    <row r="503" spans="1:15" x14ac:dyDescent="0.35">
      <c r="A503">
        <v>193</v>
      </c>
      <c r="B503">
        <v>3</v>
      </c>
      <c r="C503" s="1" t="s">
        <v>1030</v>
      </c>
      <c r="D503" s="1" t="s">
        <v>1073</v>
      </c>
      <c r="E503">
        <v>14</v>
      </c>
      <c r="F503">
        <v>23</v>
      </c>
      <c r="G503">
        <v>3</v>
      </c>
      <c r="H503">
        <f>cocina[[#This Row],[Precio Unitario]]*cocina[[#This Row],[Cantidad Ordenada]]</f>
        <v>69</v>
      </c>
      <c r="I503">
        <f>cocina[[#This Row],[Ganancia bruta]]-cocina[[#This Row],[Costo Unitario]]*cocina[[#This Row],[Cantidad Ordenada]]</f>
        <v>27</v>
      </c>
      <c r="J503" s="4">
        <f>cocina[[#This Row],[Ganancia neta]]/cocina[[#This Row],[Ganancia bruta]]</f>
        <v>0.39130434782608697</v>
      </c>
      <c r="K503">
        <v>24</v>
      </c>
      <c r="L503">
        <f>SUMIF(cocina[Número de Orden],cocina[[#This Row],[Orden]],cocina[Tiempo de Preparación])</f>
        <v>171</v>
      </c>
      <c r="M503" s="1" t="s">
        <v>1014</v>
      </c>
      <c r="N503" s="1">
        <f>cocina[[#This Row],[Número de Orden]]</f>
        <v>193</v>
      </c>
      <c r="O503" s="1"/>
    </row>
    <row r="504" spans="1:15" x14ac:dyDescent="0.35">
      <c r="A504">
        <v>194</v>
      </c>
      <c r="B504">
        <v>3</v>
      </c>
      <c r="C504" s="1" t="s">
        <v>1022</v>
      </c>
      <c r="D504" s="1" t="s">
        <v>1065</v>
      </c>
      <c r="E504">
        <v>20</v>
      </c>
      <c r="F504">
        <v>33</v>
      </c>
      <c r="G504">
        <v>2</v>
      </c>
      <c r="H504">
        <f>cocina[[#This Row],[Precio Unitario]]*cocina[[#This Row],[Cantidad Ordenada]]</f>
        <v>66</v>
      </c>
      <c r="I504">
        <f>cocina[[#This Row],[Ganancia bruta]]-cocina[[#This Row],[Costo Unitario]]*cocina[[#This Row],[Cantidad Ordenada]]</f>
        <v>26</v>
      </c>
      <c r="J504" s="4">
        <f>cocina[[#This Row],[Ganancia neta]]/cocina[[#This Row],[Ganancia bruta]]</f>
        <v>0.39393939393939392</v>
      </c>
      <c r="K504">
        <v>18</v>
      </c>
      <c r="L504">
        <f>SUMIF(cocina[Número de Orden],cocina[[#This Row],[Orden]],cocina[Tiempo de Preparación])</f>
        <v>68</v>
      </c>
      <c r="M504" s="1" t="s">
        <v>1014</v>
      </c>
      <c r="N504" s="1">
        <f>cocina[[#This Row],[Número de Orden]]</f>
        <v>194</v>
      </c>
      <c r="O504" s="1"/>
    </row>
    <row r="505" spans="1:15" x14ac:dyDescent="0.35">
      <c r="A505">
        <v>194</v>
      </c>
      <c r="B505">
        <v>3</v>
      </c>
      <c r="C505" s="1" t="s">
        <v>1015</v>
      </c>
      <c r="D505" s="1" t="s">
        <v>1059</v>
      </c>
      <c r="E505">
        <v>18</v>
      </c>
      <c r="F505">
        <v>30</v>
      </c>
      <c r="G505">
        <v>1</v>
      </c>
      <c r="H505">
        <f>cocina[[#This Row],[Precio Unitario]]*cocina[[#This Row],[Cantidad Ordenada]]</f>
        <v>30</v>
      </c>
      <c r="I505">
        <f>cocina[[#This Row],[Ganancia bruta]]-cocina[[#This Row],[Costo Unitario]]*cocina[[#This Row],[Cantidad Ordenada]]</f>
        <v>12</v>
      </c>
      <c r="J505" s="4">
        <f>cocina[[#This Row],[Ganancia neta]]/cocina[[#This Row],[Ganancia bruta]]</f>
        <v>0.4</v>
      </c>
      <c r="K505">
        <v>50</v>
      </c>
      <c r="L505">
        <f>SUMIF(cocina[Número de Orden],cocina[[#This Row],[Orden]],cocina[Tiempo de Preparación])</f>
        <v>68</v>
      </c>
      <c r="M505" s="1" t="s">
        <v>1014</v>
      </c>
      <c r="N505" s="1">
        <f>cocina[[#This Row],[Número de Orden]]</f>
        <v>194</v>
      </c>
      <c r="O505" s="1"/>
    </row>
    <row r="506" spans="1:15" x14ac:dyDescent="0.35">
      <c r="A506">
        <v>195</v>
      </c>
      <c r="B506">
        <v>2</v>
      </c>
      <c r="C506" s="1" t="s">
        <v>1034</v>
      </c>
      <c r="D506" s="1" t="s">
        <v>1077</v>
      </c>
      <c r="E506">
        <v>15</v>
      </c>
      <c r="F506">
        <v>25</v>
      </c>
      <c r="G506">
        <v>2</v>
      </c>
      <c r="H506">
        <f>cocina[[#This Row],[Precio Unitario]]*cocina[[#This Row],[Cantidad Ordenada]]</f>
        <v>50</v>
      </c>
      <c r="I506">
        <f>cocina[[#This Row],[Ganancia bruta]]-cocina[[#This Row],[Costo Unitario]]*cocina[[#This Row],[Cantidad Ordenada]]</f>
        <v>20</v>
      </c>
      <c r="J506" s="4">
        <f>cocina[[#This Row],[Ganancia neta]]/cocina[[#This Row],[Ganancia bruta]]</f>
        <v>0.4</v>
      </c>
      <c r="K506">
        <v>51</v>
      </c>
      <c r="L506">
        <f>SUMIF(cocina[Número de Orden],cocina[[#This Row],[Orden]],cocina[Tiempo de Preparación])</f>
        <v>51</v>
      </c>
      <c r="M506" s="1" t="s">
        <v>1014</v>
      </c>
      <c r="N506" s="1">
        <f>cocina[[#This Row],[Número de Orden]]</f>
        <v>195</v>
      </c>
      <c r="O506" s="1"/>
    </row>
    <row r="507" spans="1:15" x14ac:dyDescent="0.35">
      <c r="A507">
        <v>196</v>
      </c>
      <c r="B507">
        <v>4</v>
      </c>
      <c r="C507" s="1" t="s">
        <v>1029</v>
      </c>
      <c r="D507" s="1" t="s">
        <v>1072</v>
      </c>
      <c r="E507">
        <v>12</v>
      </c>
      <c r="F507">
        <v>20</v>
      </c>
      <c r="G507">
        <v>3</v>
      </c>
      <c r="H507">
        <f>cocina[[#This Row],[Precio Unitario]]*cocina[[#This Row],[Cantidad Ordenada]]</f>
        <v>60</v>
      </c>
      <c r="I507">
        <f>cocina[[#This Row],[Ganancia bruta]]-cocina[[#This Row],[Costo Unitario]]*cocina[[#This Row],[Cantidad Ordenada]]</f>
        <v>24</v>
      </c>
      <c r="J507" s="4">
        <f>cocina[[#This Row],[Ganancia neta]]/cocina[[#This Row],[Ganancia bruta]]</f>
        <v>0.4</v>
      </c>
      <c r="K507">
        <v>34</v>
      </c>
      <c r="L507">
        <f>SUMIF(cocina[Número de Orden],cocina[[#This Row],[Orden]],cocina[Tiempo de Preparación])</f>
        <v>176</v>
      </c>
      <c r="M507" s="1" t="s">
        <v>1016</v>
      </c>
      <c r="N507" s="1">
        <f>cocina[[#This Row],[Número de Orden]]</f>
        <v>196</v>
      </c>
      <c r="O507" s="1"/>
    </row>
    <row r="508" spans="1:15" x14ac:dyDescent="0.35">
      <c r="A508">
        <v>196</v>
      </c>
      <c r="B508">
        <v>4</v>
      </c>
      <c r="C508" s="1" t="s">
        <v>1030</v>
      </c>
      <c r="D508" s="1" t="s">
        <v>1073</v>
      </c>
      <c r="E508">
        <v>14</v>
      </c>
      <c r="F508">
        <v>23</v>
      </c>
      <c r="G508">
        <v>2</v>
      </c>
      <c r="H508">
        <f>cocina[[#This Row],[Precio Unitario]]*cocina[[#This Row],[Cantidad Ordenada]]</f>
        <v>46</v>
      </c>
      <c r="I508">
        <f>cocina[[#This Row],[Ganancia bruta]]-cocina[[#This Row],[Costo Unitario]]*cocina[[#This Row],[Cantidad Ordenada]]</f>
        <v>18</v>
      </c>
      <c r="J508" s="4">
        <f>cocina[[#This Row],[Ganancia neta]]/cocina[[#This Row],[Ganancia bruta]]</f>
        <v>0.39130434782608697</v>
      </c>
      <c r="K508">
        <v>51</v>
      </c>
      <c r="L508">
        <f>SUMIF(cocina[Número de Orden],cocina[[#This Row],[Orden]],cocina[Tiempo de Preparación])</f>
        <v>176</v>
      </c>
      <c r="M508" s="1" t="s">
        <v>1014</v>
      </c>
      <c r="N508" s="1">
        <f>cocina[[#This Row],[Número de Orden]]</f>
        <v>196</v>
      </c>
      <c r="O508" s="1"/>
    </row>
    <row r="509" spans="1:15" x14ac:dyDescent="0.35">
      <c r="A509">
        <v>196</v>
      </c>
      <c r="B509">
        <v>4</v>
      </c>
      <c r="C509" s="1" t="s">
        <v>1021</v>
      </c>
      <c r="D509" s="1" t="s">
        <v>1064</v>
      </c>
      <c r="E509">
        <v>17</v>
      </c>
      <c r="F509">
        <v>29</v>
      </c>
      <c r="G509">
        <v>1</v>
      </c>
      <c r="H509">
        <f>cocina[[#This Row],[Precio Unitario]]*cocina[[#This Row],[Cantidad Ordenada]]</f>
        <v>29</v>
      </c>
      <c r="I509">
        <f>cocina[[#This Row],[Ganancia bruta]]-cocina[[#This Row],[Costo Unitario]]*cocina[[#This Row],[Cantidad Ordenada]]</f>
        <v>12</v>
      </c>
      <c r="J509" s="4">
        <f>cocina[[#This Row],[Ganancia neta]]/cocina[[#This Row],[Ganancia bruta]]</f>
        <v>0.41379310344827586</v>
      </c>
      <c r="K509">
        <v>47</v>
      </c>
      <c r="L509">
        <f>SUMIF(cocina[Número de Orden],cocina[[#This Row],[Orden]],cocina[Tiempo de Preparación])</f>
        <v>176</v>
      </c>
      <c r="M509" s="1" t="s">
        <v>1016</v>
      </c>
      <c r="N509" s="1">
        <f>cocina[[#This Row],[Número de Orden]]</f>
        <v>196</v>
      </c>
      <c r="O509" s="1"/>
    </row>
    <row r="510" spans="1:15" x14ac:dyDescent="0.35">
      <c r="A510">
        <v>196</v>
      </c>
      <c r="B510">
        <v>4</v>
      </c>
      <c r="C510" s="1" t="s">
        <v>1023</v>
      </c>
      <c r="D510" s="1" t="s">
        <v>1066</v>
      </c>
      <c r="E510">
        <v>16</v>
      </c>
      <c r="F510">
        <v>28</v>
      </c>
      <c r="G510">
        <v>2</v>
      </c>
      <c r="H510">
        <f>cocina[[#This Row],[Precio Unitario]]*cocina[[#This Row],[Cantidad Ordenada]]</f>
        <v>56</v>
      </c>
      <c r="I510">
        <f>cocina[[#This Row],[Ganancia bruta]]-cocina[[#This Row],[Costo Unitario]]*cocina[[#This Row],[Cantidad Ordenada]]</f>
        <v>24</v>
      </c>
      <c r="J510" s="4">
        <f>cocina[[#This Row],[Ganancia neta]]/cocina[[#This Row],[Ganancia bruta]]</f>
        <v>0.42857142857142855</v>
      </c>
      <c r="K510">
        <v>44</v>
      </c>
      <c r="L510">
        <f>SUMIF(cocina[Número de Orden],cocina[[#This Row],[Orden]],cocina[Tiempo de Preparación])</f>
        <v>176</v>
      </c>
      <c r="M510" s="1" t="s">
        <v>1016</v>
      </c>
      <c r="N510" s="1">
        <f>cocina[[#This Row],[Número de Orden]]</f>
        <v>196</v>
      </c>
      <c r="O510" s="1"/>
    </row>
    <row r="511" spans="1:15" x14ac:dyDescent="0.35">
      <c r="A511">
        <v>197</v>
      </c>
      <c r="B511">
        <v>5</v>
      </c>
      <c r="C511" s="1" t="s">
        <v>1028</v>
      </c>
      <c r="D511" s="1" t="s">
        <v>1071</v>
      </c>
      <c r="E511">
        <v>20</v>
      </c>
      <c r="F511">
        <v>34</v>
      </c>
      <c r="G511">
        <v>3</v>
      </c>
      <c r="H511">
        <f>cocina[[#This Row],[Precio Unitario]]*cocina[[#This Row],[Cantidad Ordenada]]</f>
        <v>102</v>
      </c>
      <c r="I511">
        <f>cocina[[#This Row],[Ganancia bruta]]-cocina[[#This Row],[Costo Unitario]]*cocina[[#This Row],[Cantidad Ordenada]]</f>
        <v>42</v>
      </c>
      <c r="J511" s="4">
        <f>cocina[[#This Row],[Ganancia neta]]/cocina[[#This Row],[Ganancia bruta]]</f>
        <v>0.41176470588235292</v>
      </c>
      <c r="K511">
        <v>22</v>
      </c>
      <c r="L511">
        <f>SUMIF(cocina[Número de Orden],cocina[[#This Row],[Orden]],cocina[Tiempo de Preparación])</f>
        <v>72</v>
      </c>
      <c r="M511" s="1" t="s">
        <v>1014</v>
      </c>
      <c r="N511" s="1">
        <f>cocina[[#This Row],[Número de Orden]]</f>
        <v>197</v>
      </c>
      <c r="O511" s="1"/>
    </row>
    <row r="512" spans="1:15" x14ac:dyDescent="0.35">
      <c r="A512">
        <v>197</v>
      </c>
      <c r="B512">
        <v>5</v>
      </c>
      <c r="C512" s="1" t="s">
        <v>1018</v>
      </c>
      <c r="D512" s="1" t="s">
        <v>1061</v>
      </c>
      <c r="E512">
        <v>16</v>
      </c>
      <c r="F512">
        <v>27</v>
      </c>
      <c r="G512">
        <v>1</v>
      </c>
      <c r="H512">
        <f>cocina[[#This Row],[Precio Unitario]]*cocina[[#This Row],[Cantidad Ordenada]]</f>
        <v>27</v>
      </c>
      <c r="I512">
        <f>cocina[[#This Row],[Ganancia bruta]]-cocina[[#This Row],[Costo Unitario]]*cocina[[#This Row],[Cantidad Ordenada]]</f>
        <v>11</v>
      </c>
      <c r="J512" s="4">
        <f>cocina[[#This Row],[Ganancia neta]]/cocina[[#This Row],[Ganancia bruta]]</f>
        <v>0.40740740740740738</v>
      </c>
      <c r="K512">
        <v>50</v>
      </c>
      <c r="L512">
        <f>SUMIF(cocina[Número de Orden],cocina[[#This Row],[Orden]],cocina[Tiempo de Preparación])</f>
        <v>72</v>
      </c>
      <c r="M512" s="1" t="s">
        <v>1014</v>
      </c>
      <c r="N512" s="1">
        <f>cocina[[#This Row],[Número de Orden]]</f>
        <v>197</v>
      </c>
      <c r="O512" s="1"/>
    </row>
    <row r="513" spans="1:15" x14ac:dyDescent="0.35">
      <c r="A513">
        <v>198</v>
      </c>
      <c r="B513">
        <v>9</v>
      </c>
      <c r="C513" s="1" t="s">
        <v>1018</v>
      </c>
      <c r="D513" s="1" t="s">
        <v>1061</v>
      </c>
      <c r="E513">
        <v>16</v>
      </c>
      <c r="F513">
        <v>27</v>
      </c>
      <c r="G513">
        <v>2</v>
      </c>
      <c r="H513">
        <f>cocina[[#This Row],[Precio Unitario]]*cocina[[#This Row],[Cantidad Ordenada]]</f>
        <v>54</v>
      </c>
      <c r="I513">
        <f>cocina[[#This Row],[Ganancia bruta]]-cocina[[#This Row],[Costo Unitario]]*cocina[[#This Row],[Cantidad Ordenada]]</f>
        <v>22</v>
      </c>
      <c r="J513" s="4">
        <f>cocina[[#This Row],[Ganancia neta]]/cocina[[#This Row],[Ganancia bruta]]</f>
        <v>0.40740740740740738</v>
      </c>
      <c r="K513">
        <v>33</v>
      </c>
      <c r="L513">
        <f>SUMIF(cocina[Número de Orden],cocina[[#This Row],[Orden]],cocina[Tiempo de Preparación])</f>
        <v>33</v>
      </c>
      <c r="M513" s="1" t="s">
        <v>1014</v>
      </c>
      <c r="N513" s="1">
        <f>cocina[[#This Row],[Número de Orden]]</f>
        <v>198</v>
      </c>
      <c r="O513" s="1"/>
    </row>
    <row r="514" spans="1:15" x14ac:dyDescent="0.35">
      <c r="A514">
        <v>199</v>
      </c>
      <c r="B514">
        <v>11</v>
      </c>
      <c r="C514" s="1" t="s">
        <v>1021</v>
      </c>
      <c r="D514" s="1" t="s">
        <v>1064</v>
      </c>
      <c r="E514">
        <v>17</v>
      </c>
      <c r="F514">
        <v>29</v>
      </c>
      <c r="G514">
        <v>3</v>
      </c>
      <c r="H514">
        <f>cocina[[#This Row],[Precio Unitario]]*cocina[[#This Row],[Cantidad Ordenada]]</f>
        <v>87</v>
      </c>
      <c r="I514">
        <f>cocina[[#This Row],[Ganancia bruta]]-cocina[[#This Row],[Costo Unitario]]*cocina[[#This Row],[Cantidad Ordenada]]</f>
        <v>36</v>
      </c>
      <c r="J514" s="4">
        <f>cocina[[#This Row],[Ganancia neta]]/cocina[[#This Row],[Ganancia bruta]]</f>
        <v>0.41379310344827586</v>
      </c>
      <c r="K514">
        <v>31</v>
      </c>
      <c r="L514">
        <f>SUMIF(cocina[Número de Orden],cocina[[#This Row],[Orden]],cocina[Tiempo de Preparación])</f>
        <v>142</v>
      </c>
      <c r="M514" s="1" t="s">
        <v>1014</v>
      </c>
      <c r="N514" s="1">
        <f>cocina[[#This Row],[Número de Orden]]</f>
        <v>199</v>
      </c>
      <c r="O514" s="1"/>
    </row>
    <row r="515" spans="1:15" x14ac:dyDescent="0.35">
      <c r="A515">
        <v>199</v>
      </c>
      <c r="B515">
        <v>11</v>
      </c>
      <c r="C515" s="1" t="s">
        <v>1025</v>
      </c>
      <c r="D515" s="1" t="s">
        <v>1068</v>
      </c>
      <c r="E515">
        <v>21</v>
      </c>
      <c r="F515">
        <v>35</v>
      </c>
      <c r="G515">
        <v>3</v>
      </c>
      <c r="H515">
        <f>cocina[[#This Row],[Precio Unitario]]*cocina[[#This Row],[Cantidad Ordenada]]</f>
        <v>105</v>
      </c>
      <c r="I515">
        <f>cocina[[#This Row],[Ganancia bruta]]-cocina[[#This Row],[Costo Unitario]]*cocina[[#This Row],[Cantidad Ordenada]]</f>
        <v>42</v>
      </c>
      <c r="J515" s="4">
        <f>cocina[[#This Row],[Ganancia neta]]/cocina[[#This Row],[Ganancia bruta]]</f>
        <v>0.4</v>
      </c>
      <c r="K515">
        <v>41</v>
      </c>
      <c r="L515">
        <f>SUMIF(cocina[Número de Orden],cocina[[#This Row],[Orden]],cocina[Tiempo de Preparación])</f>
        <v>142</v>
      </c>
      <c r="M515" s="1" t="s">
        <v>1016</v>
      </c>
      <c r="N515" s="1">
        <f>cocina[[#This Row],[Número de Orden]]</f>
        <v>199</v>
      </c>
      <c r="O515" s="1"/>
    </row>
    <row r="516" spans="1:15" x14ac:dyDescent="0.35">
      <c r="A516">
        <v>199</v>
      </c>
      <c r="B516">
        <v>11</v>
      </c>
      <c r="C516" s="1" t="s">
        <v>1031</v>
      </c>
      <c r="D516" s="1" t="s">
        <v>1074</v>
      </c>
      <c r="E516">
        <v>13</v>
      </c>
      <c r="F516">
        <v>21</v>
      </c>
      <c r="G516">
        <v>2</v>
      </c>
      <c r="H516">
        <f>cocina[[#This Row],[Precio Unitario]]*cocina[[#This Row],[Cantidad Ordenada]]</f>
        <v>42</v>
      </c>
      <c r="I516">
        <f>cocina[[#This Row],[Ganancia bruta]]-cocina[[#This Row],[Costo Unitario]]*cocina[[#This Row],[Cantidad Ordenada]]</f>
        <v>16</v>
      </c>
      <c r="J516" s="4">
        <f>cocina[[#This Row],[Ganancia neta]]/cocina[[#This Row],[Ganancia bruta]]</f>
        <v>0.38095238095238093</v>
      </c>
      <c r="K516">
        <v>18</v>
      </c>
      <c r="L516">
        <f>SUMIF(cocina[Número de Orden],cocina[[#This Row],[Orden]],cocina[Tiempo de Preparación])</f>
        <v>142</v>
      </c>
      <c r="M516" s="1" t="s">
        <v>1016</v>
      </c>
      <c r="N516" s="1">
        <f>cocina[[#This Row],[Número de Orden]]</f>
        <v>199</v>
      </c>
      <c r="O516" s="1"/>
    </row>
    <row r="517" spans="1:15" x14ac:dyDescent="0.35">
      <c r="A517">
        <v>199</v>
      </c>
      <c r="B517">
        <v>11</v>
      </c>
      <c r="C517" s="1" t="s">
        <v>1018</v>
      </c>
      <c r="D517" s="1" t="s">
        <v>1061</v>
      </c>
      <c r="E517">
        <v>16</v>
      </c>
      <c r="F517">
        <v>27</v>
      </c>
      <c r="G517">
        <v>1</v>
      </c>
      <c r="H517">
        <f>cocina[[#This Row],[Precio Unitario]]*cocina[[#This Row],[Cantidad Ordenada]]</f>
        <v>27</v>
      </c>
      <c r="I517">
        <f>cocina[[#This Row],[Ganancia bruta]]-cocina[[#This Row],[Costo Unitario]]*cocina[[#This Row],[Cantidad Ordenada]]</f>
        <v>11</v>
      </c>
      <c r="J517" s="4">
        <f>cocina[[#This Row],[Ganancia neta]]/cocina[[#This Row],[Ganancia bruta]]</f>
        <v>0.40740740740740738</v>
      </c>
      <c r="K517">
        <v>52</v>
      </c>
      <c r="L517">
        <f>SUMIF(cocina[Número de Orden],cocina[[#This Row],[Orden]],cocina[Tiempo de Preparación])</f>
        <v>142</v>
      </c>
      <c r="M517" s="1" t="s">
        <v>1016</v>
      </c>
      <c r="N517" s="1">
        <f>cocina[[#This Row],[Número de Orden]]</f>
        <v>199</v>
      </c>
      <c r="O517" s="1"/>
    </row>
    <row r="518" spans="1:15" x14ac:dyDescent="0.35">
      <c r="A518">
        <v>200</v>
      </c>
      <c r="B518">
        <v>11</v>
      </c>
      <c r="C518" s="1" t="s">
        <v>1024</v>
      </c>
      <c r="D518" s="1" t="s">
        <v>1067</v>
      </c>
      <c r="E518">
        <v>11</v>
      </c>
      <c r="F518">
        <v>19</v>
      </c>
      <c r="G518">
        <v>2</v>
      </c>
      <c r="H518">
        <f>cocina[[#This Row],[Precio Unitario]]*cocina[[#This Row],[Cantidad Ordenada]]</f>
        <v>38</v>
      </c>
      <c r="I518">
        <f>cocina[[#This Row],[Ganancia bruta]]-cocina[[#This Row],[Costo Unitario]]*cocina[[#This Row],[Cantidad Ordenada]]</f>
        <v>16</v>
      </c>
      <c r="J518" s="4">
        <f>cocina[[#This Row],[Ganancia neta]]/cocina[[#This Row],[Ganancia bruta]]</f>
        <v>0.42105263157894735</v>
      </c>
      <c r="K518">
        <v>39</v>
      </c>
      <c r="L518">
        <f>SUMIF(cocina[Número de Orden],cocina[[#This Row],[Orden]],cocina[Tiempo de Preparación])</f>
        <v>67</v>
      </c>
      <c r="M518" s="1" t="s">
        <v>1014</v>
      </c>
      <c r="N518" s="1">
        <f>cocina[[#This Row],[Número de Orden]]</f>
        <v>200</v>
      </c>
      <c r="O518" s="1"/>
    </row>
    <row r="519" spans="1:15" x14ac:dyDescent="0.35">
      <c r="A519">
        <v>200</v>
      </c>
      <c r="B519">
        <v>11</v>
      </c>
      <c r="C519" s="1" t="s">
        <v>1034</v>
      </c>
      <c r="D519" s="1" t="s">
        <v>1077</v>
      </c>
      <c r="E519">
        <v>15</v>
      </c>
      <c r="F519">
        <v>25</v>
      </c>
      <c r="G519">
        <v>2</v>
      </c>
      <c r="H519">
        <f>cocina[[#This Row],[Precio Unitario]]*cocina[[#This Row],[Cantidad Ordenada]]</f>
        <v>50</v>
      </c>
      <c r="I519">
        <f>cocina[[#This Row],[Ganancia bruta]]-cocina[[#This Row],[Costo Unitario]]*cocina[[#This Row],[Cantidad Ordenada]]</f>
        <v>20</v>
      </c>
      <c r="J519" s="4">
        <f>cocina[[#This Row],[Ganancia neta]]/cocina[[#This Row],[Ganancia bruta]]</f>
        <v>0.4</v>
      </c>
      <c r="K519">
        <v>28</v>
      </c>
      <c r="L519">
        <f>SUMIF(cocina[Número de Orden],cocina[[#This Row],[Orden]],cocina[Tiempo de Preparación])</f>
        <v>67</v>
      </c>
      <c r="M519" s="1" t="s">
        <v>1016</v>
      </c>
      <c r="N519" s="1">
        <f>cocina[[#This Row],[Número de Orden]]</f>
        <v>200</v>
      </c>
      <c r="O519" s="1"/>
    </row>
    <row r="520" spans="1:15" x14ac:dyDescent="0.35">
      <c r="A520">
        <v>201</v>
      </c>
      <c r="B520">
        <v>3</v>
      </c>
      <c r="C520" s="1" t="s">
        <v>1013</v>
      </c>
      <c r="D520" s="1" t="s">
        <v>1058</v>
      </c>
      <c r="E520">
        <v>14</v>
      </c>
      <c r="F520">
        <v>24</v>
      </c>
      <c r="G520">
        <v>3</v>
      </c>
      <c r="H520">
        <f>cocina[[#This Row],[Precio Unitario]]*cocina[[#This Row],[Cantidad Ordenada]]</f>
        <v>72</v>
      </c>
      <c r="I520">
        <f>cocina[[#This Row],[Ganancia bruta]]-cocina[[#This Row],[Costo Unitario]]*cocina[[#This Row],[Cantidad Ordenada]]</f>
        <v>30</v>
      </c>
      <c r="J520" s="4">
        <f>cocina[[#This Row],[Ganancia neta]]/cocina[[#This Row],[Ganancia bruta]]</f>
        <v>0.41666666666666669</v>
      </c>
      <c r="K520">
        <v>58</v>
      </c>
      <c r="L520">
        <f>SUMIF(cocina[Número de Orden],cocina[[#This Row],[Orden]],cocina[Tiempo de Preparación])</f>
        <v>58</v>
      </c>
      <c r="M520" s="1" t="s">
        <v>1016</v>
      </c>
      <c r="N520" s="1">
        <f>cocina[[#This Row],[Número de Orden]]</f>
        <v>201</v>
      </c>
      <c r="O520" s="1"/>
    </row>
    <row r="521" spans="1:15" x14ac:dyDescent="0.35">
      <c r="A521">
        <v>202</v>
      </c>
      <c r="B521">
        <v>16</v>
      </c>
      <c r="C521" s="1" t="s">
        <v>1020</v>
      </c>
      <c r="D521" s="1" t="s">
        <v>1063</v>
      </c>
      <c r="E521">
        <v>22</v>
      </c>
      <c r="F521">
        <v>36</v>
      </c>
      <c r="G521">
        <v>2</v>
      </c>
      <c r="H521">
        <f>cocina[[#This Row],[Precio Unitario]]*cocina[[#This Row],[Cantidad Ordenada]]</f>
        <v>72</v>
      </c>
      <c r="I521">
        <f>cocina[[#This Row],[Ganancia bruta]]-cocina[[#This Row],[Costo Unitario]]*cocina[[#This Row],[Cantidad Ordenada]]</f>
        <v>28</v>
      </c>
      <c r="J521" s="4">
        <f>cocina[[#This Row],[Ganancia neta]]/cocina[[#This Row],[Ganancia bruta]]</f>
        <v>0.3888888888888889</v>
      </c>
      <c r="K521">
        <v>46</v>
      </c>
      <c r="L521">
        <f>SUMIF(cocina[Número de Orden],cocina[[#This Row],[Orden]],cocina[Tiempo de Preparación])</f>
        <v>156</v>
      </c>
      <c r="M521" s="1" t="s">
        <v>1016</v>
      </c>
      <c r="N521" s="1">
        <f>cocina[[#This Row],[Número de Orden]]</f>
        <v>202</v>
      </c>
      <c r="O521" s="1"/>
    </row>
    <row r="522" spans="1:15" x14ac:dyDescent="0.35">
      <c r="A522">
        <v>202</v>
      </c>
      <c r="B522">
        <v>16</v>
      </c>
      <c r="C522" s="1" t="s">
        <v>1019</v>
      </c>
      <c r="D522" s="1" t="s">
        <v>1062</v>
      </c>
      <c r="E522">
        <v>25</v>
      </c>
      <c r="F522">
        <v>40</v>
      </c>
      <c r="G522">
        <v>2</v>
      </c>
      <c r="H522">
        <f>cocina[[#This Row],[Precio Unitario]]*cocina[[#This Row],[Cantidad Ordenada]]</f>
        <v>80</v>
      </c>
      <c r="I522">
        <f>cocina[[#This Row],[Ganancia bruta]]-cocina[[#This Row],[Costo Unitario]]*cocina[[#This Row],[Cantidad Ordenada]]</f>
        <v>30</v>
      </c>
      <c r="J522" s="4">
        <f>cocina[[#This Row],[Ganancia neta]]/cocina[[#This Row],[Ganancia bruta]]</f>
        <v>0.375</v>
      </c>
      <c r="K522">
        <v>47</v>
      </c>
      <c r="L522">
        <f>SUMIF(cocina[Número de Orden],cocina[[#This Row],[Orden]],cocina[Tiempo de Preparación])</f>
        <v>156</v>
      </c>
      <c r="M522" s="1" t="s">
        <v>1014</v>
      </c>
      <c r="N522" s="1">
        <f>cocina[[#This Row],[Número de Orden]]</f>
        <v>202</v>
      </c>
      <c r="O522" s="1"/>
    </row>
    <row r="523" spans="1:15" x14ac:dyDescent="0.35">
      <c r="A523">
        <v>202</v>
      </c>
      <c r="B523">
        <v>16</v>
      </c>
      <c r="C523" s="1" t="s">
        <v>1013</v>
      </c>
      <c r="D523" s="1" t="s">
        <v>1058</v>
      </c>
      <c r="E523">
        <v>14</v>
      </c>
      <c r="F523">
        <v>24</v>
      </c>
      <c r="G523">
        <v>1</v>
      </c>
      <c r="H523">
        <f>cocina[[#This Row],[Precio Unitario]]*cocina[[#This Row],[Cantidad Ordenada]]</f>
        <v>24</v>
      </c>
      <c r="I523">
        <f>cocina[[#This Row],[Ganancia bruta]]-cocina[[#This Row],[Costo Unitario]]*cocina[[#This Row],[Cantidad Ordenada]]</f>
        <v>10</v>
      </c>
      <c r="J523" s="4">
        <f>cocina[[#This Row],[Ganancia neta]]/cocina[[#This Row],[Ganancia bruta]]</f>
        <v>0.41666666666666669</v>
      </c>
      <c r="K523">
        <v>5</v>
      </c>
      <c r="L523">
        <f>SUMIF(cocina[Número de Orden],cocina[[#This Row],[Orden]],cocina[Tiempo de Preparación])</f>
        <v>156</v>
      </c>
      <c r="M523" s="1" t="s">
        <v>1014</v>
      </c>
      <c r="N523" s="1">
        <f>cocina[[#This Row],[Número de Orden]]</f>
        <v>202</v>
      </c>
      <c r="O523" s="1"/>
    </row>
    <row r="524" spans="1:15" x14ac:dyDescent="0.35">
      <c r="A524">
        <v>202</v>
      </c>
      <c r="B524">
        <v>16</v>
      </c>
      <c r="C524" s="1" t="s">
        <v>1015</v>
      </c>
      <c r="D524" s="1" t="s">
        <v>1059</v>
      </c>
      <c r="E524">
        <v>18</v>
      </c>
      <c r="F524">
        <v>30</v>
      </c>
      <c r="G524">
        <v>1</v>
      </c>
      <c r="H524">
        <f>cocina[[#This Row],[Precio Unitario]]*cocina[[#This Row],[Cantidad Ordenada]]</f>
        <v>30</v>
      </c>
      <c r="I524">
        <f>cocina[[#This Row],[Ganancia bruta]]-cocina[[#This Row],[Costo Unitario]]*cocina[[#This Row],[Cantidad Ordenada]]</f>
        <v>12</v>
      </c>
      <c r="J524" s="4">
        <f>cocina[[#This Row],[Ganancia neta]]/cocina[[#This Row],[Ganancia bruta]]</f>
        <v>0.4</v>
      </c>
      <c r="K524">
        <v>58</v>
      </c>
      <c r="L524">
        <f>SUMIF(cocina[Número de Orden],cocina[[#This Row],[Orden]],cocina[Tiempo de Preparación])</f>
        <v>156</v>
      </c>
      <c r="M524" s="1" t="s">
        <v>1014</v>
      </c>
      <c r="N524" s="1">
        <f>cocina[[#This Row],[Número de Orden]]</f>
        <v>202</v>
      </c>
      <c r="O524" s="1"/>
    </row>
    <row r="525" spans="1:15" x14ac:dyDescent="0.35">
      <c r="A525">
        <v>203</v>
      </c>
      <c r="B525">
        <v>5</v>
      </c>
      <c r="C525" s="1" t="s">
        <v>1017</v>
      </c>
      <c r="D525" s="1" t="s">
        <v>1060</v>
      </c>
      <c r="E525">
        <v>19</v>
      </c>
      <c r="F525">
        <v>31</v>
      </c>
      <c r="G525">
        <v>3</v>
      </c>
      <c r="H525">
        <f>cocina[[#This Row],[Precio Unitario]]*cocina[[#This Row],[Cantidad Ordenada]]</f>
        <v>93</v>
      </c>
      <c r="I525">
        <f>cocina[[#This Row],[Ganancia bruta]]-cocina[[#This Row],[Costo Unitario]]*cocina[[#This Row],[Cantidad Ordenada]]</f>
        <v>36</v>
      </c>
      <c r="J525" s="4">
        <f>cocina[[#This Row],[Ganancia neta]]/cocina[[#This Row],[Ganancia bruta]]</f>
        <v>0.38709677419354838</v>
      </c>
      <c r="K525">
        <v>51</v>
      </c>
      <c r="L525">
        <f>SUMIF(cocina[Número de Orden],cocina[[#This Row],[Orden]],cocina[Tiempo de Preparación])</f>
        <v>85</v>
      </c>
      <c r="M525" s="1" t="s">
        <v>1014</v>
      </c>
      <c r="N525" s="1">
        <f>cocina[[#This Row],[Número de Orden]]</f>
        <v>203</v>
      </c>
      <c r="O525" s="1"/>
    </row>
    <row r="526" spans="1:15" x14ac:dyDescent="0.35">
      <c r="A526">
        <v>203</v>
      </c>
      <c r="B526">
        <v>5</v>
      </c>
      <c r="C526" s="1" t="s">
        <v>1031</v>
      </c>
      <c r="D526" s="1" t="s">
        <v>1074</v>
      </c>
      <c r="E526">
        <v>13</v>
      </c>
      <c r="F526">
        <v>21</v>
      </c>
      <c r="G526">
        <v>3</v>
      </c>
      <c r="H526">
        <f>cocina[[#This Row],[Precio Unitario]]*cocina[[#This Row],[Cantidad Ordenada]]</f>
        <v>63</v>
      </c>
      <c r="I526">
        <f>cocina[[#This Row],[Ganancia bruta]]-cocina[[#This Row],[Costo Unitario]]*cocina[[#This Row],[Cantidad Ordenada]]</f>
        <v>24</v>
      </c>
      <c r="J526" s="4">
        <f>cocina[[#This Row],[Ganancia neta]]/cocina[[#This Row],[Ganancia bruta]]</f>
        <v>0.38095238095238093</v>
      </c>
      <c r="K526">
        <v>34</v>
      </c>
      <c r="L526">
        <f>SUMIF(cocina[Número de Orden],cocina[[#This Row],[Orden]],cocina[Tiempo de Preparación])</f>
        <v>85</v>
      </c>
      <c r="M526" s="1" t="s">
        <v>1016</v>
      </c>
      <c r="N526" s="1">
        <f>cocina[[#This Row],[Número de Orden]]</f>
        <v>203</v>
      </c>
      <c r="O526" s="1"/>
    </row>
    <row r="527" spans="1:15" x14ac:dyDescent="0.35">
      <c r="A527">
        <v>204</v>
      </c>
      <c r="B527">
        <v>16</v>
      </c>
      <c r="C527" s="1" t="s">
        <v>1013</v>
      </c>
      <c r="D527" s="1" t="s">
        <v>1058</v>
      </c>
      <c r="E527">
        <v>14</v>
      </c>
      <c r="F527">
        <v>24</v>
      </c>
      <c r="G527">
        <v>2</v>
      </c>
      <c r="H527">
        <f>cocina[[#This Row],[Precio Unitario]]*cocina[[#This Row],[Cantidad Ordenada]]</f>
        <v>48</v>
      </c>
      <c r="I527">
        <f>cocina[[#This Row],[Ganancia bruta]]-cocina[[#This Row],[Costo Unitario]]*cocina[[#This Row],[Cantidad Ordenada]]</f>
        <v>20</v>
      </c>
      <c r="J527" s="4">
        <f>cocina[[#This Row],[Ganancia neta]]/cocina[[#This Row],[Ganancia bruta]]</f>
        <v>0.41666666666666669</v>
      </c>
      <c r="K527">
        <v>21</v>
      </c>
      <c r="L527">
        <f>SUMIF(cocina[Número de Orden],cocina[[#This Row],[Orden]],cocina[Tiempo de Preparación])</f>
        <v>21</v>
      </c>
      <c r="M527" s="1" t="s">
        <v>1014</v>
      </c>
      <c r="N527" s="1">
        <f>cocina[[#This Row],[Número de Orden]]</f>
        <v>204</v>
      </c>
      <c r="O527" s="1"/>
    </row>
    <row r="528" spans="1:15" x14ac:dyDescent="0.35">
      <c r="A528">
        <v>205</v>
      </c>
      <c r="B528">
        <v>14</v>
      </c>
      <c r="C528" s="1" t="s">
        <v>1026</v>
      </c>
      <c r="D528" s="1" t="s">
        <v>1069</v>
      </c>
      <c r="E528">
        <v>19</v>
      </c>
      <c r="F528">
        <v>32</v>
      </c>
      <c r="G528">
        <v>1</v>
      </c>
      <c r="H528">
        <f>cocina[[#This Row],[Precio Unitario]]*cocina[[#This Row],[Cantidad Ordenada]]</f>
        <v>32</v>
      </c>
      <c r="I528">
        <f>cocina[[#This Row],[Ganancia bruta]]-cocina[[#This Row],[Costo Unitario]]*cocina[[#This Row],[Cantidad Ordenada]]</f>
        <v>13</v>
      </c>
      <c r="J528" s="4">
        <f>cocina[[#This Row],[Ganancia neta]]/cocina[[#This Row],[Ganancia bruta]]</f>
        <v>0.40625</v>
      </c>
      <c r="K528">
        <v>34</v>
      </c>
      <c r="L528">
        <f>SUMIF(cocina[Número de Orden],cocina[[#This Row],[Orden]],cocina[Tiempo de Preparación])</f>
        <v>86</v>
      </c>
      <c r="M528" s="1" t="s">
        <v>1014</v>
      </c>
      <c r="N528" s="1">
        <f>cocina[[#This Row],[Número de Orden]]</f>
        <v>205</v>
      </c>
      <c r="O528" s="1"/>
    </row>
    <row r="529" spans="1:15" x14ac:dyDescent="0.35">
      <c r="A529">
        <v>205</v>
      </c>
      <c r="B529">
        <v>14</v>
      </c>
      <c r="C529" s="1" t="s">
        <v>1021</v>
      </c>
      <c r="D529" s="1" t="s">
        <v>1064</v>
      </c>
      <c r="E529">
        <v>17</v>
      </c>
      <c r="F529">
        <v>29</v>
      </c>
      <c r="G529">
        <v>1</v>
      </c>
      <c r="H529">
        <f>cocina[[#This Row],[Precio Unitario]]*cocina[[#This Row],[Cantidad Ordenada]]</f>
        <v>29</v>
      </c>
      <c r="I529">
        <f>cocina[[#This Row],[Ganancia bruta]]-cocina[[#This Row],[Costo Unitario]]*cocina[[#This Row],[Cantidad Ordenada]]</f>
        <v>12</v>
      </c>
      <c r="J529" s="4">
        <f>cocina[[#This Row],[Ganancia neta]]/cocina[[#This Row],[Ganancia bruta]]</f>
        <v>0.41379310344827586</v>
      </c>
      <c r="K529">
        <v>52</v>
      </c>
      <c r="L529">
        <f>SUMIF(cocina[Número de Orden],cocina[[#This Row],[Orden]],cocina[Tiempo de Preparación])</f>
        <v>86</v>
      </c>
      <c r="M529" s="1" t="s">
        <v>1016</v>
      </c>
      <c r="N529" s="1">
        <f>cocina[[#This Row],[Número de Orden]]</f>
        <v>205</v>
      </c>
      <c r="O529" s="1"/>
    </row>
    <row r="530" spans="1:15" x14ac:dyDescent="0.35">
      <c r="A530">
        <v>206</v>
      </c>
      <c r="B530">
        <v>4</v>
      </c>
      <c r="C530" s="1" t="s">
        <v>1015</v>
      </c>
      <c r="D530" s="1" t="s">
        <v>1059</v>
      </c>
      <c r="E530">
        <v>18</v>
      </c>
      <c r="F530">
        <v>30</v>
      </c>
      <c r="G530">
        <v>1</v>
      </c>
      <c r="H530">
        <f>cocina[[#This Row],[Precio Unitario]]*cocina[[#This Row],[Cantidad Ordenada]]</f>
        <v>30</v>
      </c>
      <c r="I530">
        <f>cocina[[#This Row],[Ganancia bruta]]-cocina[[#This Row],[Costo Unitario]]*cocina[[#This Row],[Cantidad Ordenada]]</f>
        <v>12</v>
      </c>
      <c r="J530" s="4">
        <f>cocina[[#This Row],[Ganancia neta]]/cocina[[#This Row],[Ganancia bruta]]</f>
        <v>0.4</v>
      </c>
      <c r="K530">
        <v>58</v>
      </c>
      <c r="L530">
        <f>SUMIF(cocina[Número de Orden],cocina[[#This Row],[Orden]],cocina[Tiempo de Preparación])</f>
        <v>58</v>
      </c>
      <c r="M530" s="1" t="s">
        <v>1016</v>
      </c>
      <c r="N530" s="1">
        <f>cocina[[#This Row],[Número de Orden]]</f>
        <v>206</v>
      </c>
      <c r="O530" s="1"/>
    </row>
    <row r="531" spans="1:15" x14ac:dyDescent="0.35">
      <c r="A531">
        <v>207</v>
      </c>
      <c r="B531">
        <v>20</v>
      </c>
      <c r="C531" s="1" t="s">
        <v>1033</v>
      </c>
      <c r="D531" s="1" t="s">
        <v>1076</v>
      </c>
      <c r="E531">
        <v>15</v>
      </c>
      <c r="F531">
        <v>26</v>
      </c>
      <c r="G531">
        <v>2</v>
      </c>
      <c r="H531">
        <f>cocina[[#This Row],[Precio Unitario]]*cocina[[#This Row],[Cantidad Ordenada]]</f>
        <v>52</v>
      </c>
      <c r="I531">
        <f>cocina[[#This Row],[Ganancia bruta]]-cocina[[#This Row],[Costo Unitario]]*cocina[[#This Row],[Cantidad Ordenada]]</f>
        <v>22</v>
      </c>
      <c r="J531" s="4">
        <f>cocina[[#This Row],[Ganancia neta]]/cocina[[#This Row],[Ganancia bruta]]</f>
        <v>0.42307692307692307</v>
      </c>
      <c r="K531">
        <v>37</v>
      </c>
      <c r="L531">
        <f>SUMIF(cocina[Número de Orden],cocina[[#This Row],[Orden]],cocina[Tiempo de Preparación])</f>
        <v>111</v>
      </c>
      <c r="M531" s="1" t="s">
        <v>1014</v>
      </c>
      <c r="N531" s="1">
        <f>cocina[[#This Row],[Número de Orden]]</f>
        <v>207</v>
      </c>
      <c r="O531" s="1"/>
    </row>
    <row r="532" spans="1:15" x14ac:dyDescent="0.35">
      <c r="A532">
        <v>207</v>
      </c>
      <c r="B532">
        <v>20</v>
      </c>
      <c r="C532" s="1" t="s">
        <v>1025</v>
      </c>
      <c r="D532" s="1" t="s">
        <v>1068</v>
      </c>
      <c r="E532">
        <v>21</v>
      </c>
      <c r="F532">
        <v>35</v>
      </c>
      <c r="G532">
        <v>1</v>
      </c>
      <c r="H532">
        <f>cocina[[#This Row],[Precio Unitario]]*cocina[[#This Row],[Cantidad Ordenada]]</f>
        <v>35</v>
      </c>
      <c r="I532">
        <f>cocina[[#This Row],[Ganancia bruta]]-cocina[[#This Row],[Costo Unitario]]*cocina[[#This Row],[Cantidad Ordenada]]</f>
        <v>14</v>
      </c>
      <c r="J532" s="4">
        <f>cocina[[#This Row],[Ganancia neta]]/cocina[[#This Row],[Ganancia bruta]]</f>
        <v>0.4</v>
      </c>
      <c r="K532">
        <v>55</v>
      </c>
      <c r="L532">
        <f>SUMIF(cocina[Número de Orden],cocina[[#This Row],[Orden]],cocina[Tiempo de Preparación])</f>
        <v>111</v>
      </c>
      <c r="M532" s="1" t="s">
        <v>1016</v>
      </c>
      <c r="N532" s="1">
        <f>cocina[[#This Row],[Número de Orden]]</f>
        <v>207</v>
      </c>
      <c r="O532" s="1"/>
    </row>
    <row r="533" spans="1:15" x14ac:dyDescent="0.35">
      <c r="A533">
        <v>207</v>
      </c>
      <c r="B533">
        <v>20</v>
      </c>
      <c r="C533" s="1" t="s">
        <v>1017</v>
      </c>
      <c r="D533" s="1" t="s">
        <v>1060</v>
      </c>
      <c r="E533">
        <v>19</v>
      </c>
      <c r="F533">
        <v>31</v>
      </c>
      <c r="G533">
        <v>3</v>
      </c>
      <c r="H533">
        <f>cocina[[#This Row],[Precio Unitario]]*cocina[[#This Row],[Cantidad Ordenada]]</f>
        <v>93</v>
      </c>
      <c r="I533">
        <f>cocina[[#This Row],[Ganancia bruta]]-cocina[[#This Row],[Costo Unitario]]*cocina[[#This Row],[Cantidad Ordenada]]</f>
        <v>36</v>
      </c>
      <c r="J533" s="4">
        <f>cocina[[#This Row],[Ganancia neta]]/cocina[[#This Row],[Ganancia bruta]]</f>
        <v>0.38709677419354838</v>
      </c>
      <c r="K533">
        <v>19</v>
      </c>
      <c r="L533">
        <f>SUMIF(cocina[Número de Orden],cocina[[#This Row],[Orden]],cocina[Tiempo de Preparación])</f>
        <v>111</v>
      </c>
      <c r="M533" s="1" t="s">
        <v>1016</v>
      </c>
      <c r="N533" s="1">
        <f>cocina[[#This Row],[Número de Orden]]</f>
        <v>207</v>
      </c>
      <c r="O533" s="1"/>
    </row>
    <row r="534" spans="1:15" x14ac:dyDescent="0.35">
      <c r="A534">
        <v>208</v>
      </c>
      <c r="B534">
        <v>16</v>
      </c>
      <c r="C534" s="1" t="s">
        <v>1026</v>
      </c>
      <c r="D534" s="1" t="s">
        <v>1069</v>
      </c>
      <c r="E534">
        <v>19</v>
      </c>
      <c r="F534">
        <v>32</v>
      </c>
      <c r="G534">
        <v>1</v>
      </c>
      <c r="H534">
        <f>cocina[[#This Row],[Precio Unitario]]*cocina[[#This Row],[Cantidad Ordenada]]</f>
        <v>32</v>
      </c>
      <c r="I534">
        <f>cocina[[#This Row],[Ganancia bruta]]-cocina[[#This Row],[Costo Unitario]]*cocina[[#This Row],[Cantidad Ordenada]]</f>
        <v>13</v>
      </c>
      <c r="J534" s="4">
        <f>cocina[[#This Row],[Ganancia neta]]/cocina[[#This Row],[Ganancia bruta]]</f>
        <v>0.40625</v>
      </c>
      <c r="K534">
        <v>18</v>
      </c>
      <c r="L534">
        <f>SUMIF(cocina[Número de Orden],cocina[[#This Row],[Orden]],cocina[Tiempo de Preparación])</f>
        <v>100</v>
      </c>
      <c r="M534" s="1" t="s">
        <v>1016</v>
      </c>
      <c r="N534" s="1">
        <f>cocina[[#This Row],[Número de Orden]]</f>
        <v>208</v>
      </c>
      <c r="O534" s="1"/>
    </row>
    <row r="535" spans="1:15" x14ac:dyDescent="0.35">
      <c r="A535">
        <v>208</v>
      </c>
      <c r="B535">
        <v>16</v>
      </c>
      <c r="C535" s="1" t="s">
        <v>1020</v>
      </c>
      <c r="D535" s="1" t="s">
        <v>1063</v>
      </c>
      <c r="E535">
        <v>22</v>
      </c>
      <c r="F535">
        <v>36</v>
      </c>
      <c r="G535">
        <v>3</v>
      </c>
      <c r="H535">
        <f>cocina[[#This Row],[Precio Unitario]]*cocina[[#This Row],[Cantidad Ordenada]]</f>
        <v>108</v>
      </c>
      <c r="I535">
        <f>cocina[[#This Row],[Ganancia bruta]]-cocina[[#This Row],[Costo Unitario]]*cocina[[#This Row],[Cantidad Ordenada]]</f>
        <v>42</v>
      </c>
      <c r="J535" s="4">
        <f>cocina[[#This Row],[Ganancia neta]]/cocina[[#This Row],[Ganancia bruta]]</f>
        <v>0.3888888888888889</v>
      </c>
      <c r="K535">
        <v>29</v>
      </c>
      <c r="L535">
        <f>SUMIF(cocina[Número de Orden],cocina[[#This Row],[Orden]],cocina[Tiempo de Preparación])</f>
        <v>100</v>
      </c>
      <c r="M535" s="1" t="s">
        <v>1016</v>
      </c>
      <c r="N535" s="1">
        <f>cocina[[#This Row],[Número de Orden]]</f>
        <v>208</v>
      </c>
      <c r="O535" s="1"/>
    </row>
    <row r="536" spans="1:15" x14ac:dyDescent="0.35">
      <c r="A536">
        <v>208</v>
      </c>
      <c r="B536">
        <v>16</v>
      </c>
      <c r="C536" s="1" t="s">
        <v>1029</v>
      </c>
      <c r="D536" s="1" t="s">
        <v>1072</v>
      </c>
      <c r="E536">
        <v>12</v>
      </c>
      <c r="F536">
        <v>20</v>
      </c>
      <c r="G536">
        <v>2</v>
      </c>
      <c r="H536">
        <f>cocina[[#This Row],[Precio Unitario]]*cocina[[#This Row],[Cantidad Ordenada]]</f>
        <v>40</v>
      </c>
      <c r="I536">
        <f>cocina[[#This Row],[Ganancia bruta]]-cocina[[#This Row],[Costo Unitario]]*cocina[[#This Row],[Cantidad Ordenada]]</f>
        <v>16</v>
      </c>
      <c r="J536" s="4">
        <f>cocina[[#This Row],[Ganancia neta]]/cocina[[#This Row],[Ganancia bruta]]</f>
        <v>0.4</v>
      </c>
      <c r="K536">
        <v>53</v>
      </c>
      <c r="L536">
        <f>SUMIF(cocina[Número de Orden],cocina[[#This Row],[Orden]],cocina[Tiempo de Preparación])</f>
        <v>100</v>
      </c>
      <c r="M536" s="1" t="s">
        <v>1014</v>
      </c>
      <c r="N536" s="1">
        <f>cocina[[#This Row],[Número de Orden]]</f>
        <v>208</v>
      </c>
      <c r="O536" s="1"/>
    </row>
    <row r="537" spans="1:15" x14ac:dyDescent="0.35">
      <c r="A537">
        <v>209</v>
      </c>
      <c r="B537">
        <v>9</v>
      </c>
      <c r="C537" s="1" t="s">
        <v>1030</v>
      </c>
      <c r="D537" s="1" t="s">
        <v>1073</v>
      </c>
      <c r="E537">
        <v>14</v>
      </c>
      <c r="F537">
        <v>23</v>
      </c>
      <c r="G537">
        <v>3</v>
      </c>
      <c r="H537">
        <f>cocina[[#This Row],[Precio Unitario]]*cocina[[#This Row],[Cantidad Ordenada]]</f>
        <v>69</v>
      </c>
      <c r="I537">
        <f>cocina[[#This Row],[Ganancia bruta]]-cocina[[#This Row],[Costo Unitario]]*cocina[[#This Row],[Cantidad Ordenada]]</f>
        <v>27</v>
      </c>
      <c r="J537" s="4">
        <f>cocina[[#This Row],[Ganancia neta]]/cocina[[#This Row],[Ganancia bruta]]</f>
        <v>0.39130434782608697</v>
      </c>
      <c r="K537">
        <v>35</v>
      </c>
      <c r="L537">
        <f>SUMIF(cocina[Número de Orden],cocina[[#This Row],[Orden]],cocina[Tiempo de Preparación])</f>
        <v>171</v>
      </c>
      <c r="M537" s="1" t="s">
        <v>1016</v>
      </c>
      <c r="N537" s="1">
        <f>cocina[[#This Row],[Número de Orden]]</f>
        <v>209</v>
      </c>
      <c r="O537" s="1"/>
    </row>
    <row r="538" spans="1:15" x14ac:dyDescent="0.35">
      <c r="A538">
        <v>209</v>
      </c>
      <c r="B538">
        <v>9</v>
      </c>
      <c r="C538" s="1" t="s">
        <v>1028</v>
      </c>
      <c r="D538" s="1" t="s">
        <v>1071</v>
      </c>
      <c r="E538">
        <v>20</v>
      </c>
      <c r="F538">
        <v>34</v>
      </c>
      <c r="G538">
        <v>2</v>
      </c>
      <c r="H538">
        <f>cocina[[#This Row],[Precio Unitario]]*cocina[[#This Row],[Cantidad Ordenada]]</f>
        <v>68</v>
      </c>
      <c r="I538">
        <f>cocina[[#This Row],[Ganancia bruta]]-cocina[[#This Row],[Costo Unitario]]*cocina[[#This Row],[Cantidad Ordenada]]</f>
        <v>28</v>
      </c>
      <c r="J538" s="4">
        <f>cocina[[#This Row],[Ganancia neta]]/cocina[[#This Row],[Ganancia bruta]]</f>
        <v>0.41176470588235292</v>
      </c>
      <c r="K538">
        <v>40</v>
      </c>
      <c r="L538">
        <f>SUMIF(cocina[Número de Orden],cocina[[#This Row],[Orden]],cocina[Tiempo de Preparación])</f>
        <v>171</v>
      </c>
      <c r="M538" s="1" t="s">
        <v>1016</v>
      </c>
      <c r="N538" s="1">
        <f>cocina[[#This Row],[Número de Orden]]</f>
        <v>209</v>
      </c>
      <c r="O538" s="1"/>
    </row>
    <row r="539" spans="1:15" x14ac:dyDescent="0.35">
      <c r="A539">
        <v>209</v>
      </c>
      <c r="B539">
        <v>9</v>
      </c>
      <c r="C539" s="1" t="s">
        <v>1034</v>
      </c>
      <c r="D539" s="1" t="s">
        <v>1077</v>
      </c>
      <c r="E539">
        <v>15</v>
      </c>
      <c r="F539">
        <v>25</v>
      </c>
      <c r="G539">
        <v>1</v>
      </c>
      <c r="H539">
        <f>cocina[[#This Row],[Precio Unitario]]*cocina[[#This Row],[Cantidad Ordenada]]</f>
        <v>25</v>
      </c>
      <c r="I539">
        <f>cocina[[#This Row],[Ganancia bruta]]-cocina[[#This Row],[Costo Unitario]]*cocina[[#This Row],[Cantidad Ordenada]]</f>
        <v>10</v>
      </c>
      <c r="J539" s="4">
        <f>cocina[[#This Row],[Ganancia neta]]/cocina[[#This Row],[Ganancia bruta]]</f>
        <v>0.4</v>
      </c>
      <c r="K539">
        <v>42</v>
      </c>
      <c r="L539">
        <f>SUMIF(cocina[Número de Orden],cocina[[#This Row],[Orden]],cocina[Tiempo de Preparación])</f>
        <v>171</v>
      </c>
      <c r="M539" s="1" t="s">
        <v>1014</v>
      </c>
      <c r="N539" s="1">
        <f>cocina[[#This Row],[Número de Orden]]</f>
        <v>209</v>
      </c>
      <c r="O539" s="1"/>
    </row>
    <row r="540" spans="1:15" x14ac:dyDescent="0.35">
      <c r="A540">
        <v>209</v>
      </c>
      <c r="B540">
        <v>9</v>
      </c>
      <c r="C540" s="1" t="s">
        <v>1033</v>
      </c>
      <c r="D540" s="1" t="s">
        <v>1076</v>
      </c>
      <c r="E540">
        <v>15</v>
      </c>
      <c r="F540">
        <v>26</v>
      </c>
      <c r="G540">
        <v>2</v>
      </c>
      <c r="H540">
        <f>cocina[[#This Row],[Precio Unitario]]*cocina[[#This Row],[Cantidad Ordenada]]</f>
        <v>52</v>
      </c>
      <c r="I540">
        <f>cocina[[#This Row],[Ganancia bruta]]-cocina[[#This Row],[Costo Unitario]]*cocina[[#This Row],[Cantidad Ordenada]]</f>
        <v>22</v>
      </c>
      <c r="J540" s="4">
        <f>cocina[[#This Row],[Ganancia neta]]/cocina[[#This Row],[Ganancia bruta]]</f>
        <v>0.42307692307692307</v>
      </c>
      <c r="K540">
        <v>54</v>
      </c>
      <c r="L540">
        <f>SUMIF(cocina[Número de Orden],cocina[[#This Row],[Orden]],cocina[Tiempo de Preparación])</f>
        <v>171</v>
      </c>
      <c r="M540" s="1" t="s">
        <v>1014</v>
      </c>
      <c r="N540" s="1">
        <f>cocina[[#This Row],[Número de Orden]]</f>
        <v>209</v>
      </c>
      <c r="O540" s="1"/>
    </row>
    <row r="541" spans="1:15" x14ac:dyDescent="0.35">
      <c r="A541">
        <v>210</v>
      </c>
      <c r="B541">
        <v>10</v>
      </c>
      <c r="C541" s="1" t="s">
        <v>1031</v>
      </c>
      <c r="D541" s="1" t="s">
        <v>1074</v>
      </c>
      <c r="E541">
        <v>13</v>
      </c>
      <c r="F541">
        <v>21</v>
      </c>
      <c r="G541">
        <v>1</v>
      </c>
      <c r="H541">
        <f>cocina[[#This Row],[Precio Unitario]]*cocina[[#This Row],[Cantidad Ordenada]]</f>
        <v>21</v>
      </c>
      <c r="I541">
        <f>cocina[[#This Row],[Ganancia bruta]]-cocina[[#This Row],[Costo Unitario]]*cocina[[#This Row],[Cantidad Ordenada]]</f>
        <v>8</v>
      </c>
      <c r="J541" s="4">
        <f>cocina[[#This Row],[Ganancia neta]]/cocina[[#This Row],[Ganancia bruta]]</f>
        <v>0.38095238095238093</v>
      </c>
      <c r="K541">
        <v>28</v>
      </c>
      <c r="L541">
        <f>SUMIF(cocina[Número de Orden],cocina[[#This Row],[Orden]],cocina[Tiempo de Preparación])</f>
        <v>158</v>
      </c>
      <c r="M541" s="1" t="s">
        <v>1016</v>
      </c>
      <c r="N541" s="1">
        <f>cocina[[#This Row],[Número de Orden]]</f>
        <v>210</v>
      </c>
      <c r="O541" s="1"/>
    </row>
    <row r="542" spans="1:15" x14ac:dyDescent="0.35">
      <c r="A542">
        <v>210</v>
      </c>
      <c r="B542">
        <v>10</v>
      </c>
      <c r="C542" s="1" t="s">
        <v>1015</v>
      </c>
      <c r="D542" s="1" t="s">
        <v>1059</v>
      </c>
      <c r="E542">
        <v>18</v>
      </c>
      <c r="F542">
        <v>30</v>
      </c>
      <c r="G542">
        <v>1</v>
      </c>
      <c r="H542">
        <f>cocina[[#This Row],[Precio Unitario]]*cocina[[#This Row],[Cantidad Ordenada]]</f>
        <v>30</v>
      </c>
      <c r="I542">
        <f>cocina[[#This Row],[Ganancia bruta]]-cocina[[#This Row],[Costo Unitario]]*cocina[[#This Row],[Cantidad Ordenada]]</f>
        <v>12</v>
      </c>
      <c r="J542" s="4">
        <f>cocina[[#This Row],[Ganancia neta]]/cocina[[#This Row],[Ganancia bruta]]</f>
        <v>0.4</v>
      </c>
      <c r="K542">
        <v>50</v>
      </c>
      <c r="L542">
        <f>SUMIF(cocina[Número de Orden],cocina[[#This Row],[Orden]],cocina[Tiempo de Preparación])</f>
        <v>158</v>
      </c>
      <c r="M542" s="1" t="s">
        <v>1014</v>
      </c>
      <c r="N542" s="1">
        <f>cocina[[#This Row],[Número de Orden]]</f>
        <v>210</v>
      </c>
      <c r="O542" s="1"/>
    </row>
    <row r="543" spans="1:15" x14ac:dyDescent="0.35">
      <c r="A543">
        <v>210</v>
      </c>
      <c r="B543">
        <v>10</v>
      </c>
      <c r="C543" s="1" t="s">
        <v>1013</v>
      </c>
      <c r="D543" s="1" t="s">
        <v>1058</v>
      </c>
      <c r="E543">
        <v>14</v>
      </c>
      <c r="F543">
        <v>24</v>
      </c>
      <c r="G543">
        <v>1</v>
      </c>
      <c r="H543">
        <f>cocina[[#This Row],[Precio Unitario]]*cocina[[#This Row],[Cantidad Ordenada]]</f>
        <v>24</v>
      </c>
      <c r="I543">
        <f>cocina[[#This Row],[Ganancia bruta]]-cocina[[#This Row],[Costo Unitario]]*cocina[[#This Row],[Cantidad Ordenada]]</f>
        <v>10</v>
      </c>
      <c r="J543" s="4">
        <f>cocina[[#This Row],[Ganancia neta]]/cocina[[#This Row],[Ganancia bruta]]</f>
        <v>0.41666666666666669</v>
      </c>
      <c r="K543">
        <v>34</v>
      </c>
      <c r="L543">
        <f>SUMIF(cocina[Número de Orden],cocina[[#This Row],[Orden]],cocina[Tiempo de Preparación])</f>
        <v>158</v>
      </c>
      <c r="M543" s="1" t="s">
        <v>1014</v>
      </c>
      <c r="N543" s="1">
        <f>cocina[[#This Row],[Número de Orden]]</f>
        <v>210</v>
      </c>
      <c r="O543" s="1"/>
    </row>
    <row r="544" spans="1:15" x14ac:dyDescent="0.35">
      <c r="A544">
        <v>210</v>
      </c>
      <c r="B544">
        <v>10</v>
      </c>
      <c r="C544" s="1" t="s">
        <v>1019</v>
      </c>
      <c r="D544" s="1" t="s">
        <v>1062</v>
      </c>
      <c r="E544">
        <v>25</v>
      </c>
      <c r="F544">
        <v>40</v>
      </c>
      <c r="G544">
        <v>3</v>
      </c>
      <c r="H544">
        <f>cocina[[#This Row],[Precio Unitario]]*cocina[[#This Row],[Cantidad Ordenada]]</f>
        <v>120</v>
      </c>
      <c r="I544">
        <f>cocina[[#This Row],[Ganancia bruta]]-cocina[[#This Row],[Costo Unitario]]*cocina[[#This Row],[Cantidad Ordenada]]</f>
        <v>45</v>
      </c>
      <c r="J544" s="4">
        <f>cocina[[#This Row],[Ganancia neta]]/cocina[[#This Row],[Ganancia bruta]]</f>
        <v>0.375</v>
      </c>
      <c r="K544">
        <v>46</v>
      </c>
      <c r="L544">
        <f>SUMIF(cocina[Número de Orden],cocina[[#This Row],[Orden]],cocina[Tiempo de Preparación])</f>
        <v>158</v>
      </c>
      <c r="M544" s="1" t="s">
        <v>1014</v>
      </c>
      <c r="N544" s="1">
        <f>cocina[[#This Row],[Número de Orden]]</f>
        <v>210</v>
      </c>
      <c r="O544" s="1"/>
    </row>
    <row r="545" spans="1:15" x14ac:dyDescent="0.35">
      <c r="A545">
        <v>211</v>
      </c>
      <c r="B545">
        <v>1</v>
      </c>
      <c r="C545" s="1" t="s">
        <v>1031</v>
      </c>
      <c r="D545" s="1" t="s">
        <v>1074</v>
      </c>
      <c r="E545">
        <v>13</v>
      </c>
      <c r="F545">
        <v>21</v>
      </c>
      <c r="G545">
        <v>3</v>
      </c>
      <c r="H545">
        <f>cocina[[#This Row],[Precio Unitario]]*cocina[[#This Row],[Cantidad Ordenada]]</f>
        <v>63</v>
      </c>
      <c r="I545">
        <f>cocina[[#This Row],[Ganancia bruta]]-cocina[[#This Row],[Costo Unitario]]*cocina[[#This Row],[Cantidad Ordenada]]</f>
        <v>24</v>
      </c>
      <c r="J545" s="4">
        <f>cocina[[#This Row],[Ganancia neta]]/cocina[[#This Row],[Ganancia bruta]]</f>
        <v>0.38095238095238093</v>
      </c>
      <c r="K545">
        <v>54</v>
      </c>
      <c r="L545">
        <f>SUMIF(cocina[Número de Orden],cocina[[#This Row],[Orden]],cocina[Tiempo de Preparación])</f>
        <v>135</v>
      </c>
      <c r="M545" s="1" t="s">
        <v>1016</v>
      </c>
      <c r="N545" s="1">
        <f>cocina[[#This Row],[Número de Orden]]</f>
        <v>211</v>
      </c>
      <c r="O545" s="1"/>
    </row>
    <row r="546" spans="1:15" x14ac:dyDescent="0.35">
      <c r="A546">
        <v>211</v>
      </c>
      <c r="B546">
        <v>1</v>
      </c>
      <c r="C546" s="1" t="s">
        <v>1032</v>
      </c>
      <c r="D546" s="1" t="s">
        <v>1075</v>
      </c>
      <c r="E546">
        <v>10</v>
      </c>
      <c r="F546">
        <v>18</v>
      </c>
      <c r="G546">
        <v>2</v>
      </c>
      <c r="H546">
        <f>cocina[[#This Row],[Precio Unitario]]*cocina[[#This Row],[Cantidad Ordenada]]</f>
        <v>36</v>
      </c>
      <c r="I546">
        <f>cocina[[#This Row],[Ganancia bruta]]-cocina[[#This Row],[Costo Unitario]]*cocina[[#This Row],[Cantidad Ordenada]]</f>
        <v>16</v>
      </c>
      <c r="J546" s="4">
        <f>cocina[[#This Row],[Ganancia neta]]/cocina[[#This Row],[Ganancia bruta]]</f>
        <v>0.44444444444444442</v>
      </c>
      <c r="K546">
        <v>45</v>
      </c>
      <c r="L546">
        <f>SUMIF(cocina[Número de Orden],cocina[[#This Row],[Orden]],cocina[Tiempo de Preparación])</f>
        <v>135</v>
      </c>
      <c r="M546" s="1" t="s">
        <v>1014</v>
      </c>
      <c r="N546" s="1">
        <f>cocina[[#This Row],[Número de Orden]]</f>
        <v>211</v>
      </c>
      <c r="O546" s="1"/>
    </row>
    <row r="547" spans="1:15" x14ac:dyDescent="0.35">
      <c r="A547">
        <v>211</v>
      </c>
      <c r="B547">
        <v>1</v>
      </c>
      <c r="C547" s="1" t="s">
        <v>1034</v>
      </c>
      <c r="D547" s="1" t="s">
        <v>1077</v>
      </c>
      <c r="E547">
        <v>15</v>
      </c>
      <c r="F547">
        <v>25</v>
      </c>
      <c r="G547">
        <v>2</v>
      </c>
      <c r="H547">
        <f>cocina[[#This Row],[Precio Unitario]]*cocina[[#This Row],[Cantidad Ordenada]]</f>
        <v>50</v>
      </c>
      <c r="I547">
        <f>cocina[[#This Row],[Ganancia bruta]]-cocina[[#This Row],[Costo Unitario]]*cocina[[#This Row],[Cantidad Ordenada]]</f>
        <v>20</v>
      </c>
      <c r="J547" s="4">
        <f>cocina[[#This Row],[Ganancia neta]]/cocina[[#This Row],[Ganancia bruta]]</f>
        <v>0.4</v>
      </c>
      <c r="K547">
        <v>9</v>
      </c>
      <c r="L547">
        <f>SUMIF(cocina[Número de Orden],cocina[[#This Row],[Orden]],cocina[Tiempo de Preparación])</f>
        <v>135</v>
      </c>
      <c r="M547" s="1" t="s">
        <v>1014</v>
      </c>
      <c r="N547" s="1">
        <f>cocina[[#This Row],[Número de Orden]]</f>
        <v>211</v>
      </c>
      <c r="O547" s="1"/>
    </row>
    <row r="548" spans="1:15" x14ac:dyDescent="0.35">
      <c r="A548">
        <v>211</v>
      </c>
      <c r="B548">
        <v>1</v>
      </c>
      <c r="C548" s="1" t="s">
        <v>1029</v>
      </c>
      <c r="D548" s="1" t="s">
        <v>1072</v>
      </c>
      <c r="E548">
        <v>12</v>
      </c>
      <c r="F548">
        <v>20</v>
      </c>
      <c r="G548">
        <v>1</v>
      </c>
      <c r="H548">
        <f>cocina[[#This Row],[Precio Unitario]]*cocina[[#This Row],[Cantidad Ordenada]]</f>
        <v>20</v>
      </c>
      <c r="I548">
        <f>cocina[[#This Row],[Ganancia bruta]]-cocina[[#This Row],[Costo Unitario]]*cocina[[#This Row],[Cantidad Ordenada]]</f>
        <v>8</v>
      </c>
      <c r="J548" s="4">
        <f>cocina[[#This Row],[Ganancia neta]]/cocina[[#This Row],[Ganancia bruta]]</f>
        <v>0.4</v>
      </c>
      <c r="K548">
        <v>27</v>
      </c>
      <c r="L548">
        <f>SUMIF(cocina[Número de Orden],cocina[[#This Row],[Orden]],cocina[Tiempo de Preparación])</f>
        <v>135</v>
      </c>
      <c r="M548" s="1" t="s">
        <v>1014</v>
      </c>
      <c r="N548" s="1">
        <f>cocina[[#This Row],[Número de Orden]]</f>
        <v>211</v>
      </c>
      <c r="O548" s="1"/>
    </row>
    <row r="549" spans="1:15" x14ac:dyDescent="0.35">
      <c r="A549">
        <v>212</v>
      </c>
      <c r="B549">
        <v>14</v>
      </c>
      <c r="C549" s="1" t="s">
        <v>1015</v>
      </c>
      <c r="D549" s="1" t="s">
        <v>1059</v>
      </c>
      <c r="E549">
        <v>18</v>
      </c>
      <c r="F549">
        <v>30</v>
      </c>
      <c r="G549">
        <v>3</v>
      </c>
      <c r="H549">
        <f>cocina[[#This Row],[Precio Unitario]]*cocina[[#This Row],[Cantidad Ordenada]]</f>
        <v>90</v>
      </c>
      <c r="I549">
        <f>cocina[[#This Row],[Ganancia bruta]]-cocina[[#This Row],[Costo Unitario]]*cocina[[#This Row],[Cantidad Ordenada]]</f>
        <v>36</v>
      </c>
      <c r="J549" s="4">
        <f>cocina[[#This Row],[Ganancia neta]]/cocina[[#This Row],[Ganancia bruta]]</f>
        <v>0.4</v>
      </c>
      <c r="K549">
        <v>35</v>
      </c>
      <c r="L549">
        <f>SUMIF(cocina[Número de Orden],cocina[[#This Row],[Orden]],cocina[Tiempo de Preparación])</f>
        <v>164</v>
      </c>
      <c r="M549" s="1" t="s">
        <v>1016</v>
      </c>
      <c r="N549" s="1">
        <f>cocina[[#This Row],[Número de Orden]]</f>
        <v>212</v>
      </c>
      <c r="O549" s="1"/>
    </row>
    <row r="550" spans="1:15" x14ac:dyDescent="0.35">
      <c r="A550">
        <v>212</v>
      </c>
      <c r="B550">
        <v>14</v>
      </c>
      <c r="C550" s="1" t="s">
        <v>1033</v>
      </c>
      <c r="D550" s="1" t="s">
        <v>1076</v>
      </c>
      <c r="E550">
        <v>15</v>
      </c>
      <c r="F550">
        <v>26</v>
      </c>
      <c r="G550">
        <v>3</v>
      </c>
      <c r="H550">
        <f>cocina[[#This Row],[Precio Unitario]]*cocina[[#This Row],[Cantidad Ordenada]]</f>
        <v>78</v>
      </c>
      <c r="I550">
        <f>cocina[[#This Row],[Ganancia bruta]]-cocina[[#This Row],[Costo Unitario]]*cocina[[#This Row],[Cantidad Ordenada]]</f>
        <v>33</v>
      </c>
      <c r="J550" s="4">
        <f>cocina[[#This Row],[Ganancia neta]]/cocina[[#This Row],[Ganancia bruta]]</f>
        <v>0.42307692307692307</v>
      </c>
      <c r="K550">
        <v>43</v>
      </c>
      <c r="L550">
        <f>SUMIF(cocina[Número de Orden],cocina[[#This Row],[Orden]],cocina[Tiempo de Preparación])</f>
        <v>164</v>
      </c>
      <c r="M550" s="1" t="s">
        <v>1016</v>
      </c>
      <c r="N550" s="1">
        <f>cocina[[#This Row],[Número de Orden]]</f>
        <v>212</v>
      </c>
      <c r="O550" s="1"/>
    </row>
    <row r="551" spans="1:15" x14ac:dyDescent="0.35">
      <c r="A551">
        <v>212</v>
      </c>
      <c r="B551">
        <v>14</v>
      </c>
      <c r="C551" s="1" t="s">
        <v>1031</v>
      </c>
      <c r="D551" s="1" t="s">
        <v>1074</v>
      </c>
      <c r="E551">
        <v>13</v>
      </c>
      <c r="F551">
        <v>21</v>
      </c>
      <c r="G551">
        <v>1</v>
      </c>
      <c r="H551">
        <f>cocina[[#This Row],[Precio Unitario]]*cocina[[#This Row],[Cantidad Ordenada]]</f>
        <v>21</v>
      </c>
      <c r="I551">
        <f>cocina[[#This Row],[Ganancia bruta]]-cocina[[#This Row],[Costo Unitario]]*cocina[[#This Row],[Cantidad Ordenada]]</f>
        <v>8</v>
      </c>
      <c r="J551" s="4">
        <f>cocina[[#This Row],[Ganancia neta]]/cocina[[#This Row],[Ganancia bruta]]</f>
        <v>0.38095238095238093</v>
      </c>
      <c r="K551">
        <v>31</v>
      </c>
      <c r="L551">
        <f>SUMIF(cocina[Número de Orden],cocina[[#This Row],[Orden]],cocina[Tiempo de Preparación])</f>
        <v>164</v>
      </c>
      <c r="M551" s="1" t="s">
        <v>1016</v>
      </c>
      <c r="N551" s="1">
        <f>cocina[[#This Row],[Número de Orden]]</f>
        <v>212</v>
      </c>
      <c r="O551" s="1"/>
    </row>
    <row r="552" spans="1:15" x14ac:dyDescent="0.35">
      <c r="A552">
        <v>212</v>
      </c>
      <c r="B552">
        <v>14</v>
      </c>
      <c r="C552" s="1" t="s">
        <v>1023</v>
      </c>
      <c r="D552" s="1" t="s">
        <v>1066</v>
      </c>
      <c r="E552">
        <v>16</v>
      </c>
      <c r="F552">
        <v>28</v>
      </c>
      <c r="G552">
        <v>2</v>
      </c>
      <c r="H552">
        <f>cocina[[#This Row],[Precio Unitario]]*cocina[[#This Row],[Cantidad Ordenada]]</f>
        <v>56</v>
      </c>
      <c r="I552">
        <f>cocina[[#This Row],[Ganancia bruta]]-cocina[[#This Row],[Costo Unitario]]*cocina[[#This Row],[Cantidad Ordenada]]</f>
        <v>24</v>
      </c>
      <c r="J552" s="4">
        <f>cocina[[#This Row],[Ganancia neta]]/cocina[[#This Row],[Ganancia bruta]]</f>
        <v>0.42857142857142855</v>
      </c>
      <c r="K552">
        <v>55</v>
      </c>
      <c r="L552">
        <f>SUMIF(cocina[Número de Orden],cocina[[#This Row],[Orden]],cocina[Tiempo de Preparación])</f>
        <v>164</v>
      </c>
      <c r="M552" s="1" t="s">
        <v>1016</v>
      </c>
      <c r="N552" s="1">
        <f>cocina[[#This Row],[Número de Orden]]</f>
        <v>212</v>
      </c>
      <c r="O552" s="1"/>
    </row>
    <row r="553" spans="1:15" x14ac:dyDescent="0.35">
      <c r="A553">
        <v>213</v>
      </c>
      <c r="B553">
        <v>13</v>
      </c>
      <c r="C553" s="1" t="s">
        <v>1018</v>
      </c>
      <c r="D553" s="1" t="s">
        <v>1061</v>
      </c>
      <c r="E553">
        <v>16</v>
      </c>
      <c r="F553">
        <v>27</v>
      </c>
      <c r="G553">
        <v>1</v>
      </c>
      <c r="H553">
        <f>cocina[[#This Row],[Precio Unitario]]*cocina[[#This Row],[Cantidad Ordenada]]</f>
        <v>27</v>
      </c>
      <c r="I553">
        <f>cocina[[#This Row],[Ganancia bruta]]-cocina[[#This Row],[Costo Unitario]]*cocina[[#This Row],[Cantidad Ordenada]]</f>
        <v>11</v>
      </c>
      <c r="J553" s="4">
        <f>cocina[[#This Row],[Ganancia neta]]/cocina[[#This Row],[Ganancia bruta]]</f>
        <v>0.40740740740740738</v>
      </c>
      <c r="K553">
        <v>53</v>
      </c>
      <c r="L553">
        <f>SUMIF(cocina[Número de Orden],cocina[[#This Row],[Orden]],cocina[Tiempo de Preparación])</f>
        <v>100</v>
      </c>
      <c r="M553" s="1" t="s">
        <v>1014</v>
      </c>
      <c r="N553" s="1">
        <f>cocina[[#This Row],[Número de Orden]]</f>
        <v>213</v>
      </c>
      <c r="O553" s="1"/>
    </row>
    <row r="554" spans="1:15" x14ac:dyDescent="0.35">
      <c r="A554">
        <v>213</v>
      </c>
      <c r="B554">
        <v>13</v>
      </c>
      <c r="C554" s="1" t="s">
        <v>1015</v>
      </c>
      <c r="D554" s="1" t="s">
        <v>1059</v>
      </c>
      <c r="E554">
        <v>18</v>
      </c>
      <c r="F554">
        <v>30</v>
      </c>
      <c r="G554">
        <v>2</v>
      </c>
      <c r="H554">
        <f>cocina[[#This Row],[Precio Unitario]]*cocina[[#This Row],[Cantidad Ordenada]]</f>
        <v>60</v>
      </c>
      <c r="I554">
        <f>cocina[[#This Row],[Ganancia bruta]]-cocina[[#This Row],[Costo Unitario]]*cocina[[#This Row],[Cantidad Ordenada]]</f>
        <v>24</v>
      </c>
      <c r="J554" s="4">
        <f>cocina[[#This Row],[Ganancia neta]]/cocina[[#This Row],[Ganancia bruta]]</f>
        <v>0.4</v>
      </c>
      <c r="K554">
        <v>47</v>
      </c>
      <c r="L554">
        <f>SUMIF(cocina[Número de Orden],cocina[[#This Row],[Orden]],cocina[Tiempo de Preparación])</f>
        <v>100</v>
      </c>
      <c r="M554" s="1" t="s">
        <v>1016</v>
      </c>
      <c r="N554" s="1">
        <f>cocina[[#This Row],[Número de Orden]]</f>
        <v>213</v>
      </c>
      <c r="O554" s="1"/>
    </row>
    <row r="555" spans="1:15" x14ac:dyDescent="0.35">
      <c r="A555">
        <v>214</v>
      </c>
      <c r="B555">
        <v>2</v>
      </c>
      <c r="C555" s="1" t="s">
        <v>1028</v>
      </c>
      <c r="D555" s="1" t="s">
        <v>1071</v>
      </c>
      <c r="E555">
        <v>20</v>
      </c>
      <c r="F555">
        <v>34</v>
      </c>
      <c r="G555">
        <v>2</v>
      </c>
      <c r="H555">
        <f>cocina[[#This Row],[Precio Unitario]]*cocina[[#This Row],[Cantidad Ordenada]]</f>
        <v>68</v>
      </c>
      <c r="I555">
        <f>cocina[[#This Row],[Ganancia bruta]]-cocina[[#This Row],[Costo Unitario]]*cocina[[#This Row],[Cantidad Ordenada]]</f>
        <v>28</v>
      </c>
      <c r="J555" s="4">
        <f>cocina[[#This Row],[Ganancia neta]]/cocina[[#This Row],[Ganancia bruta]]</f>
        <v>0.41176470588235292</v>
      </c>
      <c r="K555">
        <v>14</v>
      </c>
      <c r="L555">
        <f>SUMIF(cocina[Número de Orden],cocina[[#This Row],[Orden]],cocina[Tiempo de Preparación])</f>
        <v>38</v>
      </c>
      <c r="M555" s="1" t="s">
        <v>1014</v>
      </c>
      <c r="N555" s="1">
        <f>cocina[[#This Row],[Número de Orden]]</f>
        <v>214</v>
      </c>
      <c r="O555" s="1"/>
    </row>
    <row r="556" spans="1:15" x14ac:dyDescent="0.35">
      <c r="A556">
        <v>214</v>
      </c>
      <c r="B556">
        <v>2</v>
      </c>
      <c r="C556" s="1" t="s">
        <v>1019</v>
      </c>
      <c r="D556" s="1" t="s">
        <v>1062</v>
      </c>
      <c r="E556">
        <v>25</v>
      </c>
      <c r="F556">
        <v>40</v>
      </c>
      <c r="G556">
        <v>3</v>
      </c>
      <c r="H556">
        <f>cocina[[#This Row],[Precio Unitario]]*cocina[[#This Row],[Cantidad Ordenada]]</f>
        <v>120</v>
      </c>
      <c r="I556">
        <f>cocina[[#This Row],[Ganancia bruta]]-cocina[[#This Row],[Costo Unitario]]*cocina[[#This Row],[Cantidad Ordenada]]</f>
        <v>45</v>
      </c>
      <c r="J556" s="4">
        <f>cocina[[#This Row],[Ganancia neta]]/cocina[[#This Row],[Ganancia bruta]]</f>
        <v>0.375</v>
      </c>
      <c r="K556">
        <v>12</v>
      </c>
      <c r="L556">
        <f>SUMIF(cocina[Número de Orden],cocina[[#This Row],[Orden]],cocina[Tiempo de Preparación])</f>
        <v>38</v>
      </c>
      <c r="M556" s="1" t="s">
        <v>1016</v>
      </c>
      <c r="N556" s="1">
        <f>cocina[[#This Row],[Número de Orden]]</f>
        <v>214</v>
      </c>
      <c r="O556" s="1"/>
    </row>
    <row r="557" spans="1:15" x14ac:dyDescent="0.35">
      <c r="A557">
        <v>214</v>
      </c>
      <c r="B557">
        <v>2</v>
      </c>
      <c r="C557" s="1" t="s">
        <v>1029</v>
      </c>
      <c r="D557" s="1" t="s">
        <v>1072</v>
      </c>
      <c r="E557">
        <v>12</v>
      </c>
      <c r="F557">
        <v>20</v>
      </c>
      <c r="G557">
        <v>2</v>
      </c>
      <c r="H557">
        <f>cocina[[#This Row],[Precio Unitario]]*cocina[[#This Row],[Cantidad Ordenada]]</f>
        <v>40</v>
      </c>
      <c r="I557">
        <f>cocina[[#This Row],[Ganancia bruta]]-cocina[[#This Row],[Costo Unitario]]*cocina[[#This Row],[Cantidad Ordenada]]</f>
        <v>16</v>
      </c>
      <c r="J557" s="4">
        <f>cocina[[#This Row],[Ganancia neta]]/cocina[[#This Row],[Ganancia bruta]]</f>
        <v>0.4</v>
      </c>
      <c r="K557">
        <v>12</v>
      </c>
      <c r="L557">
        <f>SUMIF(cocina[Número de Orden],cocina[[#This Row],[Orden]],cocina[Tiempo de Preparación])</f>
        <v>38</v>
      </c>
      <c r="M557" s="1" t="s">
        <v>1016</v>
      </c>
      <c r="N557" s="1">
        <f>cocina[[#This Row],[Número de Orden]]</f>
        <v>214</v>
      </c>
      <c r="O557" s="1"/>
    </row>
    <row r="558" spans="1:15" x14ac:dyDescent="0.35">
      <c r="A558">
        <v>215</v>
      </c>
      <c r="B558">
        <v>6</v>
      </c>
      <c r="C558" s="1" t="s">
        <v>1028</v>
      </c>
      <c r="D558" s="1" t="s">
        <v>1071</v>
      </c>
      <c r="E558">
        <v>20</v>
      </c>
      <c r="F558">
        <v>34</v>
      </c>
      <c r="G558">
        <v>2</v>
      </c>
      <c r="H558">
        <f>cocina[[#This Row],[Precio Unitario]]*cocina[[#This Row],[Cantidad Ordenada]]</f>
        <v>68</v>
      </c>
      <c r="I558">
        <f>cocina[[#This Row],[Ganancia bruta]]-cocina[[#This Row],[Costo Unitario]]*cocina[[#This Row],[Cantidad Ordenada]]</f>
        <v>28</v>
      </c>
      <c r="J558" s="4">
        <f>cocina[[#This Row],[Ganancia neta]]/cocina[[#This Row],[Ganancia bruta]]</f>
        <v>0.41176470588235292</v>
      </c>
      <c r="K558">
        <v>12</v>
      </c>
      <c r="L558">
        <f>SUMIF(cocina[Número de Orden],cocina[[#This Row],[Orden]],cocina[Tiempo de Preparación])</f>
        <v>46</v>
      </c>
      <c r="M558" s="1" t="s">
        <v>1014</v>
      </c>
      <c r="N558" s="1">
        <f>cocina[[#This Row],[Número de Orden]]</f>
        <v>215</v>
      </c>
      <c r="O558" s="1"/>
    </row>
    <row r="559" spans="1:15" x14ac:dyDescent="0.35">
      <c r="A559">
        <v>215</v>
      </c>
      <c r="B559">
        <v>6</v>
      </c>
      <c r="C559" s="1" t="s">
        <v>1015</v>
      </c>
      <c r="D559" s="1" t="s">
        <v>1059</v>
      </c>
      <c r="E559">
        <v>18</v>
      </c>
      <c r="F559">
        <v>30</v>
      </c>
      <c r="G559">
        <v>3</v>
      </c>
      <c r="H559">
        <f>cocina[[#This Row],[Precio Unitario]]*cocina[[#This Row],[Cantidad Ordenada]]</f>
        <v>90</v>
      </c>
      <c r="I559">
        <f>cocina[[#This Row],[Ganancia bruta]]-cocina[[#This Row],[Costo Unitario]]*cocina[[#This Row],[Cantidad Ordenada]]</f>
        <v>36</v>
      </c>
      <c r="J559" s="4">
        <f>cocina[[#This Row],[Ganancia neta]]/cocina[[#This Row],[Ganancia bruta]]</f>
        <v>0.4</v>
      </c>
      <c r="K559">
        <v>34</v>
      </c>
      <c r="L559">
        <f>SUMIF(cocina[Número de Orden],cocina[[#This Row],[Orden]],cocina[Tiempo de Preparación])</f>
        <v>46</v>
      </c>
      <c r="M559" s="1" t="s">
        <v>1014</v>
      </c>
      <c r="N559" s="1">
        <f>cocina[[#This Row],[Número de Orden]]</f>
        <v>215</v>
      </c>
      <c r="O559" s="1"/>
    </row>
    <row r="560" spans="1:15" x14ac:dyDescent="0.35">
      <c r="A560">
        <v>216</v>
      </c>
      <c r="B560">
        <v>17</v>
      </c>
      <c r="C560" s="1" t="s">
        <v>1034</v>
      </c>
      <c r="D560" s="1" t="s">
        <v>1077</v>
      </c>
      <c r="E560">
        <v>15</v>
      </c>
      <c r="F560">
        <v>25</v>
      </c>
      <c r="G560">
        <v>1</v>
      </c>
      <c r="H560">
        <f>cocina[[#This Row],[Precio Unitario]]*cocina[[#This Row],[Cantidad Ordenada]]</f>
        <v>25</v>
      </c>
      <c r="I560">
        <f>cocina[[#This Row],[Ganancia bruta]]-cocina[[#This Row],[Costo Unitario]]*cocina[[#This Row],[Cantidad Ordenada]]</f>
        <v>10</v>
      </c>
      <c r="J560" s="4">
        <f>cocina[[#This Row],[Ganancia neta]]/cocina[[#This Row],[Ganancia bruta]]</f>
        <v>0.4</v>
      </c>
      <c r="K560">
        <v>42</v>
      </c>
      <c r="L560">
        <f>SUMIF(cocina[Número de Orden],cocina[[#This Row],[Orden]],cocina[Tiempo de Preparación])</f>
        <v>120</v>
      </c>
      <c r="M560" s="1" t="s">
        <v>1014</v>
      </c>
      <c r="N560" s="1">
        <f>cocina[[#This Row],[Número de Orden]]</f>
        <v>216</v>
      </c>
      <c r="O560" s="1"/>
    </row>
    <row r="561" spans="1:15" x14ac:dyDescent="0.35">
      <c r="A561">
        <v>216</v>
      </c>
      <c r="B561">
        <v>17</v>
      </c>
      <c r="C561" s="1" t="s">
        <v>1031</v>
      </c>
      <c r="D561" s="1" t="s">
        <v>1074</v>
      </c>
      <c r="E561">
        <v>13</v>
      </c>
      <c r="F561">
        <v>21</v>
      </c>
      <c r="G561">
        <v>3</v>
      </c>
      <c r="H561">
        <f>cocina[[#This Row],[Precio Unitario]]*cocina[[#This Row],[Cantidad Ordenada]]</f>
        <v>63</v>
      </c>
      <c r="I561">
        <f>cocina[[#This Row],[Ganancia bruta]]-cocina[[#This Row],[Costo Unitario]]*cocina[[#This Row],[Cantidad Ordenada]]</f>
        <v>24</v>
      </c>
      <c r="J561" s="4">
        <f>cocina[[#This Row],[Ganancia neta]]/cocina[[#This Row],[Ganancia bruta]]</f>
        <v>0.38095238095238093</v>
      </c>
      <c r="K561">
        <v>36</v>
      </c>
      <c r="L561">
        <f>SUMIF(cocina[Número de Orden],cocina[[#This Row],[Orden]],cocina[Tiempo de Preparación])</f>
        <v>120</v>
      </c>
      <c r="M561" s="1" t="s">
        <v>1014</v>
      </c>
      <c r="N561" s="1">
        <f>cocina[[#This Row],[Número de Orden]]</f>
        <v>216</v>
      </c>
      <c r="O561" s="1"/>
    </row>
    <row r="562" spans="1:15" x14ac:dyDescent="0.35">
      <c r="A562">
        <v>216</v>
      </c>
      <c r="B562">
        <v>17</v>
      </c>
      <c r="C562" s="1" t="s">
        <v>1018</v>
      </c>
      <c r="D562" s="1" t="s">
        <v>1061</v>
      </c>
      <c r="E562">
        <v>16</v>
      </c>
      <c r="F562">
        <v>27</v>
      </c>
      <c r="G562">
        <v>2</v>
      </c>
      <c r="H562">
        <f>cocina[[#This Row],[Precio Unitario]]*cocina[[#This Row],[Cantidad Ordenada]]</f>
        <v>54</v>
      </c>
      <c r="I562">
        <f>cocina[[#This Row],[Ganancia bruta]]-cocina[[#This Row],[Costo Unitario]]*cocina[[#This Row],[Cantidad Ordenada]]</f>
        <v>22</v>
      </c>
      <c r="J562" s="4">
        <f>cocina[[#This Row],[Ganancia neta]]/cocina[[#This Row],[Ganancia bruta]]</f>
        <v>0.40740740740740738</v>
      </c>
      <c r="K562">
        <v>42</v>
      </c>
      <c r="L562">
        <f>SUMIF(cocina[Número de Orden],cocina[[#This Row],[Orden]],cocina[Tiempo de Preparación])</f>
        <v>120</v>
      </c>
      <c r="M562" s="1" t="s">
        <v>1014</v>
      </c>
      <c r="N562" s="1">
        <f>cocina[[#This Row],[Número de Orden]]</f>
        <v>216</v>
      </c>
      <c r="O562" s="1"/>
    </row>
    <row r="563" spans="1:15" x14ac:dyDescent="0.35">
      <c r="A563">
        <v>217</v>
      </c>
      <c r="B563">
        <v>1</v>
      </c>
      <c r="C563" s="1" t="s">
        <v>1026</v>
      </c>
      <c r="D563" s="1" t="s">
        <v>1069</v>
      </c>
      <c r="E563">
        <v>19</v>
      </c>
      <c r="F563">
        <v>32</v>
      </c>
      <c r="G563">
        <v>3</v>
      </c>
      <c r="H563">
        <f>cocina[[#This Row],[Precio Unitario]]*cocina[[#This Row],[Cantidad Ordenada]]</f>
        <v>96</v>
      </c>
      <c r="I563">
        <f>cocina[[#This Row],[Ganancia bruta]]-cocina[[#This Row],[Costo Unitario]]*cocina[[#This Row],[Cantidad Ordenada]]</f>
        <v>39</v>
      </c>
      <c r="J563" s="4">
        <f>cocina[[#This Row],[Ganancia neta]]/cocina[[#This Row],[Ganancia bruta]]</f>
        <v>0.40625</v>
      </c>
      <c r="K563">
        <v>13</v>
      </c>
      <c r="L563">
        <f>SUMIF(cocina[Número de Orden],cocina[[#This Row],[Orden]],cocina[Tiempo de Preparación])</f>
        <v>13</v>
      </c>
      <c r="M563" s="1" t="s">
        <v>1016</v>
      </c>
      <c r="N563" s="1">
        <f>cocina[[#This Row],[Número de Orden]]</f>
        <v>217</v>
      </c>
      <c r="O563" s="1"/>
    </row>
    <row r="564" spans="1:15" x14ac:dyDescent="0.35">
      <c r="A564">
        <v>218</v>
      </c>
      <c r="B564">
        <v>13</v>
      </c>
      <c r="C564" s="1" t="s">
        <v>1024</v>
      </c>
      <c r="D564" s="1" t="s">
        <v>1067</v>
      </c>
      <c r="E564">
        <v>11</v>
      </c>
      <c r="F564">
        <v>19</v>
      </c>
      <c r="G564">
        <v>3</v>
      </c>
      <c r="H564">
        <f>cocina[[#This Row],[Precio Unitario]]*cocina[[#This Row],[Cantidad Ordenada]]</f>
        <v>57</v>
      </c>
      <c r="I564">
        <f>cocina[[#This Row],[Ganancia bruta]]-cocina[[#This Row],[Costo Unitario]]*cocina[[#This Row],[Cantidad Ordenada]]</f>
        <v>24</v>
      </c>
      <c r="J564" s="4">
        <f>cocina[[#This Row],[Ganancia neta]]/cocina[[#This Row],[Ganancia bruta]]</f>
        <v>0.42105263157894735</v>
      </c>
      <c r="K564">
        <v>24</v>
      </c>
      <c r="L564">
        <f>SUMIF(cocina[Número de Orden],cocina[[#This Row],[Orden]],cocina[Tiempo de Preparación])</f>
        <v>46</v>
      </c>
      <c r="M564" s="1" t="s">
        <v>1016</v>
      </c>
      <c r="N564" s="1">
        <f>cocina[[#This Row],[Número de Orden]]</f>
        <v>218</v>
      </c>
      <c r="O564" s="1"/>
    </row>
    <row r="565" spans="1:15" x14ac:dyDescent="0.35">
      <c r="A565">
        <v>218</v>
      </c>
      <c r="B565">
        <v>13</v>
      </c>
      <c r="C565" s="1" t="s">
        <v>1018</v>
      </c>
      <c r="D565" s="1" t="s">
        <v>1061</v>
      </c>
      <c r="E565">
        <v>16</v>
      </c>
      <c r="F565">
        <v>27</v>
      </c>
      <c r="G565">
        <v>3</v>
      </c>
      <c r="H565">
        <f>cocina[[#This Row],[Precio Unitario]]*cocina[[#This Row],[Cantidad Ordenada]]</f>
        <v>81</v>
      </c>
      <c r="I565">
        <f>cocina[[#This Row],[Ganancia bruta]]-cocina[[#This Row],[Costo Unitario]]*cocina[[#This Row],[Cantidad Ordenada]]</f>
        <v>33</v>
      </c>
      <c r="J565" s="4">
        <f>cocina[[#This Row],[Ganancia neta]]/cocina[[#This Row],[Ganancia bruta]]</f>
        <v>0.40740740740740738</v>
      </c>
      <c r="K565">
        <v>16</v>
      </c>
      <c r="L565">
        <f>SUMIF(cocina[Número de Orden],cocina[[#This Row],[Orden]],cocina[Tiempo de Preparación])</f>
        <v>46</v>
      </c>
      <c r="M565" s="1" t="s">
        <v>1014</v>
      </c>
      <c r="N565" s="1">
        <f>cocina[[#This Row],[Número de Orden]]</f>
        <v>218</v>
      </c>
      <c r="O565" s="1"/>
    </row>
    <row r="566" spans="1:15" x14ac:dyDescent="0.35">
      <c r="A566">
        <v>218</v>
      </c>
      <c r="B566">
        <v>13</v>
      </c>
      <c r="C566" s="1" t="s">
        <v>1030</v>
      </c>
      <c r="D566" s="1" t="s">
        <v>1073</v>
      </c>
      <c r="E566">
        <v>14</v>
      </c>
      <c r="F566">
        <v>23</v>
      </c>
      <c r="G566">
        <v>2</v>
      </c>
      <c r="H566">
        <f>cocina[[#This Row],[Precio Unitario]]*cocina[[#This Row],[Cantidad Ordenada]]</f>
        <v>46</v>
      </c>
      <c r="I566">
        <f>cocina[[#This Row],[Ganancia bruta]]-cocina[[#This Row],[Costo Unitario]]*cocina[[#This Row],[Cantidad Ordenada]]</f>
        <v>18</v>
      </c>
      <c r="J566" s="4">
        <f>cocina[[#This Row],[Ganancia neta]]/cocina[[#This Row],[Ganancia bruta]]</f>
        <v>0.39130434782608697</v>
      </c>
      <c r="K566">
        <v>6</v>
      </c>
      <c r="L566">
        <f>SUMIF(cocina[Número de Orden],cocina[[#This Row],[Orden]],cocina[Tiempo de Preparación])</f>
        <v>46</v>
      </c>
      <c r="M566" s="1" t="s">
        <v>1014</v>
      </c>
      <c r="N566" s="1">
        <f>cocina[[#This Row],[Número de Orden]]</f>
        <v>218</v>
      </c>
      <c r="O566" s="1"/>
    </row>
    <row r="567" spans="1:15" x14ac:dyDescent="0.35">
      <c r="A567">
        <v>219</v>
      </c>
      <c r="B567">
        <v>1</v>
      </c>
      <c r="C567" s="1" t="s">
        <v>1030</v>
      </c>
      <c r="D567" s="1" t="s">
        <v>1073</v>
      </c>
      <c r="E567">
        <v>14</v>
      </c>
      <c r="F567">
        <v>23</v>
      </c>
      <c r="G567">
        <v>2</v>
      </c>
      <c r="H567">
        <f>cocina[[#This Row],[Precio Unitario]]*cocina[[#This Row],[Cantidad Ordenada]]</f>
        <v>46</v>
      </c>
      <c r="I567">
        <f>cocina[[#This Row],[Ganancia bruta]]-cocina[[#This Row],[Costo Unitario]]*cocina[[#This Row],[Cantidad Ordenada]]</f>
        <v>18</v>
      </c>
      <c r="J567" s="4">
        <f>cocina[[#This Row],[Ganancia neta]]/cocina[[#This Row],[Ganancia bruta]]</f>
        <v>0.39130434782608697</v>
      </c>
      <c r="K567">
        <v>12</v>
      </c>
      <c r="L567">
        <f>SUMIF(cocina[Número de Orden],cocina[[#This Row],[Orden]],cocina[Tiempo de Preparación])</f>
        <v>23</v>
      </c>
      <c r="M567" s="1" t="s">
        <v>1014</v>
      </c>
      <c r="N567" s="1">
        <f>cocina[[#This Row],[Número de Orden]]</f>
        <v>219</v>
      </c>
      <c r="O567" s="1"/>
    </row>
    <row r="568" spans="1:15" x14ac:dyDescent="0.35">
      <c r="A568">
        <v>219</v>
      </c>
      <c r="B568">
        <v>1</v>
      </c>
      <c r="C568" s="1" t="s">
        <v>1017</v>
      </c>
      <c r="D568" s="1" t="s">
        <v>1060</v>
      </c>
      <c r="E568">
        <v>19</v>
      </c>
      <c r="F568">
        <v>31</v>
      </c>
      <c r="G568">
        <v>3</v>
      </c>
      <c r="H568">
        <f>cocina[[#This Row],[Precio Unitario]]*cocina[[#This Row],[Cantidad Ordenada]]</f>
        <v>93</v>
      </c>
      <c r="I568">
        <f>cocina[[#This Row],[Ganancia bruta]]-cocina[[#This Row],[Costo Unitario]]*cocina[[#This Row],[Cantidad Ordenada]]</f>
        <v>36</v>
      </c>
      <c r="J568" s="4">
        <f>cocina[[#This Row],[Ganancia neta]]/cocina[[#This Row],[Ganancia bruta]]</f>
        <v>0.38709677419354838</v>
      </c>
      <c r="K568">
        <v>11</v>
      </c>
      <c r="L568">
        <f>SUMIF(cocina[Número de Orden],cocina[[#This Row],[Orden]],cocina[Tiempo de Preparación])</f>
        <v>23</v>
      </c>
      <c r="M568" s="1" t="s">
        <v>1016</v>
      </c>
      <c r="N568" s="1">
        <f>cocina[[#This Row],[Número de Orden]]</f>
        <v>219</v>
      </c>
      <c r="O568" s="1"/>
    </row>
    <row r="569" spans="1:15" x14ac:dyDescent="0.35">
      <c r="A569">
        <v>220</v>
      </c>
      <c r="B569">
        <v>15</v>
      </c>
      <c r="C569" s="1" t="s">
        <v>1013</v>
      </c>
      <c r="D569" s="1" t="s">
        <v>1058</v>
      </c>
      <c r="E569">
        <v>14</v>
      </c>
      <c r="F569">
        <v>24</v>
      </c>
      <c r="G569">
        <v>1</v>
      </c>
      <c r="H569">
        <f>cocina[[#This Row],[Precio Unitario]]*cocina[[#This Row],[Cantidad Ordenada]]</f>
        <v>24</v>
      </c>
      <c r="I569">
        <f>cocina[[#This Row],[Ganancia bruta]]-cocina[[#This Row],[Costo Unitario]]*cocina[[#This Row],[Cantidad Ordenada]]</f>
        <v>10</v>
      </c>
      <c r="J569" s="4">
        <f>cocina[[#This Row],[Ganancia neta]]/cocina[[#This Row],[Ganancia bruta]]</f>
        <v>0.41666666666666669</v>
      </c>
      <c r="K569">
        <v>13</v>
      </c>
      <c r="L569">
        <f>SUMIF(cocina[Número de Orden],cocina[[#This Row],[Orden]],cocina[Tiempo de Preparación])</f>
        <v>13</v>
      </c>
      <c r="M569" s="1" t="s">
        <v>1014</v>
      </c>
      <c r="N569" s="1">
        <f>cocina[[#This Row],[Número de Orden]]</f>
        <v>220</v>
      </c>
      <c r="O569" s="1"/>
    </row>
    <row r="570" spans="1:15" x14ac:dyDescent="0.35">
      <c r="A570">
        <v>221</v>
      </c>
      <c r="B570">
        <v>16</v>
      </c>
      <c r="C570" s="1" t="s">
        <v>1026</v>
      </c>
      <c r="D570" s="1" t="s">
        <v>1069</v>
      </c>
      <c r="E570">
        <v>19</v>
      </c>
      <c r="F570">
        <v>32</v>
      </c>
      <c r="G570">
        <v>3</v>
      </c>
      <c r="H570">
        <f>cocina[[#This Row],[Precio Unitario]]*cocina[[#This Row],[Cantidad Ordenada]]</f>
        <v>96</v>
      </c>
      <c r="I570">
        <f>cocina[[#This Row],[Ganancia bruta]]-cocina[[#This Row],[Costo Unitario]]*cocina[[#This Row],[Cantidad Ordenada]]</f>
        <v>39</v>
      </c>
      <c r="J570" s="4">
        <f>cocina[[#This Row],[Ganancia neta]]/cocina[[#This Row],[Ganancia bruta]]</f>
        <v>0.40625</v>
      </c>
      <c r="K570">
        <v>29</v>
      </c>
      <c r="L570">
        <f>SUMIF(cocina[Número de Orden],cocina[[#This Row],[Orden]],cocina[Tiempo de Preparación])</f>
        <v>108</v>
      </c>
      <c r="M570" s="1" t="s">
        <v>1014</v>
      </c>
      <c r="N570" s="1">
        <f>cocina[[#This Row],[Número de Orden]]</f>
        <v>221</v>
      </c>
      <c r="O570" s="1"/>
    </row>
    <row r="571" spans="1:15" x14ac:dyDescent="0.35">
      <c r="A571">
        <v>221</v>
      </c>
      <c r="B571">
        <v>16</v>
      </c>
      <c r="C571" s="1" t="s">
        <v>1028</v>
      </c>
      <c r="D571" s="1" t="s">
        <v>1071</v>
      </c>
      <c r="E571">
        <v>20</v>
      </c>
      <c r="F571">
        <v>34</v>
      </c>
      <c r="G571">
        <v>2</v>
      </c>
      <c r="H571">
        <f>cocina[[#This Row],[Precio Unitario]]*cocina[[#This Row],[Cantidad Ordenada]]</f>
        <v>68</v>
      </c>
      <c r="I571">
        <f>cocina[[#This Row],[Ganancia bruta]]-cocina[[#This Row],[Costo Unitario]]*cocina[[#This Row],[Cantidad Ordenada]]</f>
        <v>28</v>
      </c>
      <c r="J571" s="4">
        <f>cocina[[#This Row],[Ganancia neta]]/cocina[[#This Row],[Ganancia bruta]]</f>
        <v>0.41176470588235292</v>
      </c>
      <c r="K571">
        <v>54</v>
      </c>
      <c r="L571">
        <f>SUMIF(cocina[Número de Orden],cocina[[#This Row],[Orden]],cocina[Tiempo de Preparación])</f>
        <v>108</v>
      </c>
      <c r="M571" s="1" t="s">
        <v>1016</v>
      </c>
      <c r="N571" s="1">
        <f>cocina[[#This Row],[Número de Orden]]</f>
        <v>221</v>
      </c>
      <c r="O571" s="1"/>
    </row>
    <row r="572" spans="1:15" x14ac:dyDescent="0.35">
      <c r="A572">
        <v>221</v>
      </c>
      <c r="B572">
        <v>16</v>
      </c>
      <c r="C572" s="1" t="s">
        <v>1021</v>
      </c>
      <c r="D572" s="1" t="s">
        <v>1064</v>
      </c>
      <c r="E572">
        <v>17</v>
      </c>
      <c r="F572">
        <v>29</v>
      </c>
      <c r="G572">
        <v>1</v>
      </c>
      <c r="H572">
        <f>cocina[[#This Row],[Precio Unitario]]*cocina[[#This Row],[Cantidad Ordenada]]</f>
        <v>29</v>
      </c>
      <c r="I572">
        <f>cocina[[#This Row],[Ganancia bruta]]-cocina[[#This Row],[Costo Unitario]]*cocina[[#This Row],[Cantidad Ordenada]]</f>
        <v>12</v>
      </c>
      <c r="J572" s="4">
        <f>cocina[[#This Row],[Ganancia neta]]/cocina[[#This Row],[Ganancia bruta]]</f>
        <v>0.41379310344827586</v>
      </c>
      <c r="K572">
        <v>25</v>
      </c>
      <c r="L572">
        <f>SUMIF(cocina[Número de Orden],cocina[[#This Row],[Orden]],cocina[Tiempo de Preparación])</f>
        <v>108</v>
      </c>
      <c r="M572" s="1" t="s">
        <v>1014</v>
      </c>
      <c r="N572" s="1">
        <f>cocina[[#This Row],[Número de Orden]]</f>
        <v>221</v>
      </c>
      <c r="O572" s="1"/>
    </row>
    <row r="573" spans="1:15" x14ac:dyDescent="0.35">
      <c r="A573">
        <v>222</v>
      </c>
      <c r="B573">
        <v>3</v>
      </c>
      <c r="C573" s="1" t="s">
        <v>1030</v>
      </c>
      <c r="D573" s="1" t="s">
        <v>1073</v>
      </c>
      <c r="E573">
        <v>14</v>
      </c>
      <c r="F573">
        <v>23</v>
      </c>
      <c r="G573">
        <v>3</v>
      </c>
      <c r="H573">
        <f>cocina[[#This Row],[Precio Unitario]]*cocina[[#This Row],[Cantidad Ordenada]]</f>
        <v>69</v>
      </c>
      <c r="I573">
        <f>cocina[[#This Row],[Ganancia bruta]]-cocina[[#This Row],[Costo Unitario]]*cocina[[#This Row],[Cantidad Ordenada]]</f>
        <v>27</v>
      </c>
      <c r="J573" s="4">
        <f>cocina[[#This Row],[Ganancia neta]]/cocina[[#This Row],[Ganancia bruta]]</f>
        <v>0.39130434782608697</v>
      </c>
      <c r="K573">
        <v>29</v>
      </c>
      <c r="L573">
        <f>SUMIF(cocina[Número de Orden],cocina[[#This Row],[Orden]],cocina[Tiempo de Preparación])</f>
        <v>85</v>
      </c>
      <c r="M573" s="1" t="s">
        <v>1014</v>
      </c>
      <c r="N573" s="1">
        <f>cocina[[#This Row],[Número de Orden]]</f>
        <v>222</v>
      </c>
      <c r="O573" s="1"/>
    </row>
    <row r="574" spans="1:15" x14ac:dyDescent="0.35">
      <c r="A574">
        <v>222</v>
      </c>
      <c r="B574">
        <v>3</v>
      </c>
      <c r="C574" s="1" t="s">
        <v>1023</v>
      </c>
      <c r="D574" s="1" t="s">
        <v>1066</v>
      </c>
      <c r="E574">
        <v>16</v>
      </c>
      <c r="F574">
        <v>28</v>
      </c>
      <c r="G574">
        <v>1</v>
      </c>
      <c r="H574">
        <f>cocina[[#This Row],[Precio Unitario]]*cocina[[#This Row],[Cantidad Ordenada]]</f>
        <v>28</v>
      </c>
      <c r="I574">
        <f>cocina[[#This Row],[Ganancia bruta]]-cocina[[#This Row],[Costo Unitario]]*cocina[[#This Row],[Cantidad Ordenada]]</f>
        <v>12</v>
      </c>
      <c r="J574" s="4">
        <f>cocina[[#This Row],[Ganancia neta]]/cocina[[#This Row],[Ganancia bruta]]</f>
        <v>0.42857142857142855</v>
      </c>
      <c r="K574">
        <v>56</v>
      </c>
      <c r="L574">
        <f>SUMIF(cocina[Número de Orden],cocina[[#This Row],[Orden]],cocina[Tiempo de Preparación])</f>
        <v>85</v>
      </c>
      <c r="M574" s="1" t="s">
        <v>1014</v>
      </c>
      <c r="N574" s="1">
        <f>cocina[[#This Row],[Número de Orden]]</f>
        <v>222</v>
      </c>
      <c r="O574" s="1"/>
    </row>
    <row r="575" spans="1:15" x14ac:dyDescent="0.35">
      <c r="A575">
        <v>223</v>
      </c>
      <c r="B575">
        <v>19</v>
      </c>
      <c r="C575" s="1" t="s">
        <v>1026</v>
      </c>
      <c r="D575" s="1" t="s">
        <v>1069</v>
      </c>
      <c r="E575">
        <v>19</v>
      </c>
      <c r="F575">
        <v>32</v>
      </c>
      <c r="G575">
        <v>1</v>
      </c>
      <c r="H575">
        <f>cocina[[#This Row],[Precio Unitario]]*cocina[[#This Row],[Cantidad Ordenada]]</f>
        <v>32</v>
      </c>
      <c r="I575">
        <f>cocina[[#This Row],[Ganancia bruta]]-cocina[[#This Row],[Costo Unitario]]*cocina[[#This Row],[Cantidad Ordenada]]</f>
        <v>13</v>
      </c>
      <c r="J575" s="4">
        <f>cocina[[#This Row],[Ganancia neta]]/cocina[[#This Row],[Ganancia bruta]]</f>
        <v>0.40625</v>
      </c>
      <c r="K575">
        <v>53</v>
      </c>
      <c r="L575">
        <f>SUMIF(cocina[Número de Orden],cocina[[#This Row],[Orden]],cocina[Tiempo de Preparación])</f>
        <v>53</v>
      </c>
      <c r="M575" s="1" t="s">
        <v>1014</v>
      </c>
      <c r="N575" s="1">
        <f>cocina[[#This Row],[Número de Orden]]</f>
        <v>223</v>
      </c>
      <c r="O575" s="1"/>
    </row>
    <row r="576" spans="1:15" x14ac:dyDescent="0.35">
      <c r="A576">
        <v>224</v>
      </c>
      <c r="B576">
        <v>7</v>
      </c>
      <c r="C576" s="1" t="s">
        <v>1033</v>
      </c>
      <c r="D576" s="1" t="s">
        <v>1076</v>
      </c>
      <c r="E576">
        <v>15</v>
      </c>
      <c r="F576">
        <v>26</v>
      </c>
      <c r="G576">
        <v>2</v>
      </c>
      <c r="H576">
        <f>cocina[[#This Row],[Precio Unitario]]*cocina[[#This Row],[Cantidad Ordenada]]</f>
        <v>52</v>
      </c>
      <c r="I576">
        <f>cocina[[#This Row],[Ganancia bruta]]-cocina[[#This Row],[Costo Unitario]]*cocina[[#This Row],[Cantidad Ordenada]]</f>
        <v>22</v>
      </c>
      <c r="J576" s="4">
        <f>cocina[[#This Row],[Ganancia neta]]/cocina[[#This Row],[Ganancia bruta]]</f>
        <v>0.42307692307692307</v>
      </c>
      <c r="K576">
        <v>20</v>
      </c>
      <c r="L576">
        <f>SUMIF(cocina[Número de Orden],cocina[[#This Row],[Orden]],cocina[Tiempo de Preparación])</f>
        <v>20</v>
      </c>
      <c r="M576" s="1" t="s">
        <v>1014</v>
      </c>
      <c r="N576" s="1">
        <f>cocina[[#This Row],[Número de Orden]]</f>
        <v>224</v>
      </c>
      <c r="O576" s="1"/>
    </row>
    <row r="577" spans="1:15" x14ac:dyDescent="0.35">
      <c r="A577">
        <v>225</v>
      </c>
      <c r="B577">
        <v>19</v>
      </c>
      <c r="C577" s="1" t="s">
        <v>1022</v>
      </c>
      <c r="D577" s="1" t="s">
        <v>1065</v>
      </c>
      <c r="E577">
        <v>20</v>
      </c>
      <c r="F577">
        <v>33</v>
      </c>
      <c r="G577">
        <v>3</v>
      </c>
      <c r="H577">
        <f>cocina[[#This Row],[Precio Unitario]]*cocina[[#This Row],[Cantidad Ordenada]]</f>
        <v>99</v>
      </c>
      <c r="I577">
        <f>cocina[[#This Row],[Ganancia bruta]]-cocina[[#This Row],[Costo Unitario]]*cocina[[#This Row],[Cantidad Ordenada]]</f>
        <v>39</v>
      </c>
      <c r="J577" s="4">
        <f>cocina[[#This Row],[Ganancia neta]]/cocina[[#This Row],[Ganancia bruta]]</f>
        <v>0.39393939393939392</v>
      </c>
      <c r="K577">
        <v>56</v>
      </c>
      <c r="L577">
        <f>SUMIF(cocina[Número de Orden],cocina[[#This Row],[Orden]],cocina[Tiempo de Preparación])</f>
        <v>94</v>
      </c>
      <c r="M577" s="1" t="s">
        <v>1016</v>
      </c>
      <c r="N577" s="1">
        <f>cocina[[#This Row],[Número de Orden]]</f>
        <v>225</v>
      </c>
      <c r="O577" s="1"/>
    </row>
    <row r="578" spans="1:15" x14ac:dyDescent="0.35">
      <c r="A578">
        <v>225</v>
      </c>
      <c r="B578">
        <v>19</v>
      </c>
      <c r="C578" s="1" t="s">
        <v>1030</v>
      </c>
      <c r="D578" s="1" t="s">
        <v>1073</v>
      </c>
      <c r="E578">
        <v>14</v>
      </c>
      <c r="F578">
        <v>23</v>
      </c>
      <c r="G578">
        <v>3</v>
      </c>
      <c r="H578">
        <f>cocina[[#This Row],[Precio Unitario]]*cocina[[#This Row],[Cantidad Ordenada]]</f>
        <v>69</v>
      </c>
      <c r="I578">
        <f>cocina[[#This Row],[Ganancia bruta]]-cocina[[#This Row],[Costo Unitario]]*cocina[[#This Row],[Cantidad Ordenada]]</f>
        <v>27</v>
      </c>
      <c r="J578" s="4">
        <f>cocina[[#This Row],[Ganancia neta]]/cocina[[#This Row],[Ganancia bruta]]</f>
        <v>0.39130434782608697</v>
      </c>
      <c r="K578">
        <v>38</v>
      </c>
      <c r="L578">
        <f>SUMIF(cocina[Número de Orden],cocina[[#This Row],[Orden]],cocina[Tiempo de Preparación])</f>
        <v>94</v>
      </c>
      <c r="M578" s="1" t="s">
        <v>1016</v>
      </c>
      <c r="N578" s="1">
        <f>cocina[[#This Row],[Número de Orden]]</f>
        <v>225</v>
      </c>
      <c r="O578" s="1"/>
    </row>
    <row r="579" spans="1:15" x14ac:dyDescent="0.35">
      <c r="A579">
        <v>226</v>
      </c>
      <c r="B579">
        <v>7</v>
      </c>
      <c r="C579" s="1" t="s">
        <v>1029</v>
      </c>
      <c r="D579" s="1" t="s">
        <v>1072</v>
      </c>
      <c r="E579">
        <v>12</v>
      </c>
      <c r="F579">
        <v>20</v>
      </c>
      <c r="G579">
        <v>2</v>
      </c>
      <c r="H579">
        <f>cocina[[#This Row],[Precio Unitario]]*cocina[[#This Row],[Cantidad Ordenada]]</f>
        <v>40</v>
      </c>
      <c r="I579">
        <f>cocina[[#This Row],[Ganancia bruta]]-cocina[[#This Row],[Costo Unitario]]*cocina[[#This Row],[Cantidad Ordenada]]</f>
        <v>16</v>
      </c>
      <c r="J579" s="4">
        <f>cocina[[#This Row],[Ganancia neta]]/cocina[[#This Row],[Ganancia bruta]]</f>
        <v>0.4</v>
      </c>
      <c r="K579">
        <v>7</v>
      </c>
      <c r="L579">
        <f>SUMIF(cocina[Número de Orden],cocina[[#This Row],[Orden]],cocina[Tiempo de Preparación])</f>
        <v>146</v>
      </c>
      <c r="M579" s="1" t="s">
        <v>1014</v>
      </c>
      <c r="N579" s="1">
        <f>cocina[[#This Row],[Número de Orden]]</f>
        <v>226</v>
      </c>
      <c r="O579" s="1"/>
    </row>
    <row r="580" spans="1:15" x14ac:dyDescent="0.35">
      <c r="A580">
        <v>226</v>
      </c>
      <c r="B580">
        <v>7</v>
      </c>
      <c r="C580" s="1" t="s">
        <v>1031</v>
      </c>
      <c r="D580" s="1" t="s">
        <v>1074</v>
      </c>
      <c r="E580">
        <v>13</v>
      </c>
      <c r="F580">
        <v>21</v>
      </c>
      <c r="G580">
        <v>1</v>
      </c>
      <c r="H580">
        <f>cocina[[#This Row],[Precio Unitario]]*cocina[[#This Row],[Cantidad Ordenada]]</f>
        <v>21</v>
      </c>
      <c r="I580">
        <f>cocina[[#This Row],[Ganancia bruta]]-cocina[[#This Row],[Costo Unitario]]*cocina[[#This Row],[Cantidad Ordenada]]</f>
        <v>8</v>
      </c>
      <c r="J580" s="4">
        <f>cocina[[#This Row],[Ganancia neta]]/cocina[[#This Row],[Ganancia bruta]]</f>
        <v>0.38095238095238093</v>
      </c>
      <c r="K580">
        <v>29</v>
      </c>
      <c r="L580">
        <f>SUMIF(cocina[Número de Orden],cocina[[#This Row],[Orden]],cocina[Tiempo de Preparación])</f>
        <v>146</v>
      </c>
      <c r="M580" s="1" t="s">
        <v>1016</v>
      </c>
      <c r="N580" s="1">
        <f>cocina[[#This Row],[Número de Orden]]</f>
        <v>226</v>
      </c>
      <c r="O580" s="1"/>
    </row>
    <row r="581" spans="1:15" x14ac:dyDescent="0.35">
      <c r="A581">
        <v>226</v>
      </c>
      <c r="B581">
        <v>7</v>
      </c>
      <c r="C581" s="1" t="s">
        <v>1018</v>
      </c>
      <c r="D581" s="1" t="s">
        <v>1061</v>
      </c>
      <c r="E581">
        <v>16</v>
      </c>
      <c r="F581">
        <v>27</v>
      </c>
      <c r="G581">
        <v>3</v>
      </c>
      <c r="H581">
        <f>cocina[[#This Row],[Precio Unitario]]*cocina[[#This Row],[Cantidad Ordenada]]</f>
        <v>81</v>
      </c>
      <c r="I581">
        <f>cocina[[#This Row],[Ganancia bruta]]-cocina[[#This Row],[Costo Unitario]]*cocina[[#This Row],[Cantidad Ordenada]]</f>
        <v>33</v>
      </c>
      <c r="J581" s="4">
        <f>cocina[[#This Row],[Ganancia neta]]/cocina[[#This Row],[Ganancia bruta]]</f>
        <v>0.40740740740740738</v>
      </c>
      <c r="K581">
        <v>56</v>
      </c>
      <c r="L581">
        <f>SUMIF(cocina[Número de Orden],cocina[[#This Row],[Orden]],cocina[Tiempo de Preparación])</f>
        <v>146</v>
      </c>
      <c r="M581" s="1" t="s">
        <v>1014</v>
      </c>
      <c r="N581" s="1">
        <f>cocina[[#This Row],[Número de Orden]]</f>
        <v>226</v>
      </c>
      <c r="O581" s="1"/>
    </row>
    <row r="582" spans="1:15" x14ac:dyDescent="0.35">
      <c r="A582">
        <v>226</v>
      </c>
      <c r="B582">
        <v>7</v>
      </c>
      <c r="C582" s="1" t="s">
        <v>1021</v>
      </c>
      <c r="D582" s="1" t="s">
        <v>1064</v>
      </c>
      <c r="E582">
        <v>17</v>
      </c>
      <c r="F582">
        <v>29</v>
      </c>
      <c r="G582">
        <v>1</v>
      </c>
      <c r="H582">
        <f>cocina[[#This Row],[Precio Unitario]]*cocina[[#This Row],[Cantidad Ordenada]]</f>
        <v>29</v>
      </c>
      <c r="I582">
        <f>cocina[[#This Row],[Ganancia bruta]]-cocina[[#This Row],[Costo Unitario]]*cocina[[#This Row],[Cantidad Ordenada]]</f>
        <v>12</v>
      </c>
      <c r="J582" s="4">
        <f>cocina[[#This Row],[Ganancia neta]]/cocina[[#This Row],[Ganancia bruta]]</f>
        <v>0.41379310344827586</v>
      </c>
      <c r="K582">
        <v>54</v>
      </c>
      <c r="L582">
        <f>SUMIF(cocina[Número de Orden],cocina[[#This Row],[Orden]],cocina[Tiempo de Preparación])</f>
        <v>146</v>
      </c>
      <c r="M582" s="1" t="s">
        <v>1016</v>
      </c>
      <c r="N582" s="1">
        <f>cocina[[#This Row],[Número de Orden]]</f>
        <v>226</v>
      </c>
      <c r="O582" s="1"/>
    </row>
    <row r="583" spans="1:15" x14ac:dyDescent="0.35">
      <c r="A583">
        <v>227</v>
      </c>
      <c r="B583">
        <v>17</v>
      </c>
      <c r="C583" s="1" t="s">
        <v>1013</v>
      </c>
      <c r="D583" s="1" t="s">
        <v>1058</v>
      </c>
      <c r="E583">
        <v>14</v>
      </c>
      <c r="F583">
        <v>24</v>
      </c>
      <c r="G583">
        <v>1</v>
      </c>
      <c r="H583">
        <f>cocina[[#This Row],[Precio Unitario]]*cocina[[#This Row],[Cantidad Ordenada]]</f>
        <v>24</v>
      </c>
      <c r="I583">
        <f>cocina[[#This Row],[Ganancia bruta]]-cocina[[#This Row],[Costo Unitario]]*cocina[[#This Row],[Cantidad Ordenada]]</f>
        <v>10</v>
      </c>
      <c r="J583" s="4">
        <f>cocina[[#This Row],[Ganancia neta]]/cocina[[#This Row],[Ganancia bruta]]</f>
        <v>0.41666666666666669</v>
      </c>
      <c r="K583">
        <v>58</v>
      </c>
      <c r="L583">
        <f>SUMIF(cocina[Número de Orden],cocina[[#This Row],[Orden]],cocina[Tiempo de Preparación])</f>
        <v>119</v>
      </c>
      <c r="M583" s="1" t="s">
        <v>1014</v>
      </c>
      <c r="N583" s="1">
        <f>cocina[[#This Row],[Número de Orden]]</f>
        <v>227</v>
      </c>
      <c r="O583" s="1"/>
    </row>
    <row r="584" spans="1:15" x14ac:dyDescent="0.35">
      <c r="A584">
        <v>227</v>
      </c>
      <c r="B584">
        <v>17</v>
      </c>
      <c r="C584" s="1" t="s">
        <v>1017</v>
      </c>
      <c r="D584" s="1" t="s">
        <v>1060</v>
      </c>
      <c r="E584">
        <v>19</v>
      </c>
      <c r="F584">
        <v>31</v>
      </c>
      <c r="G584">
        <v>3</v>
      </c>
      <c r="H584">
        <f>cocina[[#This Row],[Precio Unitario]]*cocina[[#This Row],[Cantidad Ordenada]]</f>
        <v>93</v>
      </c>
      <c r="I584">
        <f>cocina[[#This Row],[Ganancia bruta]]-cocina[[#This Row],[Costo Unitario]]*cocina[[#This Row],[Cantidad Ordenada]]</f>
        <v>36</v>
      </c>
      <c r="J584" s="4">
        <f>cocina[[#This Row],[Ganancia neta]]/cocina[[#This Row],[Ganancia bruta]]</f>
        <v>0.38709677419354838</v>
      </c>
      <c r="K584">
        <v>15</v>
      </c>
      <c r="L584">
        <f>SUMIF(cocina[Número de Orden],cocina[[#This Row],[Orden]],cocina[Tiempo de Preparación])</f>
        <v>119</v>
      </c>
      <c r="M584" s="1" t="s">
        <v>1016</v>
      </c>
      <c r="N584" s="1">
        <f>cocina[[#This Row],[Número de Orden]]</f>
        <v>227</v>
      </c>
      <c r="O584" s="1"/>
    </row>
    <row r="585" spans="1:15" x14ac:dyDescent="0.35">
      <c r="A585">
        <v>227</v>
      </c>
      <c r="B585">
        <v>17</v>
      </c>
      <c r="C585" s="1" t="s">
        <v>1023</v>
      </c>
      <c r="D585" s="1" t="s">
        <v>1066</v>
      </c>
      <c r="E585">
        <v>16</v>
      </c>
      <c r="F585">
        <v>28</v>
      </c>
      <c r="G585">
        <v>1</v>
      </c>
      <c r="H585">
        <f>cocina[[#This Row],[Precio Unitario]]*cocina[[#This Row],[Cantidad Ordenada]]</f>
        <v>28</v>
      </c>
      <c r="I585">
        <f>cocina[[#This Row],[Ganancia bruta]]-cocina[[#This Row],[Costo Unitario]]*cocina[[#This Row],[Cantidad Ordenada]]</f>
        <v>12</v>
      </c>
      <c r="J585" s="4">
        <f>cocina[[#This Row],[Ganancia neta]]/cocina[[#This Row],[Ganancia bruta]]</f>
        <v>0.42857142857142855</v>
      </c>
      <c r="K585">
        <v>13</v>
      </c>
      <c r="L585">
        <f>SUMIF(cocina[Número de Orden],cocina[[#This Row],[Orden]],cocina[Tiempo de Preparación])</f>
        <v>119</v>
      </c>
      <c r="M585" s="1" t="s">
        <v>1014</v>
      </c>
      <c r="N585" s="1">
        <f>cocina[[#This Row],[Número de Orden]]</f>
        <v>227</v>
      </c>
      <c r="O585" s="1"/>
    </row>
    <row r="586" spans="1:15" x14ac:dyDescent="0.35">
      <c r="A586">
        <v>227</v>
      </c>
      <c r="B586">
        <v>17</v>
      </c>
      <c r="C586" s="1" t="s">
        <v>1022</v>
      </c>
      <c r="D586" s="1" t="s">
        <v>1065</v>
      </c>
      <c r="E586">
        <v>20</v>
      </c>
      <c r="F586">
        <v>33</v>
      </c>
      <c r="G586">
        <v>2</v>
      </c>
      <c r="H586">
        <f>cocina[[#This Row],[Precio Unitario]]*cocina[[#This Row],[Cantidad Ordenada]]</f>
        <v>66</v>
      </c>
      <c r="I586">
        <f>cocina[[#This Row],[Ganancia bruta]]-cocina[[#This Row],[Costo Unitario]]*cocina[[#This Row],[Cantidad Ordenada]]</f>
        <v>26</v>
      </c>
      <c r="J586" s="4">
        <f>cocina[[#This Row],[Ganancia neta]]/cocina[[#This Row],[Ganancia bruta]]</f>
        <v>0.39393939393939392</v>
      </c>
      <c r="K586">
        <v>33</v>
      </c>
      <c r="L586">
        <f>SUMIF(cocina[Número de Orden],cocina[[#This Row],[Orden]],cocina[Tiempo de Preparación])</f>
        <v>119</v>
      </c>
      <c r="M586" s="1" t="s">
        <v>1014</v>
      </c>
      <c r="N586" s="1">
        <f>cocina[[#This Row],[Número de Orden]]</f>
        <v>227</v>
      </c>
      <c r="O586" s="1"/>
    </row>
    <row r="587" spans="1:15" x14ac:dyDescent="0.35">
      <c r="A587">
        <v>228</v>
      </c>
      <c r="B587">
        <v>16</v>
      </c>
      <c r="C587" s="1" t="s">
        <v>1030</v>
      </c>
      <c r="D587" s="1" t="s">
        <v>1073</v>
      </c>
      <c r="E587">
        <v>14</v>
      </c>
      <c r="F587">
        <v>23</v>
      </c>
      <c r="G587">
        <v>3</v>
      </c>
      <c r="H587">
        <f>cocina[[#This Row],[Precio Unitario]]*cocina[[#This Row],[Cantidad Ordenada]]</f>
        <v>69</v>
      </c>
      <c r="I587">
        <f>cocina[[#This Row],[Ganancia bruta]]-cocina[[#This Row],[Costo Unitario]]*cocina[[#This Row],[Cantidad Ordenada]]</f>
        <v>27</v>
      </c>
      <c r="J587" s="4">
        <f>cocina[[#This Row],[Ganancia neta]]/cocina[[#This Row],[Ganancia bruta]]</f>
        <v>0.39130434782608697</v>
      </c>
      <c r="K587">
        <v>35</v>
      </c>
      <c r="L587">
        <f>SUMIF(cocina[Número de Orden],cocina[[#This Row],[Orden]],cocina[Tiempo de Preparación])</f>
        <v>35</v>
      </c>
      <c r="M587" s="1" t="s">
        <v>1014</v>
      </c>
      <c r="N587" s="1">
        <f>cocina[[#This Row],[Número de Orden]]</f>
        <v>228</v>
      </c>
      <c r="O587" s="1"/>
    </row>
    <row r="588" spans="1:15" x14ac:dyDescent="0.35">
      <c r="A588">
        <v>229</v>
      </c>
      <c r="B588">
        <v>14</v>
      </c>
      <c r="C588" s="1" t="s">
        <v>1034</v>
      </c>
      <c r="D588" s="1" t="s">
        <v>1077</v>
      </c>
      <c r="E588">
        <v>15</v>
      </c>
      <c r="F588">
        <v>25</v>
      </c>
      <c r="G588">
        <v>1</v>
      </c>
      <c r="H588">
        <f>cocina[[#This Row],[Precio Unitario]]*cocina[[#This Row],[Cantidad Ordenada]]</f>
        <v>25</v>
      </c>
      <c r="I588">
        <f>cocina[[#This Row],[Ganancia bruta]]-cocina[[#This Row],[Costo Unitario]]*cocina[[#This Row],[Cantidad Ordenada]]</f>
        <v>10</v>
      </c>
      <c r="J588" s="4">
        <f>cocina[[#This Row],[Ganancia neta]]/cocina[[#This Row],[Ganancia bruta]]</f>
        <v>0.4</v>
      </c>
      <c r="K588">
        <v>28</v>
      </c>
      <c r="L588">
        <f>SUMIF(cocina[Número de Orden],cocina[[#This Row],[Orden]],cocina[Tiempo de Preparación])</f>
        <v>117</v>
      </c>
      <c r="M588" s="1" t="s">
        <v>1016</v>
      </c>
      <c r="N588" s="1">
        <f>cocina[[#This Row],[Número de Orden]]</f>
        <v>229</v>
      </c>
      <c r="O588" s="1"/>
    </row>
    <row r="589" spans="1:15" x14ac:dyDescent="0.35">
      <c r="A589">
        <v>229</v>
      </c>
      <c r="B589">
        <v>14</v>
      </c>
      <c r="C589" s="1" t="s">
        <v>1025</v>
      </c>
      <c r="D589" s="1" t="s">
        <v>1068</v>
      </c>
      <c r="E589">
        <v>21</v>
      </c>
      <c r="F589">
        <v>35</v>
      </c>
      <c r="G589">
        <v>1</v>
      </c>
      <c r="H589">
        <f>cocina[[#This Row],[Precio Unitario]]*cocina[[#This Row],[Cantidad Ordenada]]</f>
        <v>35</v>
      </c>
      <c r="I589">
        <f>cocina[[#This Row],[Ganancia bruta]]-cocina[[#This Row],[Costo Unitario]]*cocina[[#This Row],[Cantidad Ordenada]]</f>
        <v>14</v>
      </c>
      <c r="J589" s="4">
        <f>cocina[[#This Row],[Ganancia neta]]/cocina[[#This Row],[Ganancia bruta]]</f>
        <v>0.4</v>
      </c>
      <c r="K589">
        <v>43</v>
      </c>
      <c r="L589">
        <f>SUMIF(cocina[Número de Orden],cocina[[#This Row],[Orden]],cocina[Tiempo de Preparación])</f>
        <v>117</v>
      </c>
      <c r="M589" s="1" t="s">
        <v>1014</v>
      </c>
      <c r="N589" s="1">
        <f>cocina[[#This Row],[Número de Orden]]</f>
        <v>229</v>
      </c>
      <c r="O589" s="1"/>
    </row>
    <row r="590" spans="1:15" x14ac:dyDescent="0.35">
      <c r="A590">
        <v>229</v>
      </c>
      <c r="B590">
        <v>14</v>
      </c>
      <c r="C590" s="1" t="s">
        <v>1020</v>
      </c>
      <c r="D590" s="1" t="s">
        <v>1063</v>
      </c>
      <c r="E590">
        <v>22</v>
      </c>
      <c r="F590">
        <v>36</v>
      </c>
      <c r="G590">
        <v>1</v>
      </c>
      <c r="H590">
        <f>cocina[[#This Row],[Precio Unitario]]*cocina[[#This Row],[Cantidad Ordenada]]</f>
        <v>36</v>
      </c>
      <c r="I590">
        <f>cocina[[#This Row],[Ganancia bruta]]-cocina[[#This Row],[Costo Unitario]]*cocina[[#This Row],[Cantidad Ordenada]]</f>
        <v>14</v>
      </c>
      <c r="J590" s="4">
        <f>cocina[[#This Row],[Ganancia neta]]/cocina[[#This Row],[Ganancia bruta]]</f>
        <v>0.3888888888888889</v>
      </c>
      <c r="K590">
        <v>19</v>
      </c>
      <c r="L590">
        <f>SUMIF(cocina[Número de Orden],cocina[[#This Row],[Orden]],cocina[Tiempo de Preparación])</f>
        <v>117</v>
      </c>
      <c r="M590" s="1" t="s">
        <v>1016</v>
      </c>
      <c r="N590" s="1">
        <f>cocina[[#This Row],[Número de Orden]]</f>
        <v>229</v>
      </c>
      <c r="O590" s="1"/>
    </row>
    <row r="591" spans="1:15" x14ac:dyDescent="0.35">
      <c r="A591">
        <v>229</v>
      </c>
      <c r="B591">
        <v>14</v>
      </c>
      <c r="C591" s="1" t="s">
        <v>1023</v>
      </c>
      <c r="D591" s="1" t="s">
        <v>1066</v>
      </c>
      <c r="E591">
        <v>16</v>
      </c>
      <c r="F591">
        <v>28</v>
      </c>
      <c r="G591">
        <v>1</v>
      </c>
      <c r="H591">
        <f>cocina[[#This Row],[Precio Unitario]]*cocina[[#This Row],[Cantidad Ordenada]]</f>
        <v>28</v>
      </c>
      <c r="I591">
        <f>cocina[[#This Row],[Ganancia bruta]]-cocina[[#This Row],[Costo Unitario]]*cocina[[#This Row],[Cantidad Ordenada]]</f>
        <v>12</v>
      </c>
      <c r="J591" s="4">
        <f>cocina[[#This Row],[Ganancia neta]]/cocina[[#This Row],[Ganancia bruta]]</f>
        <v>0.42857142857142855</v>
      </c>
      <c r="K591">
        <v>27</v>
      </c>
      <c r="L591">
        <f>SUMIF(cocina[Número de Orden],cocina[[#This Row],[Orden]],cocina[Tiempo de Preparación])</f>
        <v>117</v>
      </c>
      <c r="M591" s="1" t="s">
        <v>1016</v>
      </c>
      <c r="N591" s="1">
        <f>cocina[[#This Row],[Número de Orden]]</f>
        <v>229</v>
      </c>
      <c r="O591" s="1"/>
    </row>
    <row r="592" spans="1:15" x14ac:dyDescent="0.35">
      <c r="A592">
        <v>230</v>
      </c>
      <c r="B592">
        <v>5</v>
      </c>
      <c r="C592" s="1" t="s">
        <v>1026</v>
      </c>
      <c r="D592" s="1" t="s">
        <v>1069</v>
      </c>
      <c r="E592">
        <v>19</v>
      </c>
      <c r="F592">
        <v>32</v>
      </c>
      <c r="G592">
        <v>3</v>
      </c>
      <c r="H592">
        <f>cocina[[#This Row],[Precio Unitario]]*cocina[[#This Row],[Cantidad Ordenada]]</f>
        <v>96</v>
      </c>
      <c r="I592">
        <f>cocina[[#This Row],[Ganancia bruta]]-cocina[[#This Row],[Costo Unitario]]*cocina[[#This Row],[Cantidad Ordenada]]</f>
        <v>39</v>
      </c>
      <c r="J592" s="4">
        <f>cocina[[#This Row],[Ganancia neta]]/cocina[[#This Row],[Ganancia bruta]]</f>
        <v>0.40625</v>
      </c>
      <c r="K592">
        <v>10</v>
      </c>
      <c r="L592">
        <f>SUMIF(cocina[Número de Orden],cocina[[#This Row],[Orden]],cocina[Tiempo de Preparación])</f>
        <v>91</v>
      </c>
      <c r="M592" s="1" t="s">
        <v>1016</v>
      </c>
      <c r="N592" s="1">
        <f>cocina[[#This Row],[Número de Orden]]</f>
        <v>230</v>
      </c>
      <c r="O592" s="1"/>
    </row>
    <row r="593" spans="1:15" x14ac:dyDescent="0.35">
      <c r="A593">
        <v>230</v>
      </c>
      <c r="B593">
        <v>5</v>
      </c>
      <c r="C593" s="1" t="s">
        <v>1023</v>
      </c>
      <c r="D593" s="1" t="s">
        <v>1066</v>
      </c>
      <c r="E593">
        <v>16</v>
      </c>
      <c r="F593">
        <v>28</v>
      </c>
      <c r="G593">
        <v>2</v>
      </c>
      <c r="H593">
        <f>cocina[[#This Row],[Precio Unitario]]*cocina[[#This Row],[Cantidad Ordenada]]</f>
        <v>56</v>
      </c>
      <c r="I593">
        <f>cocina[[#This Row],[Ganancia bruta]]-cocina[[#This Row],[Costo Unitario]]*cocina[[#This Row],[Cantidad Ordenada]]</f>
        <v>24</v>
      </c>
      <c r="J593" s="4">
        <f>cocina[[#This Row],[Ganancia neta]]/cocina[[#This Row],[Ganancia bruta]]</f>
        <v>0.42857142857142855</v>
      </c>
      <c r="K593">
        <v>24</v>
      </c>
      <c r="L593">
        <f>SUMIF(cocina[Número de Orden],cocina[[#This Row],[Orden]],cocina[Tiempo de Preparación])</f>
        <v>91</v>
      </c>
      <c r="M593" s="1" t="s">
        <v>1016</v>
      </c>
      <c r="N593" s="1">
        <f>cocina[[#This Row],[Número de Orden]]</f>
        <v>230</v>
      </c>
      <c r="O593" s="1"/>
    </row>
    <row r="594" spans="1:15" x14ac:dyDescent="0.35">
      <c r="A594">
        <v>230</v>
      </c>
      <c r="B594">
        <v>5</v>
      </c>
      <c r="C594" s="1" t="s">
        <v>1017</v>
      </c>
      <c r="D594" s="1" t="s">
        <v>1060</v>
      </c>
      <c r="E594">
        <v>19</v>
      </c>
      <c r="F594">
        <v>31</v>
      </c>
      <c r="G594">
        <v>2</v>
      </c>
      <c r="H594">
        <f>cocina[[#This Row],[Precio Unitario]]*cocina[[#This Row],[Cantidad Ordenada]]</f>
        <v>62</v>
      </c>
      <c r="I594">
        <f>cocina[[#This Row],[Ganancia bruta]]-cocina[[#This Row],[Costo Unitario]]*cocina[[#This Row],[Cantidad Ordenada]]</f>
        <v>24</v>
      </c>
      <c r="J594" s="4">
        <f>cocina[[#This Row],[Ganancia neta]]/cocina[[#This Row],[Ganancia bruta]]</f>
        <v>0.38709677419354838</v>
      </c>
      <c r="K594">
        <v>57</v>
      </c>
      <c r="L594">
        <f>SUMIF(cocina[Número de Orden],cocina[[#This Row],[Orden]],cocina[Tiempo de Preparación])</f>
        <v>91</v>
      </c>
      <c r="M594" s="1" t="s">
        <v>1016</v>
      </c>
      <c r="N594" s="1">
        <f>cocina[[#This Row],[Número de Orden]]</f>
        <v>230</v>
      </c>
      <c r="O594" s="1"/>
    </row>
    <row r="595" spans="1:15" x14ac:dyDescent="0.35">
      <c r="A595">
        <v>231</v>
      </c>
      <c r="B595">
        <v>8</v>
      </c>
      <c r="C595" s="1" t="s">
        <v>1031</v>
      </c>
      <c r="D595" s="1" t="s">
        <v>1074</v>
      </c>
      <c r="E595">
        <v>13</v>
      </c>
      <c r="F595">
        <v>21</v>
      </c>
      <c r="G595">
        <v>2</v>
      </c>
      <c r="H595">
        <f>cocina[[#This Row],[Precio Unitario]]*cocina[[#This Row],[Cantidad Ordenada]]</f>
        <v>42</v>
      </c>
      <c r="I595">
        <f>cocina[[#This Row],[Ganancia bruta]]-cocina[[#This Row],[Costo Unitario]]*cocina[[#This Row],[Cantidad Ordenada]]</f>
        <v>16</v>
      </c>
      <c r="J595" s="4">
        <f>cocina[[#This Row],[Ganancia neta]]/cocina[[#This Row],[Ganancia bruta]]</f>
        <v>0.38095238095238093</v>
      </c>
      <c r="K595">
        <v>29</v>
      </c>
      <c r="L595">
        <f>SUMIF(cocina[Número de Orden],cocina[[#This Row],[Orden]],cocina[Tiempo de Preparación])</f>
        <v>150</v>
      </c>
      <c r="M595" s="1" t="s">
        <v>1016</v>
      </c>
      <c r="N595" s="1">
        <f>cocina[[#This Row],[Número de Orden]]</f>
        <v>231</v>
      </c>
      <c r="O595" s="1"/>
    </row>
    <row r="596" spans="1:15" x14ac:dyDescent="0.35">
      <c r="A596">
        <v>231</v>
      </c>
      <c r="B596">
        <v>8</v>
      </c>
      <c r="C596" s="1" t="s">
        <v>1028</v>
      </c>
      <c r="D596" s="1" t="s">
        <v>1071</v>
      </c>
      <c r="E596">
        <v>20</v>
      </c>
      <c r="F596">
        <v>34</v>
      </c>
      <c r="G596">
        <v>3</v>
      </c>
      <c r="H596">
        <f>cocina[[#This Row],[Precio Unitario]]*cocina[[#This Row],[Cantidad Ordenada]]</f>
        <v>102</v>
      </c>
      <c r="I596">
        <f>cocina[[#This Row],[Ganancia bruta]]-cocina[[#This Row],[Costo Unitario]]*cocina[[#This Row],[Cantidad Ordenada]]</f>
        <v>42</v>
      </c>
      <c r="J596" s="4">
        <f>cocina[[#This Row],[Ganancia neta]]/cocina[[#This Row],[Ganancia bruta]]</f>
        <v>0.41176470588235292</v>
      </c>
      <c r="K596">
        <v>17</v>
      </c>
      <c r="L596">
        <f>SUMIF(cocina[Número de Orden],cocina[[#This Row],[Orden]],cocina[Tiempo de Preparación])</f>
        <v>150</v>
      </c>
      <c r="M596" s="1" t="s">
        <v>1016</v>
      </c>
      <c r="N596" s="1">
        <f>cocina[[#This Row],[Número de Orden]]</f>
        <v>231</v>
      </c>
      <c r="O596" s="1"/>
    </row>
    <row r="597" spans="1:15" x14ac:dyDescent="0.35">
      <c r="A597">
        <v>231</v>
      </c>
      <c r="B597">
        <v>8</v>
      </c>
      <c r="C597" s="1" t="s">
        <v>1017</v>
      </c>
      <c r="D597" s="1" t="s">
        <v>1060</v>
      </c>
      <c r="E597">
        <v>19</v>
      </c>
      <c r="F597">
        <v>31</v>
      </c>
      <c r="G597">
        <v>1</v>
      </c>
      <c r="H597">
        <f>cocina[[#This Row],[Precio Unitario]]*cocina[[#This Row],[Cantidad Ordenada]]</f>
        <v>31</v>
      </c>
      <c r="I597">
        <f>cocina[[#This Row],[Ganancia bruta]]-cocina[[#This Row],[Costo Unitario]]*cocina[[#This Row],[Cantidad Ordenada]]</f>
        <v>12</v>
      </c>
      <c r="J597" s="4">
        <f>cocina[[#This Row],[Ganancia neta]]/cocina[[#This Row],[Ganancia bruta]]</f>
        <v>0.38709677419354838</v>
      </c>
      <c r="K597">
        <v>53</v>
      </c>
      <c r="L597">
        <f>SUMIF(cocina[Número de Orden],cocina[[#This Row],[Orden]],cocina[Tiempo de Preparación])</f>
        <v>150</v>
      </c>
      <c r="M597" s="1" t="s">
        <v>1016</v>
      </c>
      <c r="N597" s="1">
        <f>cocina[[#This Row],[Número de Orden]]</f>
        <v>231</v>
      </c>
      <c r="O597" s="1"/>
    </row>
    <row r="598" spans="1:15" x14ac:dyDescent="0.35">
      <c r="A598">
        <v>231</v>
      </c>
      <c r="B598">
        <v>8</v>
      </c>
      <c r="C598" s="1" t="s">
        <v>1022</v>
      </c>
      <c r="D598" s="1" t="s">
        <v>1065</v>
      </c>
      <c r="E598">
        <v>20</v>
      </c>
      <c r="F598">
        <v>33</v>
      </c>
      <c r="G598">
        <v>1</v>
      </c>
      <c r="H598">
        <f>cocina[[#This Row],[Precio Unitario]]*cocina[[#This Row],[Cantidad Ordenada]]</f>
        <v>33</v>
      </c>
      <c r="I598">
        <f>cocina[[#This Row],[Ganancia bruta]]-cocina[[#This Row],[Costo Unitario]]*cocina[[#This Row],[Cantidad Ordenada]]</f>
        <v>13</v>
      </c>
      <c r="J598" s="4">
        <f>cocina[[#This Row],[Ganancia neta]]/cocina[[#This Row],[Ganancia bruta]]</f>
        <v>0.39393939393939392</v>
      </c>
      <c r="K598">
        <v>51</v>
      </c>
      <c r="L598">
        <f>SUMIF(cocina[Número de Orden],cocina[[#This Row],[Orden]],cocina[Tiempo de Preparación])</f>
        <v>150</v>
      </c>
      <c r="M598" s="1" t="s">
        <v>1014</v>
      </c>
      <c r="N598" s="1">
        <f>cocina[[#This Row],[Número de Orden]]</f>
        <v>231</v>
      </c>
      <c r="O598" s="1"/>
    </row>
    <row r="599" spans="1:15" x14ac:dyDescent="0.35">
      <c r="A599">
        <v>232</v>
      </c>
      <c r="B599">
        <v>2</v>
      </c>
      <c r="C599" s="1" t="s">
        <v>1013</v>
      </c>
      <c r="D599" s="1" t="s">
        <v>1058</v>
      </c>
      <c r="E599">
        <v>14</v>
      </c>
      <c r="F599">
        <v>24</v>
      </c>
      <c r="G599">
        <v>1</v>
      </c>
      <c r="H599">
        <f>cocina[[#This Row],[Precio Unitario]]*cocina[[#This Row],[Cantidad Ordenada]]</f>
        <v>24</v>
      </c>
      <c r="I599">
        <f>cocina[[#This Row],[Ganancia bruta]]-cocina[[#This Row],[Costo Unitario]]*cocina[[#This Row],[Cantidad Ordenada]]</f>
        <v>10</v>
      </c>
      <c r="J599" s="4">
        <f>cocina[[#This Row],[Ganancia neta]]/cocina[[#This Row],[Ganancia bruta]]</f>
        <v>0.41666666666666669</v>
      </c>
      <c r="K599">
        <v>50</v>
      </c>
      <c r="L599">
        <f>SUMIF(cocina[Número de Orden],cocina[[#This Row],[Orden]],cocina[Tiempo de Preparación])</f>
        <v>139</v>
      </c>
      <c r="M599" s="1" t="s">
        <v>1016</v>
      </c>
      <c r="N599" s="1">
        <f>cocina[[#This Row],[Número de Orden]]</f>
        <v>232</v>
      </c>
      <c r="O599" s="1"/>
    </row>
    <row r="600" spans="1:15" x14ac:dyDescent="0.35">
      <c r="A600">
        <v>232</v>
      </c>
      <c r="B600">
        <v>2</v>
      </c>
      <c r="C600" s="1" t="s">
        <v>1018</v>
      </c>
      <c r="D600" s="1" t="s">
        <v>1061</v>
      </c>
      <c r="E600">
        <v>16</v>
      </c>
      <c r="F600">
        <v>27</v>
      </c>
      <c r="G600">
        <v>2</v>
      </c>
      <c r="H600">
        <f>cocina[[#This Row],[Precio Unitario]]*cocina[[#This Row],[Cantidad Ordenada]]</f>
        <v>54</v>
      </c>
      <c r="I600">
        <f>cocina[[#This Row],[Ganancia bruta]]-cocina[[#This Row],[Costo Unitario]]*cocina[[#This Row],[Cantidad Ordenada]]</f>
        <v>22</v>
      </c>
      <c r="J600" s="4">
        <f>cocina[[#This Row],[Ganancia neta]]/cocina[[#This Row],[Ganancia bruta]]</f>
        <v>0.40740740740740738</v>
      </c>
      <c r="K600">
        <v>30</v>
      </c>
      <c r="L600">
        <f>SUMIF(cocina[Número de Orden],cocina[[#This Row],[Orden]],cocina[Tiempo de Preparación])</f>
        <v>139</v>
      </c>
      <c r="M600" s="1" t="s">
        <v>1016</v>
      </c>
      <c r="N600" s="1">
        <f>cocina[[#This Row],[Número de Orden]]</f>
        <v>232</v>
      </c>
      <c r="O600" s="1"/>
    </row>
    <row r="601" spans="1:15" x14ac:dyDescent="0.35">
      <c r="A601">
        <v>232</v>
      </c>
      <c r="B601">
        <v>2</v>
      </c>
      <c r="C601" s="1" t="s">
        <v>1015</v>
      </c>
      <c r="D601" s="1" t="s">
        <v>1059</v>
      </c>
      <c r="E601">
        <v>18</v>
      </c>
      <c r="F601">
        <v>30</v>
      </c>
      <c r="G601">
        <v>2</v>
      </c>
      <c r="H601">
        <f>cocina[[#This Row],[Precio Unitario]]*cocina[[#This Row],[Cantidad Ordenada]]</f>
        <v>60</v>
      </c>
      <c r="I601">
        <f>cocina[[#This Row],[Ganancia bruta]]-cocina[[#This Row],[Costo Unitario]]*cocina[[#This Row],[Cantidad Ordenada]]</f>
        <v>24</v>
      </c>
      <c r="J601" s="4">
        <f>cocina[[#This Row],[Ganancia neta]]/cocina[[#This Row],[Ganancia bruta]]</f>
        <v>0.4</v>
      </c>
      <c r="K601">
        <v>40</v>
      </c>
      <c r="L601">
        <f>SUMIF(cocina[Número de Orden],cocina[[#This Row],[Orden]],cocina[Tiempo de Preparación])</f>
        <v>139</v>
      </c>
      <c r="M601" s="1" t="s">
        <v>1016</v>
      </c>
      <c r="N601" s="1">
        <f>cocina[[#This Row],[Número de Orden]]</f>
        <v>232</v>
      </c>
      <c r="O601" s="1"/>
    </row>
    <row r="602" spans="1:15" x14ac:dyDescent="0.35">
      <c r="A602">
        <v>232</v>
      </c>
      <c r="B602">
        <v>2</v>
      </c>
      <c r="C602" s="1" t="s">
        <v>1033</v>
      </c>
      <c r="D602" s="1" t="s">
        <v>1076</v>
      </c>
      <c r="E602">
        <v>15</v>
      </c>
      <c r="F602">
        <v>26</v>
      </c>
      <c r="G602">
        <v>2</v>
      </c>
      <c r="H602">
        <f>cocina[[#This Row],[Precio Unitario]]*cocina[[#This Row],[Cantidad Ordenada]]</f>
        <v>52</v>
      </c>
      <c r="I602">
        <f>cocina[[#This Row],[Ganancia bruta]]-cocina[[#This Row],[Costo Unitario]]*cocina[[#This Row],[Cantidad Ordenada]]</f>
        <v>22</v>
      </c>
      <c r="J602" s="4">
        <f>cocina[[#This Row],[Ganancia neta]]/cocina[[#This Row],[Ganancia bruta]]</f>
        <v>0.42307692307692307</v>
      </c>
      <c r="K602">
        <v>19</v>
      </c>
      <c r="L602">
        <f>SUMIF(cocina[Número de Orden],cocina[[#This Row],[Orden]],cocina[Tiempo de Preparación])</f>
        <v>139</v>
      </c>
      <c r="M602" s="1" t="s">
        <v>1014</v>
      </c>
      <c r="N602" s="1">
        <f>cocina[[#This Row],[Número de Orden]]</f>
        <v>232</v>
      </c>
      <c r="O602" s="1"/>
    </row>
    <row r="603" spans="1:15" x14ac:dyDescent="0.35">
      <c r="A603">
        <v>233</v>
      </c>
      <c r="B603">
        <v>8</v>
      </c>
      <c r="C603" s="1" t="s">
        <v>1024</v>
      </c>
      <c r="D603" s="1" t="s">
        <v>1067</v>
      </c>
      <c r="E603">
        <v>11</v>
      </c>
      <c r="F603">
        <v>19</v>
      </c>
      <c r="G603">
        <v>2</v>
      </c>
      <c r="H603">
        <f>cocina[[#This Row],[Precio Unitario]]*cocina[[#This Row],[Cantidad Ordenada]]</f>
        <v>38</v>
      </c>
      <c r="I603">
        <f>cocina[[#This Row],[Ganancia bruta]]-cocina[[#This Row],[Costo Unitario]]*cocina[[#This Row],[Cantidad Ordenada]]</f>
        <v>16</v>
      </c>
      <c r="J603" s="4">
        <f>cocina[[#This Row],[Ganancia neta]]/cocina[[#This Row],[Ganancia bruta]]</f>
        <v>0.42105263157894735</v>
      </c>
      <c r="K603">
        <v>31</v>
      </c>
      <c r="L603">
        <f>SUMIF(cocina[Número de Orden],cocina[[#This Row],[Orden]],cocina[Tiempo de Preparación])</f>
        <v>31</v>
      </c>
      <c r="M603" s="1" t="s">
        <v>1016</v>
      </c>
      <c r="N603" s="1">
        <f>cocina[[#This Row],[Número de Orden]]</f>
        <v>233</v>
      </c>
      <c r="O603" s="1"/>
    </row>
    <row r="604" spans="1:15" x14ac:dyDescent="0.35">
      <c r="A604">
        <v>234</v>
      </c>
      <c r="B604">
        <v>17</v>
      </c>
      <c r="C604" s="1" t="s">
        <v>1015</v>
      </c>
      <c r="D604" s="1" t="s">
        <v>1059</v>
      </c>
      <c r="E604">
        <v>18</v>
      </c>
      <c r="F604">
        <v>30</v>
      </c>
      <c r="G604">
        <v>2</v>
      </c>
      <c r="H604">
        <f>cocina[[#This Row],[Precio Unitario]]*cocina[[#This Row],[Cantidad Ordenada]]</f>
        <v>60</v>
      </c>
      <c r="I604">
        <f>cocina[[#This Row],[Ganancia bruta]]-cocina[[#This Row],[Costo Unitario]]*cocina[[#This Row],[Cantidad Ordenada]]</f>
        <v>24</v>
      </c>
      <c r="J604" s="4">
        <f>cocina[[#This Row],[Ganancia neta]]/cocina[[#This Row],[Ganancia bruta]]</f>
        <v>0.4</v>
      </c>
      <c r="K604">
        <v>41</v>
      </c>
      <c r="L604">
        <f>SUMIF(cocina[Número de Orden],cocina[[#This Row],[Orden]],cocina[Tiempo de Preparación])</f>
        <v>99</v>
      </c>
      <c r="M604" s="1" t="s">
        <v>1016</v>
      </c>
      <c r="N604" s="1">
        <f>cocina[[#This Row],[Número de Orden]]</f>
        <v>234</v>
      </c>
      <c r="O604" s="1"/>
    </row>
    <row r="605" spans="1:15" x14ac:dyDescent="0.35">
      <c r="A605">
        <v>234</v>
      </c>
      <c r="B605">
        <v>17</v>
      </c>
      <c r="C605" s="1" t="s">
        <v>1013</v>
      </c>
      <c r="D605" s="1" t="s">
        <v>1058</v>
      </c>
      <c r="E605">
        <v>14</v>
      </c>
      <c r="F605">
        <v>24</v>
      </c>
      <c r="G605">
        <v>3</v>
      </c>
      <c r="H605">
        <f>cocina[[#This Row],[Precio Unitario]]*cocina[[#This Row],[Cantidad Ordenada]]</f>
        <v>72</v>
      </c>
      <c r="I605">
        <f>cocina[[#This Row],[Ganancia bruta]]-cocina[[#This Row],[Costo Unitario]]*cocina[[#This Row],[Cantidad Ordenada]]</f>
        <v>30</v>
      </c>
      <c r="J605" s="4">
        <f>cocina[[#This Row],[Ganancia neta]]/cocina[[#This Row],[Ganancia bruta]]</f>
        <v>0.41666666666666669</v>
      </c>
      <c r="K605">
        <v>35</v>
      </c>
      <c r="L605">
        <f>SUMIF(cocina[Número de Orden],cocina[[#This Row],[Orden]],cocina[Tiempo de Preparación])</f>
        <v>99</v>
      </c>
      <c r="M605" s="1" t="s">
        <v>1014</v>
      </c>
      <c r="N605" s="1">
        <f>cocina[[#This Row],[Número de Orden]]</f>
        <v>234</v>
      </c>
      <c r="O605" s="1"/>
    </row>
    <row r="606" spans="1:15" x14ac:dyDescent="0.35">
      <c r="A606">
        <v>234</v>
      </c>
      <c r="B606">
        <v>17</v>
      </c>
      <c r="C606" s="1" t="s">
        <v>1017</v>
      </c>
      <c r="D606" s="1" t="s">
        <v>1060</v>
      </c>
      <c r="E606">
        <v>19</v>
      </c>
      <c r="F606">
        <v>31</v>
      </c>
      <c r="G606">
        <v>3</v>
      </c>
      <c r="H606">
        <f>cocina[[#This Row],[Precio Unitario]]*cocina[[#This Row],[Cantidad Ordenada]]</f>
        <v>93</v>
      </c>
      <c r="I606">
        <f>cocina[[#This Row],[Ganancia bruta]]-cocina[[#This Row],[Costo Unitario]]*cocina[[#This Row],[Cantidad Ordenada]]</f>
        <v>36</v>
      </c>
      <c r="J606" s="4">
        <f>cocina[[#This Row],[Ganancia neta]]/cocina[[#This Row],[Ganancia bruta]]</f>
        <v>0.38709677419354838</v>
      </c>
      <c r="K606">
        <v>23</v>
      </c>
      <c r="L606">
        <f>SUMIF(cocina[Número de Orden],cocina[[#This Row],[Orden]],cocina[Tiempo de Preparación])</f>
        <v>99</v>
      </c>
      <c r="M606" s="1" t="s">
        <v>1016</v>
      </c>
      <c r="N606" s="1">
        <f>cocina[[#This Row],[Número de Orden]]</f>
        <v>234</v>
      </c>
      <c r="O606" s="1"/>
    </row>
    <row r="607" spans="1:15" x14ac:dyDescent="0.35">
      <c r="A607">
        <v>235</v>
      </c>
      <c r="B607">
        <v>13</v>
      </c>
      <c r="C607" s="1" t="s">
        <v>1022</v>
      </c>
      <c r="D607" s="1" t="s">
        <v>1065</v>
      </c>
      <c r="E607">
        <v>20</v>
      </c>
      <c r="F607">
        <v>33</v>
      </c>
      <c r="G607">
        <v>1</v>
      </c>
      <c r="H607">
        <f>cocina[[#This Row],[Precio Unitario]]*cocina[[#This Row],[Cantidad Ordenada]]</f>
        <v>33</v>
      </c>
      <c r="I607">
        <f>cocina[[#This Row],[Ganancia bruta]]-cocina[[#This Row],[Costo Unitario]]*cocina[[#This Row],[Cantidad Ordenada]]</f>
        <v>13</v>
      </c>
      <c r="J607" s="4">
        <f>cocina[[#This Row],[Ganancia neta]]/cocina[[#This Row],[Ganancia bruta]]</f>
        <v>0.39393939393939392</v>
      </c>
      <c r="K607">
        <v>25</v>
      </c>
      <c r="L607">
        <f>SUMIF(cocina[Número de Orden],cocina[[#This Row],[Orden]],cocina[Tiempo de Preparación])</f>
        <v>25</v>
      </c>
      <c r="M607" s="1" t="s">
        <v>1014</v>
      </c>
      <c r="N607" s="1">
        <f>cocina[[#This Row],[Número de Orden]]</f>
        <v>235</v>
      </c>
      <c r="O607" s="1"/>
    </row>
    <row r="608" spans="1:15" x14ac:dyDescent="0.35">
      <c r="A608">
        <v>236</v>
      </c>
      <c r="B608">
        <v>12</v>
      </c>
      <c r="C608" s="1" t="s">
        <v>1022</v>
      </c>
      <c r="D608" s="1" t="s">
        <v>1065</v>
      </c>
      <c r="E608">
        <v>20</v>
      </c>
      <c r="F608">
        <v>33</v>
      </c>
      <c r="G608">
        <v>3</v>
      </c>
      <c r="H608">
        <f>cocina[[#This Row],[Precio Unitario]]*cocina[[#This Row],[Cantidad Ordenada]]</f>
        <v>99</v>
      </c>
      <c r="I608">
        <f>cocina[[#This Row],[Ganancia bruta]]-cocina[[#This Row],[Costo Unitario]]*cocina[[#This Row],[Cantidad Ordenada]]</f>
        <v>39</v>
      </c>
      <c r="J608" s="4">
        <f>cocina[[#This Row],[Ganancia neta]]/cocina[[#This Row],[Ganancia bruta]]</f>
        <v>0.39393939393939392</v>
      </c>
      <c r="K608">
        <v>21</v>
      </c>
      <c r="L608">
        <f>SUMIF(cocina[Número de Orden],cocina[[#This Row],[Orden]],cocina[Tiempo de Preparación])</f>
        <v>101</v>
      </c>
      <c r="M608" s="1" t="s">
        <v>1014</v>
      </c>
      <c r="N608" s="1">
        <f>cocina[[#This Row],[Número de Orden]]</f>
        <v>236</v>
      </c>
      <c r="O608" s="1"/>
    </row>
    <row r="609" spans="1:15" x14ac:dyDescent="0.35">
      <c r="A609">
        <v>236</v>
      </c>
      <c r="B609">
        <v>12</v>
      </c>
      <c r="C609" s="1" t="s">
        <v>1027</v>
      </c>
      <c r="D609" s="1" t="s">
        <v>1070</v>
      </c>
      <c r="E609">
        <v>13</v>
      </c>
      <c r="F609">
        <v>22</v>
      </c>
      <c r="G609">
        <v>1</v>
      </c>
      <c r="H609">
        <f>cocina[[#This Row],[Precio Unitario]]*cocina[[#This Row],[Cantidad Ordenada]]</f>
        <v>22</v>
      </c>
      <c r="I609">
        <f>cocina[[#This Row],[Ganancia bruta]]-cocina[[#This Row],[Costo Unitario]]*cocina[[#This Row],[Cantidad Ordenada]]</f>
        <v>9</v>
      </c>
      <c r="J609" s="4">
        <f>cocina[[#This Row],[Ganancia neta]]/cocina[[#This Row],[Ganancia bruta]]</f>
        <v>0.40909090909090912</v>
      </c>
      <c r="K609">
        <v>7</v>
      </c>
      <c r="L609">
        <f>SUMIF(cocina[Número de Orden],cocina[[#This Row],[Orden]],cocina[Tiempo de Preparación])</f>
        <v>101</v>
      </c>
      <c r="M609" s="1" t="s">
        <v>1014</v>
      </c>
      <c r="N609" s="1">
        <f>cocina[[#This Row],[Número de Orden]]</f>
        <v>236</v>
      </c>
      <c r="O609" s="1"/>
    </row>
    <row r="610" spans="1:15" x14ac:dyDescent="0.35">
      <c r="A610">
        <v>236</v>
      </c>
      <c r="B610">
        <v>12</v>
      </c>
      <c r="C610" s="1" t="s">
        <v>1025</v>
      </c>
      <c r="D610" s="1" t="s">
        <v>1068</v>
      </c>
      <c r="E610">
        <v>21</v>
      </c>
      <c r="F610">
        <v>35</v>
      </c>
      <c r="G610">
        <v>2</v>
      </c>
      <c r="H610">
        <f>cocina[[#This Row],[Precio Unitario]]*cocina[[#This Row],[Cantidad Ordenada]]</f>
        <v>70</v>
      </c>
      <c r="I610">
        <f>cocina[[#This Row],[Ganancia bruta]]-cocina[[#This Row],[Costo Unitario]]*cocina[[#This Row],[Cantidad Ordenada]]</f>
        <v>28</v>
      </c>
      <c r="J610" s="4">
        <f>cocina[[#This Row],[Ganancia neta]]/cocina[[#This Row],[Ganancia bruta]]</f>
        <v>0.4</v>
      </c>
      <c r="K610">
        <v>43</v>
      </c>
      <c r="L610">
        <f>SUMIF(cocina[Número de Orden],cocina[[#This Row],[Orden]],cocina[Tiempo de Preparación])</f>
        <v>101</v>
      </c>
      <c r="M610" s="1" t="s">
        <v>1016</v>
      </c>
      <c r="N610" s="1">
        <f>cocina[[#This Row],[Número de Orden]]</f>
        <v>236</v>
      </c>
      <c r="O610" s="1"/>
    </row>
    <row r="611" spans="1:15" x14ac:dyDescent="0.35">
      <c r="A611">
        <v>236</v>
      </c>
      <c r="B611">
        <v>12</v>
      </c>
      <c r="C611" s="1" t="s">
        <v>1026</v>
      </c>
      <c r="D611" s="1" t="s">
        <v>1069</v>
      </c>
      <c r="E611">
        <v>19</v>
      </c>
      <c r="F611">
        <v>32</v>
      </c>
      <c r="G611">
        <v>2</v>
      </c>
      <c r="H611">
        <f>cocina[[#This Row],[Precio Unitario]]*cocina[[#This Row],[Cantidad Ordenada]]</f>
        <v>64</v>
      </c>
      <c r="I611">
        <f>cocina[[#This Row],[Ganancia bruta]]-cocina[[#This Row],[Costo Unitario]]*cocina[[#This Row],[Cantidad Ordenada]]</f>
        <v>26</v>
      </c>
      <c r="J611" s="4">
        <f>cocina[[#This Row],[Ganancia neta]]/cocina[[#This Row],[Ganancia bruta]]</f>
        <v>0.40625</v>
      </c>
      <c r="K611">
        <v>30</v>
      </c>
      <c r="L611">
        <f>SUMIF(cocina[Número de Orden],cocina[[#This Row],[Orden]],cocina[Tiempo de Preparación])</f>
        <v>101</v>
      </c>
      <c r="M611" s="1" t="s">
        <v>1014</v>
      </c>
      <c r="N611" s="1">
        <f>cocina[[#This Row],[Número de Orden]]</f>
        <v>236</v>
      </c>
      <c r="O611" s="1"/>
    </row>
    <row r="612" spans="1:15" x14ac:dyDescent="0.35">
      <c r="A612">
        <v>237</v>
      </c>
      <c r="B612">
        <v>4</v>
      </c>
      <c r="C612" s="1" t="s">
        <v>1030</v>
      </c>
      <c r="D612" s="1" t="s">
        <v>1073</v>
      </c>
      <c r="E612">
        <v>14</v>
      </c>
      <c r="F612">
        <v>23</v>
      </c>
      <c r="G612">
        <v>2</v>
      </c>
      <c r="H612">
        <f>cocina[[#This Row],[Precio Unitario]]*cocina[[#This Row],[Cantidad Ordenada]]</f>
        <v>46</v>
      </c>
      <c r="I612">
        <f>cocina[[#This Row],[Ganancia bruta]]-cocina[[#This Row],[Costo Unitario]]*cocina[[#This Row],[Cantidad Ordenada]]</f>
        <v>18</v>
      </c>
      <c r="J612" s="4">
        <f>cocina[[#This Row],[Ganancia neta]]/cocina[[#This Row],[Ganancia bruta]]</f>
        <v>0.39130434782608697</v>
      </c>
      <c r="K612">
        <v>12</v>
      </c>
      <c r="L612">
        <f>SUMIF(cocina[Número de Orden],cocina[[#This Row],[Orden]],cocina[Tiempo de Preparación])</f>
        <v>37</v>
      </c>
      <c r="M612" s="1" t="s">
        <v>1014</v>
      </c>
      <c r="N612" s="1">
        <f>cocina[[#This Row],[Número de Orden]]</f>
        <v>237</v>
      </c>
      <c r="O612" s="1"/>
    </row>
    <row r="613" spans="1:15" x14ac:dyDescent="0.35">
      <c r="A613">
        <v>237</v>
      </c>
      <c r="B613">
        <v>4</v>
      </c>
      <c r="C613" s="1" t="s">
        <v>1015</v>
      </c>
      <c r="D613" s="1" t="s">
        <v>1059</v>
      </c>
      <c r="E613">
        <v>18</v>
      </c>
      <c r="F613">
        <v>30</v>
      </c>
      <c r="G613">
        <v>2</v>
      </c>
      <c r="H613">
        <f>cocina[[#This Row],[Precio Unitario]]*cocina[[#This Row],[Cantidad Ordenada]]</f>
        <v>60</v>
      </c>
      <c r="I613">
        <f>cocina[[#This Row],[Ganancia bruta]]-cocina[[#This Row],[Costo Unitario]]*cocina[[#This Row],[Cantidad Ordenada]]</f>
        <v>24</v>
      </c>
      <c r="J613" s="4">
        <f>cocina[[#This Row],[Ganancia neta]]/cocina[[#This Row],[Ganancia bruta]]</f>
        <v>0.4</v>
      </c>
      <c r="K613">
        <v>25</v>
      </c>
      <c r="L613">
        <f>SUMIF(cocina[Número de Orden],cocina[[#This Row],[Orden]],cocina[Tiempo de Preparación])</f>
        <v>37</v>
      </c>
      <c r="M613" s="1" t="s">
        <v>1016</v>
      </c>
      <c r="N613" s="1">
        <f>cocina[[#This Row],[Número de Orden]]</f>
        <v>237</v>
      </c>
      <c r="O613" s="1"/>
    </row>
    <row r="614" spans="1:15" x14ac:dyDescent="0.35">
      <c r="A614">
        <v>238</v>
      </c>
      <c r="B614">
        <v>13</v>
      </c>
      <c r="C614" s="1" t="s">
        <v>1020</v>
      </c>
      <c r="D614" s="1" t="s">
        <v>1063</v>
      </c>
      <c r="E614">
        <v>22</v>
      </c>
      <c r="F614">
        <v>36</v>
      </c>
      <c r="G614">
        <v>2</v>
      </c>
      <c r="H614">
        <f>cocina[[#This Row],[Precio Unitario]]*cocina[[#This Row],[Cantidad Ordenada]]</f>
        <v>72</v>
      </c>
      <c r="I614">
        <f>cocina[[#This Row],[Ganancia bruta]]-cocina[[#This Row],[Costo Unitario]]*cocina[[#This Row],[Cantidad Ordenada]]</f>
        <v>28</v>
      </c>
      <c r="J614" s="4">
        <f>cocina[[#This Row],[Ganancia neta]]/cocina[[#This Row],[Ganancia bruta]]</f>
        <v>0.3888888888888889</v>
      </c>
      <c r="K614">
        <v>45</v>
      </c>
      <c r="L614">
        <f>SUMIF(cocina[Número de Orden],cocina[[#This Row],[Orden]],cocina[Tiempo de Preparación])</f>
        <v>45</v>
      </c>
      <c r="M614" s="1" t="s">
        <v>1016</v>
      </c>
      <c r="N614" s="1">
        <f>cocina[[#This Row],[Número de Orden]]</f>
        <v>238</v>
      </c>
      <c r="O614" s="1"/>
    </row>
    <row r="615" spans="1:15" x14ac:dyDescent="0.35">
      <c r="A615">
        <v>239</v>
      </c>
      <c r="B615">
        <v>12</v>
      </c>
      <c r="C615" s="1" t="s">
        <v>1033</v>
      </c>
      <c r="D615" s="1" t="s">
        <v>1076</v>
      </c>
      <c r="E615">
        <v>15</v>
      </c>
      <c r="F615">
        <v>26</v>
      </c>
      <c r="G615">
        <v>1</v>
      </c>
      <c r="H615">
        <f>cocina[[#This Row],[Precio Unitario]]*cocina[[#This Row],[Cantidad Ordenada]]</f>
        <v>26</v>
      </c>
      <c r="I615">
        <f>cocina[[#This Row],[Ganancia bruta]]-cocina[[#This Row],[Costo Unitario]]*cocina[[#This Row],[Cantidad Ordenada]]</f>
        <v>11</v>
      </c>
      <c r="J615" s="4">
        <f>cocina[[#This Row],[Ganancia neta]]/cocina[[#This Row],[Ganancia bruta]]</f>
        <v>0.42307692307692307</v>
      </c>
      <c r="K615">
        <v>36</v>
      </c>
      <c r="L615">
        <f>SUMIF(cocina[Número de Orden],cocina[[#This Row],[Orden]],cocina[Tiempo de Preparación])</f>
        <v>73</v>
      </c>
      <c r="M615" s="1" t="s">
        <v>1014</v>
      </c>
      <c r="N615" s="1">
        <f>cocina[[#This Row],[Número de Orden]]</f>
        <v>239</v>
      </c>
      <c r="O615" s="1"/>
    </row>
    <row r="616" spans="1:15" x14ac:dyDescent="0.35">
      <c r="A616">
        <v>239</v>
      </c>
      <c r="B616">
        <v>12</v>
      </c>
      <c r="C616" s="1" t="s">
        <v>1013</v>
      </c>
      <c r="D616" s="1" t="s">
        <v>1058</v>
      </c>
      <c r="E616">
        <v>14</v>
      </c>
      <c r="F616">
        <v>24</v>
      </c>
      <c r="G616">
        <v>2</v>
      </c>
      <c r="H616">
        <f>cocina[[#This Row],[Precio Unitario]]*cocina[[#This Row],[Cantidad Ordenada]]</f>
        <v>48</v>
      </c>
      <c r="I616">
        <f>cocina[[#This Row],[Ganancia bruta]]-cocina[[#This Row],[Costo Unitario]]*cocina[[#This Row],[Cantidad Ordenada]]</f>
        <v>20</v>
      </c>
      <c r="J616" s="4">
        <f>cocina[[#This Row],[Ganancia neta]]/cocina[[#This Row],[Ganancia bruta]]</f>
        <v>0.41666666666666669</v>
      </c>
      <c r="K616">
        <v>37</v>
      </c>
      <c r="L616">
        <f>SUMIF(cocina[Número de Orden],cocina[[#This Row],[Orden]],cocina[Tiempo de Preparación])</f>
        <v>73</v>
      </c>
      <c r="M616" s="1" t="s">
        <v>1014</v>
      </c>
      <c r="N616" s="1">
        <f>cocina[[#This Row],[Número de Orden]]</f>
        <v>239</v>
      </c>
      <c r="O616" s="1"/>
    </row>
    <row r="617" spans="1:15" x14ac:dyDescent="0.35">
      <c r="A617">
        <v>240</v>
      </c>
      <c r="B617">
        <v>9</v>
      </c>
      <c r="C617" s="1" t="s">
        <v>1017</v>
      </c>
      <c r="D617" s="1" t="s">
        <v>1060</v>
      </c>
      <c r="E617">
        <v>19</v>
      </c>
      <c r="F617">
        <v>31</v>
      </c>
      <c r="G617">
        <v>3</v>
      </c>
      <c r="H617">
        <f>cocina[[#This Row],[Precio Unitario]]*cocina[[#This Row],[Cantidad Ordenada]]</f>
        <v>93</v>
      </c>
      <c r="I617">
        <f>cocina[[#This Row],[Ganancia bruta]]-cocina[[#This Row],[Costo Unitario]]*cocina[[#This Row],[Cantidad Ordenada]]</f>
        <v>36</v>
      </c>
      <c r="J617" s="4">
        <f>cocina[[#This Row],[Ganancia neta]]/cocina[[#This Row],[Ganancia bruta]]</f>
        <v>0.38709677419354838</v>
      </c>
      <c r="K617">
        <v>32</v>
      </c>
      <c r="L617">
        <f>SUMIF(cocina[Número de Orden],cocina[[#This Row],[Orden]],cocina[Tiempo de Preparación])</f>
        <v>129</v>
      </c>
      <c r="M617" s="1" t="s">
        <v>1016</v>
      </c>
      <c r="N617" s="1">
        <f>cocina[[#This Row],[Número de Orden]]</f>
        <v>240</v>
      </c>
      <c r="O617" s="1"/>
    </row>
    <row r="618" spans="1:15" x14ac:dyDescent="0.35">
      <c r="A618">
        <v>240</v>
      </c>
      <c r="B618">
        <v>9</v>
      </c>
      <c r="C618" s="1" t="s">
        <v>1030</v>
      </c>
      <c r="D618" s="1" t="s">
        <v>1073</v>
      </c>
      <c r="E618">
        <v>14</v>
      </c>
      <c r="F618">
        <v>23</v>
      </c>
      <c r="G618">
        <v>3</v>
      </c>
      <c r="H618">
        <f>cocina[[#This Row],[Precio Unitario]]*cocina[[#This Row],[Cantidad Ordenada]]</f>
        <v>69</v>
      </c>
      <c r="I618">
        <f>cocina[[#This Row],[Ganancia bruta]]-cocina[[#This Row],[Costo Unitario]]*cocina[[#This Row],[Cantidad Ordenada]]</f>
        <v>27</v>
      </c>
      <c r="J618" s="4">
        <f>cocina[[#This Row],[Ganancia neta]]/cocina[[#This Row],[Ganancia bruta]]</f>
        <v>0.39130434782608697</v>
      </c>
      <c r="K618">
        <v>32</v>
      </c>
      <c r="L618">
        <f>SUMIF(cocina[Número de Orden],cocina[[#This Row],[Orden]],cocina[Tiempo de Preparación])</f>
        <v>129</v>
      </c>
      <c r="M618" s="1" t="s">
        <v>1016</v>
      </c>
      <c r="N618" s="1">
        <f>cocina[[#This Row],[Número de Orden]]</f>
        <v>240</v>
      </c>
      <c r="O618" s="1"/>
    </row>
    <row r="619" spans="1:15" x14ac:dyDescent="0.35">
      <c r="A619">
        <v>240</v>
      </c>
      <c r="B619">
        <v>9</v>
      </c>
      <c r="C619" s="1" t="s">
        <v>1032</v>
      </c>
      <c r="D619" s="1" t="s">
        <v>1075</v>
      </c>
      <c r="E619">
        <v>10</v>
      </c>
      <c r="F619">
        <v>18</v>
      </c>
      <c r="G619">
        <v>2</v>
      </c>
      <c r="H619">
        <f>cocina[[#This Row],[Precio Unitario]]*cocina[[#This Row],[Cantidad Ordenada]]</f>
        <v>36</v>
      </c>
      <c r="I619">
        <f>cocina[[#This Row],[Ganancia bruta]]-cocina[[#This Row],[Costo Unitario]]*cocina[[#This Row],[Cantidad Ordenada]]</f>
        <v>16</v>
      </c>
      <c r="J619" s="4">
        <f>cocina[[#This Row],[Ganancia neta]]/cocina[[#This Row],[Ganancia bruta]]</f>
        <v>0.44444444444444442</v>
      </c>
      <c r="K619">
        <v>46</v>
      </c>
      <c r="L619">
        <f>SUMIF(cocina[Número de Orden],cocina[[#This Row],[Orden]],cocina[Tiempo de Preparación])</f>
        <v>129</v>
      </c>
      <c r="M619" s="1" t="s">
        <v>1014</v>
      </c>
      <c r="N619" s="1">
        <f>cocina[[#This Row],[Número de Orden]]</f>
        <v>240</v>
      </c>
      <c r="O619" s="1"/>
    </row>
    <row r="620" spans="1:15" x14ac:dyDescent="0.35">
      <c r="A620">
        <v>240</v>
      </c>
      <c r="B620">
        <v>9</v>
      </c>
      <c r="C620" s="1" t="s">
        <v>1026</v>
      </c>
      <c r="D620" s="1" t="s">
        <v>1069</v>
      </c>
      <c r="E620">
        <v>19</v>
      </c>
      <c r="F620">
        <v>32</v>
      </c>
      <c r="G620">
        <v>3</v>
      </c>
      <c r="H620">
        <f>cocina[[#This Row],[Precio Unitario]]*cocina[[#This Row],[Cantidad Ordenada]]</f>
        <v>96</v>
      </c>
      <c r="I620">
        <f>cocina[[#This Row],[Ganancia bruta]]-cocina[[#This Row],[Costo Unitario]]*cocina[[#This Row],[Cantidad Ordenada]]</f>
        <v>39</v>
      </c>
      <c r="J620" s="4">
        <f>cocina[[#This Row],[Ganancia neta]]/cocina[[#This Row],[Ganancia bruta]]</f>
        <v>0.40625</v>
      </c>
      <c r="K620">
        <v>19</v>
      </c>
      <c r="L620">
        <f>SUMIF(cocina[Número de Orden],cocina[[#This Row],[Orden]],cocina[Tiempo de Preparación])</f>
        <v>129</v>
      </c>
      <c r="M620" s="1" t="s">
        <v>1014</v>
      </c>
      <c r="N620" s="1">
        <f>cocina[[#This Row],[Número de Orden]]</f>
        <v>240</v>
      </c>
      <c r="O620" s="1"/>
    </row>
    <row r="621" spans="1:15" x14ac:dyDescent="0.35">
      <c r="A621">
        <v>241</v>
      </c>
      <c r="B621">
        <v>12</v>
      </c>
      <c r="C621" s="1" t="s">
        <v>1032</v>
      </c>
      <c r="D621" s="1" t="s">
        <v>1075</v>
      </c>
      <c r="E621">
        <v>10</v>
      </c>
      <c r="F621">
        <v>18</v>
      </c>
      <c r="G621">
        <v>1</v>
      </c>
      <c r="H621">
        <f>cocina[[#This Row],[Precio Unitario]]*cocina[[#This Row],[Cantidad Ordenada]]</f>
        <v>18</v>
      </c>
      <c r="I621">
        <f>cocina[[#This Row],[Ganancia bruta]]-cocina[[#This Row],[Costo Unitario]]*cocina[[#This Row],[Cantidad Ordenada]]</f>
        <v>8</v>
      </c>
      <c r="J621" s="4">
        <f>cocina[[#This Row],[Ganancia neta]]/cocina[[#This Row],[Ganancia bruta]]</f>
        <v>0.44444444444444442</v>
      </c>
      <c r="K621">
        <v>11</v>
      </c>
      <c r="L621">
        <f>SUMIF(cocina[Número de Orden],cocina[[#This Row],[Orden]],cocina[Tiempo de Preparación])</f>
        <v>11</v>
      </c>
      <c r="M621" s="1" t="s">
        <v>1016</v>
      </c>
      <c r="N621" s="1">
        <f>cocina[[#This Row],[Número de Orden]]</f>
        <v>241</v>
      </c>
      <c r="O621" s="1"/>
    </row>
    <row r="622" spans="1:15" x14ac:dyDescent="0.35">
      <c r="A622">
        <v>242</v>
      </c>
      <c r="B622">
        <v>12</v>
      </c>
      <c r="C622" s="1" t="s">
        <v>1033</v>
      </c>
      <c r="D622" s="1" t="s">
        <v>1076</v>
      </c>
      <c r="E622">
        <v>15</v>
      </c>
      <c r="F622">
        <v>26</v>
      </c>
      <c r="G622">
        <v>1</v>
      </c>
      <c r="H622">
        <f>cocina[[#This Row],[Precio Unitario]]*cocina[[#This Row],[Cantidad Ordenada]]</f>
        <v>26</v>
      </c>
      <c r="I622">
        <f>cocina[[#This Row],[Ganancia bruta]]-cocina[[#This Row],[Costo Unitario]]*cocina[[#This Row],[Cantidad Ordenada]]</f>
        <v>11</v>
      </c>
      <c r="J622" s="4">
        <f>cocina[[#This Row],[Ganancia neta]]/cocina[[#This Row],[Ganancia bruta]]</f>
        <v>0.42307692307692307</v>
      </c>
      <c r="K622">
        <v>54</v>
      </c>
      <c r="L622">
        <f>SUMIF(cocina[Número de Orden],cocina[[#This Row],[Orden]],cocina[Tiempo de Preparación])</f>
        <v>99</v>
      </c>
      <c r="M622" s="1" t="s">
        <v>1014</v>
      </c>
      <c r="N622" s="1">
        <f>cocina[[#This Row],[Número de Orden]]</f>
        <v>242</v>
      </c>
      <c r="O622" s="1"/>
    </row>
    <row r="623" spans="1:15" x14ac:dyDescent="0.35">
      <c r="A623">
        <v>242</v>
      </c>
      <c r="B623">
        <v>12</v>
      </c>
      <c r="C623" s="1" t="s">
        <v>1034</v>
      </c>
      <c r="D623" s="1" t="s">
        <v>1077</v>
      </c>
      <c r="E623">
        <v>15</v>
      </c>
      <c r="F623">
        <v>25</v>
      </c>
      <c r="G623">
        <v>3</v>
      </c>
      <c r="H623">
        <f>cocina[[#This Row],[Precio Unitario]]*cocina[[#This Row],[Cantidad Ordenada]]</f>
        <v>75</v>
      </c>
      <c r="I623">
        <f>cocina[[#This Row],[Ganancia bruta]]-cocina[[#This Row],[Costo Unitario]]*cocina[[#This Row],[Cantidad Ordenada]]</f>
        <v>30</v>
      </c>
      <c r="J623" s="4">
        <f>cocina[[#This Row],[Ganancia neta]]/cocina[[#This Row],[Ganancia bruta]]</f>
        <v>0.4</v>
      </c>
      <c r="K623">
        <v>40</v>
      </c>
      <c r="L623">
        <f>SUMIF(cocina[Número de Orden],cocina[[#This Row],[Orden]],cocina[Tiempo de Preparación])</f>
        <v>99</v>
      </c>
      <c r="M623" s="1" t="s">
        <v>1016</v>
      </c>
      <c r="N623" s="1">
        <f>cocina[[#This Row],[Número de Orden]]</f>
        <v>242</v>
      </c>
      <c r="O623" s="1"/>
    </row>
    <row r="624" spans="1:15" x14ac:dyDescent="0.35">
      <c r="A624">
        <v>242</v>
      </c>
      <c r="B624">
        <v>12</v>
      </c>
      <c r="C624" s="1" t="s">
        <v>1022</v>
      </c>
      <c r="D624" s="1" t="s">
        <v>1065</v>
      </c>
      <c r="E624">
        <v>20</v>
      </c>
      <c r="F624">
        <v>33</v>
      </c>
      <c r="G624">
        <v>1</v>
      </c>
      <c r="H624">
        <f>cocina[[#This Row],[Precio Unitario]]*cocina[[#This Row],[Cantidad Ordenada]]</f>
        <v>33</v>
      </c>
      <c r="I624">
        <f>cocina[[#This Row],[Ganancia bruta]]-cocina[[#This Row],[Costo Unitario]]*cocina[[#This Row],[Cantidad Ordenada]]</f>
        <v>13</v>
      </c>
      <c r="J624" s="4">
        <f>cocina[[#This Row],[Ganancia neta]]/cocina[[#This Row],[Ganancia bruta]]</f>
        <v>0.39393939393939392</v>
      </c>
      <c r="K624">
        <v>5</v>
      </c>
      <c r="L624">
        <f>SUMIF(cocina[Número de Orden],cocina[[#This Row],[Orden]],cocina[Tiempo de Preparación])</f>
        <v>99</v>
      </c>
      <c r="M624" s="1" t="s">
        <v>1014</v>
      </c>
      <c r="N624" s="1">
        <f>cocina[[#This Row],[Número de Orden]]</f>
        <v>242</v>
      </c>
      <c r="O624" s="1"/>
    </row>
    <row r="625" spans="1:15" x14ac:dyDescent="0.35">
      <c r="A625">
        <v>243</v>
      </c>
      <c r="B625">
        <v>4</v>
      </c>
      <c r="C625" s="1" t="s">
        <v>1019</v>
      </c>
      <c r="D625" s="1" t="s">
        <v>1062</v>
      </c>
      <c r="E625">
        <v>25</v>
      </c>
      <c r="F625">
        <v>40</v>
      </c>
      <c r="G625">
        <v>3</v>
      </c>
      <c r="H625">
        <f>cocina[[#This Row],[Precio Unitario]]*cocina[[#This Row],[Cantidad Ordenada]]</f>
        <v>120</v>
      </c>
      <c r="I625">
        <f>cocina[[#This Row],[Ganancia bruta]]-cocina[[#This Row],[Costo Unitario]]*cocina[[#This Row],[Cantidad Ordenada]]</f>
        <v>45</v>
      </c>
      <c r="J625" s="4">
        <f>cocina[[#This Row],[Ganancia neta]]/cocina[[#This Row],[Ganancia bruta]]</f>
        <v>0.375</v>
      </c>
      <c r="K625">
        <v>22</v>
      </c>
      <c r="L625">
        <f>SUMIF(cocina[Número de Orden],cocina[[#This Row],[Orden]],cocina[Tiempo de Preparación])</f>
        <v>22</v>
      </c>
      <c r="M625" s="1" t="s">
        <v>1016</v>
      </c>
      <c r="N625" s="1">
        <f>cocina[[#This Row],[Número de Orden]]</f>
        <v>243</v>
      </c>
      <c r="O625" s="1"/>
    </row>
    <row r="626" spans="1:15" x14ac:dyDescent="0.35">
      <c r="A626">
        <v>244</v>
      </c>
      <c r="B626">
        <v>17</v>
      </c>
      <c r="C626" s="1" t="s">
        <v>1019</v>
      </c>
      <c r="D626" s="1" t="s">
        <v>1062</v>
      </c>
      <c r="E626">
        <v>25</v>
      </c>
      <c r="F626">
        <v>40</v>
      </c>
      <c r="G626">
        <v>3</v>
      </c>
      <c r="H626">
        <f>cocina[[#This Row],[Precio Unitario]]*cocina[[#This Row],[Cantidad Ordenada]]</f>
        <v>120</v>
      </c>
      <c r="I626">
        <f>cocina[[#This Row],[Ganancia bruta]]-cocina[[#This Row],[Costo Unitario]]*cocina[[#This Row],[Cantidad Ordenada]]</f>
        <v>45</v>
      </c>
      <c r="J626" s="4">
        <f>cocina[[#This Row],[Ganancia neta]]/cocina[[#This Row],[Ganancia bruta]]</f>
        <v>0.375</v>
      </c>
      <c r="K626">
        <v>30</v>
      </c>
      <c r="L626">
        <f>SUMIF(cocina[Número de Orden],cocina[[#This Row],[Orden]],cocina[Tiempo de Preparación])</f>
        <v>89</v>
      </c>
      <c r="M626" s="1" t="s">
        <v>1014</v>
      </c>
      <c r="N626" s="1">
        <f>cocina[[#This Row],[Número de Orden]]</f>
        <v>244</v>
      </c>
      <c r="O626" s="1"/>
    </row>
    <row r="627" spans="1:15" x14ac:dyDescent="0.35">
      <c r="A627">
        <v>244</v>
      </c>
      <c r="B627">
        <v>17</v>
      </c>
      <c r="C627" s="1" t="s">
        <v>1024</v>
      </c>
      <c r="D627" s="1" t="s">
        <v>1067</v>
      </c>
      <c r="E627">
        <v>11</v>
      </c>
      <c r="F627">
        <v>19</v>
      </c>
      <c r="G627">
        <v>2</v>
      </c>
      <c r="H627">
        <f>cocina[[#This Row],[Precio Unitario]]*cocina[[#This Row],[Cantidad Ordenada]]</f>
        <v>38</v>
      </c>
      <c r="I627">
        <f>cocina[[#This Row],[Ganancia bruta]]-cocina[[#This Row],[Costo Unitario]]*cocina[[#This Row],[Cantidad Ordenada]]</f>
        <v>16</v>
      </c>
      <c r="J627" s="4">
        <f>cocina[[#This Row],[Ganancia neta]]/cocina[[#This Row],[Ganancia bruta]]</f>
        <v>0.42105263157894735</v>
      </c>
      <c r="K627">
        <v>59</v>
      </c>
      <c r="L627">
        <f>SUMIF(cocina[Número de Orden],cocina[[#This Row],[Orden]],cocina[Tiempo de Preparación])</f>
        <v>89</v>
      </c>
      <c r="M627" s="1" t="s">
        <v>1014</v>
      </c>
      <c r="N627" s="1">
        <f>cocina[[#This Row],[Número de Orden]]</f>
        <v>244</v>
      </c>
      <c r="O627" s="1"/>
    </row>
    <row r="628" spans="1:15" x14ac:dyDescent="0.35">
      <c r="A628">
        <v>245</v>
      </c>
      <c r="B628">
        <v>11</v>
      </c>
      <c r="C628" s="1" t="s">
        <v>1032</v>
      </c>
      <c r="D628" s="1" t="s">
        <v>1075</v>
      </c>
      <c r="E628">
        <v>10</v>
      </c>
      <c r="F628">
        <v>18</v>
      </c>
      <c r="G628">
        <v>3</v>
      </c>
      <c r="H628">
        <f>cocina[[#This Row],[Precio Unitario]]*cocina[[#This Row],[Cantidad Ordenada]]</f>
        <v>54</v>
      </c>
      <c r="I628">
        <f>cocina[[#This Row],[Ganancia bruta]]-cocina[[#This Row],[Costo Unitario]]*cocina[[#This Row],[Cantidad Ordenada]]</f>
        <v>24</v>
      </c>
      <c r="J628" s="4">
        <f>cocina[[#This Row],[Ganancia neta]]/cocina[[#This Row],[Ganancia bruta]]</f>
        <v>0.44444444444444442</v>
      </c>
      <c r="K628">
        <v>45</v>
      </c>
      <c r="L628">
        <f>SUMIF(cocina[Número de Orden],cocina[[#This Row],[Orden]],cocina[Tiempo de Preparación])</f>
        <v>116</v>
      </c>
      <c r="M628" s="1" t="s">
        <v>1016</v>
      </c>
      <c r="N628" s="1">
        <f>cocina[[#This Row],[Número de Orden]]</f>
        <v>245</v>
      </c>
      <c r="O628" s="1"/>
    </row>
    <row r="629" spans="1:15" x14ac:dyDescent="0.35">
      <c r="A629">
        <v>245</v>
      </c>
      <c r="B629">
        <v>11</v>
      </c>
      <c r="C629" s="1" t="s">
        <v>1017</v>
      </c>
      <c r="D629" s="1" t="s">
        <v>1060</v>
      </c>
      <c r="E629">
        <v>19</v>
      </c>
      <c r="F629">
        <v>31</v>
      </c>
      <c r="G629">
        <v>1</v>
      </c>
      <c r="H629">
        <f>cocina[[#This Row],[Precio Unitario]]*cocina[[#This Row],[Cantidad Ordenada]]</f>
        <v>31</v>
      </c>
      <c r="I629">
        <f>cocina[[#This Row],[Ganancia bruta]]-cocina[[#This Row],[Costo Unitario]]*cocina[[#This Row],[Cantidad Ordenada]]</f>
        <v>12</v>
      </c>
      <c r="J629" s="4">
        <f>cocina[[#This Row],[Ganancia neta]]/cocina[[#This Row],[Ganancia bruta]]</f>
        <v>0.38709677419354838</v>
      </c>
      <c r="K629">
        <v>23</v>
      </c>
      <c r="L629">
        <f>SUMIF(cocina[Número de Orden],cocina[[#This Row],[Orden]],cocina[Tiempo de Preparación])</f>
        <v>116</v>
      </c>
      <c r="M629" s="1" t="s">
        <v>1014</v>
      </c>
      <c r="N629" s="1">
        <f>cocina[[#This Row],[Número de Orden]]</f>
        <v>245</v>
      </c>
      <c r="O629" s="1"/>
    </row>
    <row r="630" spans="1:15" x14ac:dyDescent="0.35">
      <c r="A630">
        <v>245</v>
      </c>
      <c r="B630">
        <v>11</v>
      </c>
      <c r="C630" s="1" t="s">
        <v>1019</v>
      </c>
      <c r="D630" s="1" t="s">
        <v>1062</v>
      </c>
      <c r="E630">
        <v>25</v>
      </c>
      <c r="F630">
        <v>40</v>
      </c>
      <c r="G630">
        <v>2</v>
      </c>
      <c r="H630">
        <f>cocina[[#This Row],[Precio Unitario]]*cocina[[#This Row],[Cantidad Ordenada]]</f>
        <v>80</v>
      </c>
      <c r="I630">
        <f>cocina[[#This Row],[Ganancia bruta]]-cocina[[#This Row],[Costo Unitario]]*cocina[[#This Row],[Cantidad Ordenada]]</f>
        <v>30</v>
      </c>
      <c r="J630" s="4">
        <f>cocina[[#This Row],[Ganancia neta]]/cocina[[#This Row],[Ganancia bruta]]</f>
        <v>0.375</v>
      </c>
      <c r="K630">
        <v>23</v>
      </c>
      <c r="L630">
        <f>SUMIF(cocina[Número de Orden],cocina[[#This Row],[Orden]],cocina[Tiempo de Preparación])</f>
        <v>116</v>
      </c>
      <c r="M630" s="1" t="s">
        <v>1014</v>
      </c>
      <c r="N630" s="1">
        <f>cocina[[#This Row],[Número de Orden]]</f>
        <v>245</v>
      </c>
      <c r="O630" s="1"/>
    </row>
    <row r="631" spans="1:15" x14ac:dyDescent="0.35">
      <c r="A631">
        <v>245</v>
      </c>
      <c r="B631">
        <v>11</v>
      </c>
      <c r="C631" s="1" t="s">
        <v>1020</v>
      </c>
      <c r="D631" s="1" t="s">
        <v>1063</v>
      </c>
      <c r="E631">
        <v>22</v>
      </c>
      <c r="F631">
        <v>36</v>
      </c>
      <c r="G631">
        <v>3</v>
      </c>
      <c r="H631">
        <f>cocina[[#This Row],[Precio Unitario]]*cocina[[#This Row],[Cantidad Ordenada]]</f>
        <v>108</v>
      </c>
      <c r="I631">
        <f>cocina[[#This Row],[Ganancia bruta]]-cocina[[#This Row],[Costo Unitario]]*cocina[[#This Row],[Cantidad Ordenada]]</f>
        <v>42</v>
      </c>
      <c r="J631" s="4">
        <f>cocina[[#This Row],[Ganancia neta]]/cocina[[#This Row],[Ganancia bruta]]</f>
        <v>0.3888888888888889</v>
      </c>
      <c r="K631">
        <v>25</v>
      </c>
      <c r="L631">
        <f>SUMIF(cocina[Número de Orden],cocina[[#This Row],[Orden]],cocina[Tiempo de Preparación])</f>
        <v>116</v>
      </c>
      <c r="M631" s="1" t="s">
        <v>1016</v>
      </c>
      <c r="N631" s="1">
        <f>cocina[[#This Row],[Número de Orden]]</f>
        <v>245</v>
      </c>
      <c r="O631" s="1"/>
    </row>
    <row r="632" spans="1:15" x14ac:dyDescent="0.35">
      <c r="A632">
        <v>246</v>
      </c>
      <c r="B632">
        <v>2</v>
      </c>
      <c r="C632" s="1" t="s">
        <v>1018</v>
      </c>
      <c r="D632" s="1" t="s">
        <v>1061</v>
      </c>
      <c r="E632">
        <v>16</v>
      </c>
      <c r="F632">
        <v>27</v>
      </c>
      <c r="G632">
        <v>3</v>
      </c>
      <c r="H632">
        <f>cocina[[#This Row],[Precio Unitario]]*cocina[[#This Row],[Cantidad Ordenada]]</f>
        <v>81</v>
      </c>
      <c r="I632">
        <f>cocina[[#This Row],[Ganancia bruta]]-cocina[[#This Row],[Costo Unitario]]*cocina[[#This Row],[Cantidad Ordenada]]</f>
        <v>33</v>
      </c>
      <c r="J632" s="4">
        <f>cocina[[#This Row],[Ganancia neta]]/cocina[[#This Row],[Ganancia bruta]]</f>
        <v>0.40740740740740738</v>
      </c>
      <c r="K632">
        <v>36</v>
      </c>
      <c r="L632">
        <f>SUMIF(cocina[Número de Orden],cocina[[#This Row],[Orden]],cocina[Tiempo de Preparación])</f>
        <v>146</v>
      </c>
      <c r="M632" s="1" t="s">
        <v>1016</v>
      </c>
      <c r="N632" s="1">
        <f>cocina[[#This Row],[Número de Orden]]</f>
        <v>246</v>
      </c>
      <c r="O632" s="1"/>
    </row>
    <row r="633" spans="1:15" x14ac:dyDescent="0.35">
      <c r="A633">
        <v>246</v>
      </c>
      <c r="B633">
        <v>2</v>
      </c>
      <c r="C633" s="1" t="s">
        <v>1013</v>
      </c>
      <c r="D633" s="1" t="s">
        <v>1058</v>
      </c>
      <c r="E633">
        <v>14</v>
      </c>
      <c r="F633">
        <v>24</v>
      </c>
      <c r="G633">
        <v>2</v>
      </c>
      <c r="H633">
        <f>cocina[[#This Row],[Precio Unitario]]*cocina[[#This Row],[Cantidad Ordenada]]</f>
        <v>48</v>
      </c>
      <c r="I633">
        <f>cocina[[#This Row],[Ganancia bruta]]-cocina[[#This Row],[Costo Unitario]]*cocina[[#This Row],[Cantidad Ordenada]]</f>
        <v>20</v>
      </c>
      <c r="J633" s="4">
        <f>cocina[[#This Row],[Ganancia neta]]/cocina[[#This Row],[Ganancia bruta]]</f>
        <v>0.41666666666666669</v>
      </c>
      <c r="K633">
        <v>10</v>
      </c>
      <c r="L633">
        <f>SUMIF(cocina[Número de Orden],cocina[[#This Row],[Orden]],cocina[Tiempo de Preparación])</f>
        <v>146</v>
      </c>
      <c r="M633" s="1" t="s">
        <v>1014</v>
      </c>
      <c r="N633" s="1">
        <f>cocina[[#This Row],[Número de Orden]]</f>
        <v>246</v>
      </c>
      <c r="O633" s="1"/>
    </row>
    <row r="634" spans="1:15" x14ac:dyDescent="0.35">
      <c r="A634">
        <v>246</v>
      </c>
      <c r="B634">
        <v>2</v>
      </c>
      <c r="C634" s="1" t="s">
        <v>1025</v>
      </c>
      <c r="D634" s="1" t="s">
        <v>1068</v>
      </c>
      <c r="E634">
        <v>21</v>
      </c>
      <c r="F634">
        <v>35</v>
      </c>
      <c r="G634">
        <v>3</v>
      </c>
      <c r="H634">
        <f>cocina[[#This Row],[Precio Unitario]]*cocina[[#This Row],[Cantidad Ordenada]]</f>
        <v>105</v>
      </c>
      <c r="I634">
        <f>cocina[[#This Row],[Ganancia bruta]]-cocina[[#This Row],[Costo Unitario]]*cocina[[#This Row],[Cantidad Ordenada]]</f>
        <v>42</v>
      </c>
      <c r="J634" s="4">
        <f>cocina[[#This Row],[Ganancia neta]]/cocina[[#This Row],[Ganancia bruta]]</f>
        <v>0.4</v>
      </c>
      <c r="K634">
        <v>48</v>
      </c>
      <c r="L634">
        <f>SUMIF(cocina[Número de Orden],cocina[[#This Row],[Orden]],cocina[Tiempo de Preparación])</f>
        <v>146</v>
      </c>
      <c r="M634" s="1" t="s">
        <v>1014</v>
      </c>
      <c r="N634" s="1">
        <f>cocina[[#This Row],[Número de Orden]]</f>
        <v>246</v>
      </c>
      <c r="O634" s="1"/>
    </row>
    <row r="635" spans="1:15" x14ac:dyDescent="0.35">
      <c r="A635">
        <v>246</v>
      </c>
      <c r="B635">
        <v>2</v>
      </c>
      <c r="C635" s="1" t="s">
        <v>1017</v>
      </c>
      <c r="D635" s="1" t="s">
        <v>1060</v>
      </c>
      <c r="E635">
        <v>19</v>
      </c>
      <c r="F635">
        <v>31</v>
      </c>
      <c r="G635">
        <v>3</v>
      </c>
      <c r="H635">
        <f>cocina[[#This Row],[Precio Unitario]]*cocina[[#This Row],[Cantidad Ordenada]]</f>
        <v>93</v>
      </c>
      <c r="I635">
        <f>cocina[[#This Row],[Ganancia bruta]]-cocina[[#This Row],[Costo Unitario]]*cocina[[#This Row],[Cantidad Ordenada]]</f>
        <v>36</v>
      </c>
      <c r="J635" s="4">
        <f>cocina[[#This Row],[Ganancia neta]]/cocina[[#This Row],[Ganancia bruta]]</f>
        <v>0.38709677419354838</v>
      </c>
      <c r="K635">
        <v>52</v>
      </c>
      <c r="L635">
        <f>SUMIF(cocina[Número de Orden],cocina[[#This Row],[Orden]],cocina[Tiempo de Preparación])</f>
        <v>146</v>
      </c>
      <c r="M635" s="1" t="s">
        <v>1014</v>
      </c>
      <c r="N635" s="1">
        <f>cocina[[#This Row],[Número de Orden]]</f>
        <v>246</v>
      </c>
      <c r="O635" s="1"/>
    </row>
    <row r="636" spans="1:15" x14ac:dyDescent="0.35">
      <c r="A636">
        <v>247</v>
      </c>
      <c r="B636">
        <v>11</v>
      </c>
      <c r="C636" s="1" t="s">
        <v>1022</v>
      </c>
      <c r="D636" s="1" t="s">
        <v>1065</v>
      </c>
      <c r="E636">
        <v>20</v>
      </c>
      <c r="F636">
        <v>33</v>
      </c>
      <c r="G636">
        <v>2</v>
      </c>
      <c r="H636">
        <f>cocina[[#This Row],[Precio Unitario]]*cocina[[#This Row],[Cantidad Ordenada]]</f>
        <v>66</v>
      </c>
      <c r="I636">
        <f>cocina[[#This Row],[Ganancia bruta]]-cocina[[#This Row],[Costo Unitario]]*cocina[[#This Row],[Cantidad Ordenada]]</f>
        <v>26</v>
      </c>
      <c r="J636" s="4">
        <f>cocina[[#This Row],[Ganancia neta]]/cocina[[#This Row],[Ganancia bruta]]</f>
        <v>0.39393939393939392</v>
      </c>
      <c r="K636">
        <v>59</v>
      </c>
      <c r="L636">
        <f>SUMIF(cocina[Número de Orden],cocina[[#This Row],[Orden]],cocina[Tiempo de Preparación])</f>
        <v>59</v>
      </c>
      <c r="M636" s="1" t="s">
        <v>1016</v>
      </c>
      <c r="N636" s="1">
        <f>cocina[[#This Row],[Número de Orden]]</f>
        <v>247</v>
      </c>
      <c r="O636" s="1"/>
    </row>
    <row r="637" spans="1:15" x14ac:dyDescent="0.35">
      <c r="A637">
        <v>248</v>
      </c>
      <c r="B637">
        <v>12</v>
      </c>
      <c r="C637" s="1" t="s">
        <v>1028</v>
      </c>
      <c r="D637" s="1" t="s">
        <v>1071</v>
      </c>
      <c r="E637">
        <v>20</v>
      </c>
      <c r="F637">
        <v>34</v>
      </c>
      <c r="G637">
        <v>1</v>
      </c>
      <c r="H637">
        <f>cocina[[#This Row],[Precio Unitario]]*cocina[[#This Row],[Cantidad Ordenada]]</f>
        <v>34</v>
      </c>
      <c r="I637">
        <f>cocina[[#This Row],[Ganancia bruta]]-cocina[[#This Row],[Costo Unitario]]*cocina[[#This Row],[Cantidad Ordenada]]</f>
        <v>14</v>
      </c>
      <c r="J637" s="4">
        <f>cocina[[#This Row],[Ganancia neta]]/cocina[[#This Row],[Ganancia bruta]]</f>
        <v>0.41176470588235292</v>
      </c>
      <c r="K637">
        <v>32</v>
      </c>
      <c r="L637">
        <f>SUMIF(cocina[Número de Orden],cocina[[#This Row],[Orden]],cocina[Tiempo de Preparación])</f>
        <v>120</v>
      </c>
      <c r="M637" s="1" t="s">
        <v>1016</v>
      </c>
      <c r="N637" s="1">
        <f>cocina[[#This Row],[Número de Orden]]</f>
        <v>248</v>
      </c>
      <c r="O637" s="1"/>
    </row>
    <row r="638" spans="1:15" x14ac:dyDescent="0.35">
      <c r="A638">
        <v>248</v>
      </c>
      <c r="B638">
        <v>12</v>
      </c>
      <c r="C638" s="1" t="s">
        <v>1021</v>
      </c>
      <c r="D638" s="1" t="s">
        <v>1064</v>
      </c>
      <c r="E638">
        <v>17</v>
      </c>
      <c r="F638">
        <v>29</v>
      </c>
      <c r="G638">
        <v>3</v>
      </c>
      <c r="H638">
        <f>cocina[[#This Row],[Precio Unitario]]*cocina[[#This Row],[Cantidad Ordenada]]</f>
        <v>87</v>
      </c>
      <c r="I638">
        <f>cocina[[#This Row],[Ganancia bruta]]-cocina[[#This Row],[Costo Unitario]]*cocina[[#This Row],[Cantidad Ordenada]]</f>
        <v>36</v>
      </c>
      <c r="J638" s="4">
        <f>cocina[[#This Row],[Ganancia neta]]/cocina[[#This Row],[Ganancia bruta]]</f>
        <v>0.41379310344827586</v>
      </c>
      <c r="K638">
        <v>51</v>
      </c>
      <c r="L638">
        <f>SUMIF(cocina[Número de Orden],cocina[[#This Row],[Orden]],cocina[Tiempo de Preparación])</f>
        <v>120</v>
      </c>
      <c r="M638" s="1" t="s">
        <v>1016</v>
      </c>
      <c r="N638" s="1">
        <f>cocina[[#This Row],[Número de Orden]]</f>
        <v>248</v>
      </c>
      <c r="O638" s="1"/>
    </row>
    <row r="639" spans="1:15" x14ac:dyDescent="0.35">
      <c r="A639">
        <v>248</v>
      </c>
      <c r="B639">
        <v>12</v>
      </c>
      <c r="C639" s="1" t="s">
        <v>1018</v>
      </c>
      <c r="D639" s="1" t="s">
        <v>1061</v>
      </c>
      <c r="E639">
        <v>16</v>
      </c>
      <c r="F639">
        <v>27</v>
      </c>
      <c r="G639">
        <v>2</v>
      </c>
      <c r="H639">
        <f>cocina[[#This Row],[Precio Unitario]]*cocina[[#This Row],[Cantidad Ordenada]]</f>
        <v>54</v>
      </c>
      <c r="I639">
        <f>cocina[[#This Row],[Ganancia bruta]]-cocina[[#This Row],[Costo Unitario]]*cocina[[#This Row],[Cantidad Ordenada]]</f>
        <v>22</v>
      </c>
      <c r="J639" s="4">
        <f>cocina[[#This Row],[Ganancia neta]]/cocina[[#This Row],[Ganancia bruta]]</f>
        <v>0.40740740740740738</v>
      </c>
      <c r="K639">
        <v>6</v>
      </c>
      <c r="L639">
        <f>SUMIF(cocina[Número de Orden],cocina[[#This Row],[Orden]],cocina[Tiempo de Preparación])</f>
        <v>120</v>
      </c>
      <c r="M639" s="1" t="s">
        <v>1016</v>
      </c>
      <c r="N639" s="1">
        <f>cocina[[#This Row],[Número de Orden]]</f>
        <v>248</v>
      </c>
      <c r="O639" s="1"/>
    </row>
    <row r="640" spans="1:15" x14ac:dyDescent="0.35">
      <c r="A640">
        <v>248</v>
      </c>
      <c r="B640">
        <v>12</v>
      </c>
      <c r="C640" s="1" t="s">
        <v>1034</v>
      </c>
      <c r="D640" s="1" t="s">
        <v>1077</v>
      </c>
      <c r="E640">
        <v>15</v>
      </c>
      <c r="F640">
        <v>25</v>
      </c>
      <c r="G640">
        <v>2</v>
      </c>
      <c r="H640">
        <f>cocina[[#This Row],[Precio Unitario]]*cocina[[#This Row],[Cantidad Ordenada]]</f>
        <v>50</v>
      </c>
      <c r="I640">
        <f>cocina[[#This Row],[Ganancia bruta]]-cocina[[#This Row],[Costo Unitario]]*cocina[[#This Row],[Cantidad Ordenada]]</f>
        <v>20</v>
      </c>
      <c r="J640" s="4">
        <f>cocina[[#This Row],[Ganancia neta]]/cocina[[#This Row],[Ganancia bruta]]</f>
        <v>0.4</v>
      </c>
      <c r="K640">
        <v>31</v>
      </c>
      <c r="L640">
        <f>SUMIF(cocina[Número de Orden],cocina[[#This Row],[Orden]],cocina[Tiempo de Preparación])</f>
        <v>120</v>
      </c>
      <c r="M640" s="1" t="s">
        <v>1014</v>
      </c>
      <c r="N640" s="1">
        <f>cocina[[#This Row],[Número de Orden]]</f>
        <v>248</v>
      </c>
      <c r="O640" s="1"/>
    </row>
    <row r="641" spans="1:15" x14ac:dyDescent="0.35">
      <c r="A641">
        <v>249</v>
      </c>
      <c r="B641">
        <v>8</v>
      </c>
      <c r="C641" s="1" t="s">
        <v>1027</v>
      </c>
      <c r="D641" s="1" t="s">
        <v>1070</v>
      </c>
      <c r="E641">
        <v>13</v>
      </c>
      <c r="F641">
        <v>22</v>
      </c>
      <c r="G641">
        <v>2</v>
      </c>
      <c r="H641">
        <f>cocina[[#This Row],[Precio Unitario]]*cocina[[#This Row],[Cantidad Ordenada]]</f>
        <v>44</v>
      </c>
      <c r="I641">
        <f>cocina[[#This Row],[Ganancia bruta]]-cocina[[#This Row],[Costo Unitario]]*cocina[[#This Row],[Cantidad Ordenada]]</f>
        <v>18</v>
      </c>
      <c r="J641" s="4">
        <f>cocina[[#This Row],[Ganancia neta]]/cocina[[#This Row],[Ganancia bruta]]</f>
        <v>0.40909090909090912</v>
      </c>
      <c r="K641">
        <v>51</v>
      </c>
      <c r="L641">
        <f>SUMIF(cocina[Número de Orden],cocina[[#This Row],[Orden]],cocina[Tiempo de Preparación])</f>
        <v>109</v>
      </c>
      <c r="M641" s="1" t="s">
        <v>1016</v>
      </c>
      <c r="N641" s="1">
        <f>cocina[[#This Row],[Número de Orden]]</f>
        <v>249</v>
      </c>
      <c r="O641" s="1"/>
    </row>
    <row r="642" spans="1:15" x14ac:dyDescent="0.35">
      <c r="A642">
        <v>249</v>
      </c>
      <c r="B642">
        <v>8</v>
      </c>
      <c r="C642" s="1" t="s">
        <v>1032</v>
      </c>
      <c r="D642" s="1" t="s">
        <v>1075</v>
      </c>
      <c r="E642">
        <v>10</v>
      </c>
      <c r="F642">
        <v>18</v>
      </c>
      <c r="G642">
        <v>2</v>
      </c>
      <c r="H642">
        <f>cocina[[#This Row],[Precio Unitario]]*cocina[[#This Row],[Cantidad Ordenada]]</f>
        <v>36</v>
      </c>
      <c r="I642">
        <f>cocina[[#This Row],[Ganancia bruta]]-cocina[[#This Row],[Costo Unitario]]*cocina[[#This Row],[Cantidad Ordenada]]</f>
        <v>16</v>
      </c>
      <c r="J642" s="4">
        <f>cocina[[#This Row],[Ganancia neta]]/cocina[[#This Row],[Ganancia bruta]]</f>
        <v>0.44444444444444442</v>
      </c>
      <c r="K642">
        <v>58</v>
      </c>
      <c r="L642">
        <f>SUMIF(cocina[Número de Orden],cocina[[#This Row],[Orden]],cocina[Tiempo de Preparación])</f>
        <v>109</v>
      </c>
      <c r="M642" s="1" t="s">
        <v>1014</v>
      </c>
      <c r="N642" s="1">
        <f>cocina[[#This Row],[Número de Orden]]</f>
        <v>249</v>
      </c>
      <c r="O642" s="1"/>
    </row>
    <row r="643" spans="1:15" x14ac:dyDescent="0.35">
      <c r="A643">
        <v>250</v>
      </c>
      <c r="B643">
        <v>8</v>
      </c>
      <c r="C643" s="1" t="s">
        <v>1029</v>
      </c>
      <c r="D643" s="1" t="s">
        <v>1072</v>
      </c>
      <c r="E643">
        <v>12</v>
      </c>
      <c r="F643">
        <v>20</v>
      </c>
      <c r="G643">
        <v>1</v>
      </c>
      <c r="H643">
        <f>cocina[[#This Row],[Precio Unitario]]*cocina[[#This Row],[Cantidad Ordenada]]</f>
        <v>20</v>
      </c>
      <c r="I643">
        <f>cocina[[#This Row],[Ganancia bruta]]-cocina[[#This Row],[Costo Unitario]]*cocina[[#This Row],[Cantidad Ordenada]]</f>
        <v>8</v>
      </c>
      <c r="J643" s="4">
        <f>cocina[[#This Row],[Ganancia neta]]/cocina[[#This Row],[Ganancia bruta]]</f>
        <v>0.4</v>
      </c>
      <c r="K643">
        <v>29</v>
      </c>
      <c r="L643">
        <f>SUMIF(cocina[Número de Orden],cocina[[#This Row],[Orden]],cocina[Tiempo de Preparación])</f>
        <v>29</v>
      </c>
      <c r="M643" s="1" t="s">
        <v>1016</v>
      </c>
      <c r="N643" s="1">
        <f>cocina[[#This Row],[Número de Orden]]</f>
        <v>250</v>
      </c>
      <c r="O643" s="1"/>
    </row>
    <row r="644" spans="1:15" x14ac:dyDescent="0.35">
      <c r="A644">
        <v>251</v>
      </c>
      <c r="B644">
        <v>12</v>
      </c>
      <c r="C644" s="1" t="s">
        <v>1033</v>
      </c>
      <c r="D644" s="1" t="s">
        <v>1076</v>
      </c>
      <c r="E644">
        <v>15</v>
      </c>
      <c r="F644">
        <v>26</v>
      </c>
      <c r="G644">
        <v>1</v>
      </c>
      <c r="H644">
        <f>cocina[[#This Row],[Precio Unitario]]*cocina[[#This Row],[Cantidad Ordenada]]</f>
        <v>26</v>
      </c>
      <c r="I644">
        <f>cocina[[#This Row],[Ganancia bruta]]-cocina[[#This Row],[Costo Unitario]]*cocina[[#This Row],[Cantidad Ordenada]]</f>
        <v>11</v>
      </c>
      <c r="J644" s="4">
        <f>cocina[[#This Row],[Ganancia neta]]/cocina[[#This Row],[Ganancia bruta]]</f>
        <v>0.42307692307692307</v>
      </c>
      <c r="K644">
        <v>25</v>
      </c>
      <c r="L644">
        <f>SUMIF(cocina[Número de Orden],cocina[[#This Row],[Orden]],cocina[Tiempo de Preparación])</f>
        <v>122</v>
      </c>
      <c r="M644" s="1" t="s">
        <v>1016</v>
      </c>
      <c r="N644" s="1">
        <f>cocina[[#This Row],[Número de Orden]]</f>
        <v>251</v>
      </c>
      <c r="O644" s="1"/>
    </row>
    <row r="645" spans="1:15" x14ac:dyDescent="0.35">
      <c r="A645">
        <v>251</v>
      </c>
      <c r="B645">
        <v>12</v>
      </c>
      <c r="C645" s="1" t="s">
        <v>1027</v>
      </c>
      <c r="D645" s="1" t="s">
        <v>1070</v>
      </c>
      <c r="E645">
        <v>13</v>
      </c>
      <c r="F645">
        <v>22</v>
      </c>
      <c r="G645">
        <v>1</v>
      </c>
      <c r="H645">
        <f>cocina[[#This Row],[Precio Unitario]]*cocina[[#This Row],[Cantidad Ordenada]]</f>
        <v>22</v>
      </c>
      <c r="I645">
        <f>cocina[[#This Row],[Ganancia bruta]]-cocina[[#This Row],[Costo Unitario]]*cocina[[#This Row],[Cantidad Ordenada]]</f>
        <v>9</v>
      </c>
      <c r="J645" s="4">
        <f>cocina[[#This Row],[Ganancia neta]]/cocina[[#This Row],[Ganancia bruta]]</f>
        <v>0.40909090909090912</v>
      </c>
      <c r="K645">
        <v>34</v>
      </c>
      <c r="L645">
        <f>SUMIF(cocina[Número de Orden],cocina[[#This Row],[Orden]],cocina[Tiempo de Preparación])</f>
        <v>122</v>
      </c>
      <c r="M645" s="1" t="s">
        <v>1014</v>
      </c>
      <c r="N645" s="1">
        <f>cocina[[#This Row],[Número de Orden]]</f>
        <v>251</v>
      </c>
      <c r="O645" s="1"/>
    </row>
    <row r="646" spans="1:15" x14ac:dyDescent="0.35">
      <c r="A646">
        <v>251</v>
      </c>
      <c r="B646">
        <v>12</v>
      </c>
      <c r="C646" s="1" t="s">
        <v>1030</v>
      </c>
      <c r="D646" s="1" t="s">
        <v>1073</v>
      </c>
      <c r="E646">
        <v>14</v>
      </c>
      <c r="F646">
        <v>23</v>
      </c>
      <c r="G646">
        <v>1</v>
      </c>
      <c r="H646">
        <f>cocina[[#This Row],[Precio Unitario]]*cocina[[#This Row],[Cantidad Ordenada]]</f>
        <v>23</v>
      </c>
      <c r="I646">
        <f>cocina[[#This Row],[Ganancia bruta]]-cocina[[#This Row],[Costo Unitario]]*cocina[[#This Row],[Cantidad Ordenada]]</f>
        <v>9</v>
      </c>
      <c r="J646" s="4">
        <f>cocina[[#This Row],[Ganancia neta]]/cocina[[#This Row],[Ganancia bruta]]</f>
        <v>0.39130434782608697</v>
      </c>
      <c r="K646">
        <v>23</v>
      </c>
      <c r="L646">
        <f>SUMIF(cocina[Número de Orden],cocina[[#This Row],[Orden]],cocina[Tiempo de Preparación])</f>
        <v>122</v>
      </c>
      <c r="M646" s="1" t="s">
        <v>1016</v>
      </c>
      <c r="N646" s="1">
        <f>cocina[[#This Row],[Número de Orden]]</f>
        <v>251</v>
      </c>
      <c r="O646" s="1"/>
    </row>
    <row r="647" spans="1:15" x14ac:dyDescent="0.35">
      <c r="A647">
        <v>251</v>
      </c>
      <c r="B647">
        <v>12</v>
      </c>
      <c r="C647" s="1" t="s">
        <v>1024</v>
      </c>
      <c r="D647" s="1" t="s">
        <v>1067</v>
      </c>
      <c r="E647">
        <v>11</v>
      </c>
      <c r="F647">
        <v>19</v>
      </c>
      <c r="G647">
        <v>2</v>
      </c>
      <c r="H647">
        <f>cocina[[#This Row],[Precio Unitario]]*cocina[[#This Row],[Cantidad Ordenada]]</f>
        <v>38</v>
      </c>
      <c r="I647">
        <f>cocina[[#This Row],[Ganancia bruta]]-cocina[[#This Row],[Costo Unitario]]*cocina[[#This Row],[Cantidad Ordenada]]</f>
        <v>16</v>
      </c>
      <c r="J647" s="4">
        <f>cocina[[#This Row],[Ganancia neta]]/cocina[[#This Row],[Ganancia bruta]]</f>
        <v>0.42105263157894735</v>
      </c>
      <c r="K647">
        <v>40</v>
      </c>
      <c r="L647">
        <f>SUMIF(cocina[Número de Orden],cocina[[#This Row],[Orden]],cocina[Tiempo de Preparación])</f>
        <v>122</v>
      </c>
      <c r="M647" s="1" t="s">
        <v>1016</v>
      </c>
      <c r="N647" s="1">
        <f>cocina[[#This Row],[Número de Orden]]</f>
        <v>251</v>
      </c>
      <c r="O647" s="1"/>
    </row>
    <row r="648" spans="1:15" x14ac:dyDescent="0.35">
      <c r="A648">
        <v>252</v>
      </c>
      <c r="B648">
        <v>4</v>
      </c>
      <c r="C648" s="1" t="s">
        <v>1034</v>
      </c>
      <c r="D648" s="1" t="s">
        <v>1077</v>
      </c>
      <c r="E648">
        <v>15</v>
      </c>
      <c r="F648">
        <v>25</v>
      </c>
      <c r="G648">
        <v>2</v>
      </c>
      <c r="H648">
        <f>cocina[[#This Row],[Precio Unitario]]*cocina[[#This Row],[Cantidad Ordenada]]</f>
        <v>50</v>
      </c>
      <c r="I648">
        <f>cocina[[#This Row],[Ganancia bruta]]-cocina[[#This Row],[Costo Unitario]]*cocina[[#This Row],[Cantidad Ordenada]]</f>
        <v>20</v>
      </c>
      <c r="J648" s="4">
        <f>cocina[[#This Row],[Ganancia neta]]/cocina[[#This Row],[Ganancia bruta]]</f>
        <v>0.4</v>
      </c>
      <c r="K648">
        <v>53</v>
      </c>
      <c r="L648">
        <f>SUMIF(cocina[Número de Orden],cocina[[#This Row],[Orden]],cocina[Tiempo de Preparación])</f>
        <v>84</v>
      </c>
      <c r="M648" s="1" t="s">
        <v>1016</v>
      </c>
      <c r="N648" s="1">
        <f>cocina[[#This Row],[Número de Orden]]</f>
        <v>252</v>
      </c>
      <c r="O648" s="1"/>
    </row>
    <row r="649" spans="1:15" x14ac:dyDescent="0.35">
      <c r="A649">
        <v>252</v>
      </c>
      <c r="B649">
        <v>4</v>
      </c>
      <c r="C649" s="1" t="s">
        <v>1033</v>
      </c>
      <c r="D649" s="1" t="s">
        <v>1076</v>
      </c>
      <c r="E649">
        <v>15</v>
      </c>
      <c r="F649">
        <v>26</v>
      </c>
      <c r="G649">
        <v>2</v>
      </c>
      <c r="H649">
        <f>cocina[[#This Row],[Precio Unitario]]*cocina[[#This Row],[Cantidad Ordenada]]</f>
        <v>52</v>
      </c>
      <c r="I649">
        <f>cocina[[#This Row],[Ganancia bruta]]-cocina[[#This Row],[Costo Unitario]]*cocina[[#This Row],[Cantidad Ordenada]]</f>
        <v>22</v>
      </c>
      <c r="J649" s="4">
        <f>cocina[[#This Row],[Ganancia neta]]/cocina[[#This Row],[Ganancia bruta]]</f>
        <v>0.42307692307692307</v>
      </c>
      <c r="K649">
        <v>31</v>
      </c>
      <c r="L649">
        <f>SUMIF(cocina[Número de Orden],cocina[[#This Row],[Orden]],cocina[Tiempo de Preparación])</f>
        <v>84</v>
      </c>
      <c r="M649" s="1" t="s">
        <v>1014</v>
      </c>
      <c r="N649" s="1">
        <f>cocina[[#This Row],[Número de Orden]]</f>
        <v>252</v>
      </c>
      <c r="O649" s="1"/>
    </row>
    <row r="650" spans="1:15" x14ac:dyDescent="0.35">
      <c r="A650">
        <v>253</v>
      </c>
      <c r="B650">
        <v>8</v>
      </c>
      <c r="C650" s="1" t="s">
        <v>1034</v>
      </c>
      <c r="D650" s="1" t="s">
        <v>1077</v>
      </c>
      <c r="E650">
        <v>15</v>
      </c>
      <c r="F650">
        <v>25</v>
      </c>
      <c r="G650">
        <v>1</v>
      </c>
      <c r="H650">
        <f>cocina[[#This Row],[Precio Unitario]]*cocina[[#This Row],[Cantidad Ordenada]]</f>
        <v>25</v>
      </c>
      <c r="I650">
        <f>cocina[[#This Row],[Ganancia bruta]]-cocina[[#This Row],[Costo Unitario]]*cocina[[#This Row],[Cantidad Ordenada]]</f>
        <v>10</v>
      </c>
      <c r="J650" s="4">
        <f>cocina[[#This Row],[Ganancia neta]]/cocina[[#This Row],[Ganancia bruta]]</f>
        <v>0.4</v>
      </c>
      <c r="K650">
        <v>18</v>
      </c>
      <c r="L650">
        <f>SUMIF(cocina[Número de Orden],cocina[[#This Row],[Orden]],cocina[Tiempo de Preparación])</f>
        <v>55</v>
      </c>
      <c r="M650" s="1" t="s">
        <v>1014</v>
      </c>
      <c r="N650" s="1">
        <f>cocina[[#This Row],[Número de Orden]]</f>
        <v>253</v>
      </c>
      <c r="O650" s="1"/>
    </row>
    <row r="651" spans="1:15" x14ac:dyDescent="0.35">
      <c r="A651">
        <v>253</v>
      </c>
      <c r="B651">
        <v>8</v>
      </c>
      <c r="C651" s="1" t="s">
        <v>1031</v>
      </c>
      <c r="D651" s="1" t="s">
        <v>1074</v>
      </c>
      <c r="E651">
        <v>13</v>
      </c>
      <c r="F651">
        <v>21</v>
      </c>
      <c r="G651">
        <v>2</v>
      </c>
      <c r="H651">
        <f>cocina[[#This Row],[Precio Unitario]]*cocina[[#This Row],[Cantidad Ordenada]]</f>
        <v>42</v>
      </c>
      <c r="I651">
        <f>cocina[[#This Row],[Ganancia bruta]]-cocina[[#This Row],[Costo Unitario]]*cocina[[#This Row],[Cantidad Ordenada]]</f>
        <v>16</v>
      </c>
      <c r="J651" s="4">
        <f>cocina[[#This Row],[Ganancia neta]]/cocina[[#This Row],[Ganancia bruta]]</f>
        <v>0.38095238095238093</v>
      </c>
      <c r="K651">
        <v>8</v>
      </c>
      <c r="L651">
        <f>SUMIF(cocina[Número de Orden],cocina[[#This Row],[Orden]],cocina[Tiempo de Preparación])</f>
        <v>55</v>
      </c>
      <c r="M651" s="1" t="s">
        <v>1014</v>
      </c>
      <c r="N651" s="1">
        <f>cocina[[#This Row],[Número de Orden]]</f>
        <v>253</v>
      </c>
      <c r="O651" s="1"/>
    </row>
    <row r="652" spans="1:15" x14ac:dyDescent="0.35">
      <c r="A652">
        <v>253</v>
      </c>
      <c r="B652">
        <v>8</v>
      </c>
      <c r="C652" s="1" t="s">
        <v>1021</v>
      </c>
      <c r="D652" s="1" t="s">
        <v>1064</v>
      </c>
      <c r="E652">
        <v>17</v>
      </c>
      <c r="F652">
        <v>29</v>
      </c>
      <c r="G652">
        <v>3</v>
      </c>
      <c r="H652">
        <f>cocina[[#This Row],[Precio Unitario]]*cocina[[#This Row],[Cantidad Ordenada]]</f>
        <v>87</v>
      </c>
      <c r="I652">
        <f>cocina[[#This Row],[Ganancia bruta]]-cocina[[#This Row],[Costo Unitario]]*cocina[[#This Row],[Cantidad Ordenada]]</f>
        <v>36</v>
      </c>
      <c r="J652" s="4">
        <f>cocina[[#This Row],[Ganancia neta]]/cocina[[#This Row],[Ganancia bruta]]</f>
        <v>0.41379310344827586</v>
      </c>
      <c r="K652">
        <v>29</v>
      </c>
      <c r="L652">
        <f>SUMIF(cocina[Número de Orden],cocina[[#This Row],[Orden]],cocina[Tiempo de Preparación])</f>
        <v>55</v>
      </c>
      <c r="M652" s="1" t="s">
        <v>1016</v>
      </c>
      <c r="N652" s="1">
        <f>cocina[[#This Row],[Número de Orden]]</f>
        <v>253</v>
      </c>
      <c r="O652" s="1"/>
    </row>
    <row r="653" spans="1:15" x14ac:dyDescent="0.35">
      <c r="A653">
        <v>254</v>
      </c>
      <c r="B653">
        <v>10</v>
      </c>
      <c r="C653" s="1" t="s">
        <v>1017</v>
      </c>
      <c r="D653" s="1" t="s">
        <v>1060</v>
      </c>
      <c r="E653">
        <v>19</v>
      </c>
      <c r="F653">
        <v>31</v>
      </c>
      <c r="G653">
        <v>3</v>
      </c>
      <c r="H653">
        <f>cocina[[#This Row],[Precio Unitario]]*cocina[[#This Row],[Cantidad Ordenada]]</f>
        <v>93</v>
      </c>
      <c r="I653">
        <f>cocina[[#This Row],[Ganancia bruta]]-cocina[[#This Row],[Costo Unitario]]*cocina[[#This Row],[Cantidad Ordenada]]</f>
        <v>36</v>
      </c>
      <c r="J653" s="4">
        <f>cocina[[#This Row],[Ganancia neta]]/cocina[[#This Row],[Ganancia bruta]]</f>
        <v>0.38709677419354838</v>
      </c>
      <c r="K653">
        <v>33</v>
      </c>
      <c r="L653">
        <f>SUMIF(cocina[Número de Orden],cocina[[#This Row],[Orden]],cocina[Tiempo de Preparación])</f>
        <v>141</v>
      </c>
      <c r="M653" s="1" t="s">
        <v>1014</v>
      </c>
      <c r="N653" s="1">
        <f>cocina[[#This Row],[Número de Orden]]</f>
        <v>254</v>
      </c>
      <c r="O653" s="1"/>
    </row>
    <row r="654" spans="1:15" x14ac:dyDescent="0.35">
      <c r="A654">
        <v>254</v>
      </c>
      <c r="B654">
        <v>10</v>
      </c>
      <c r="C654" s="1" t="s">
        <v>1033</v>
      </c>
      <c r="D654" s="1" t="s">
        <v>1076</v>
      </c>
      <c r="E654">
        <v>15</v>
      </c>
      <c r="F654">
        <v>26</v>
      </c>
      <c r="G654">
        <v>2</v>
      </c>
      <c r="H654">
        <f>cocina[[#This Row],[Precio Unitario]]*cocina[[#This Row],[Cantidad Ordenada]]</f>
        <v>52</v>
      </c>
      <c r="I654">
        <f>cocina[[#This Row],[Ganancia bruta]]-cocina[[#This Row],[Costo Unitario]]*cocina[[#This Row],[Cantidad Ordenada]]</f>
        <v>22</v>
      </c>
      <c r="J654" s="4">
        <f>cocina[[#This Row],[Ganancia neta]]/cocina[[#This Row],[Ganancia bruta]]</f>
        <v>0.42307692307692307</v>
      </c>
      <c r="K654">
        <v>10</v>
      </c>
      <c r="L654">
        <f>SUMIF(cocina[Número de Orden],cocina[[#This Row],[Orden]],cocina[Tiempo de Preparación])</f>
        <v>141</v>
      </c>
      <c r="M654" s="1" t="s">
        <v>1016</v>
      </c>
      <c r="N654" s="1">
        <f>cocina[[#This Row],[Número de Orden]]</f>
        <v>254</v>
      </c>
      <c r="O654" s="1"/>
    </row>
    <row r="655" spans="1:15" x14ac:dyDescent="0.35">
      <c r="A655">
        <v>254</v>
      </c>
      <c r="B655">
        <v>10</v>
      </c>
      <c r="C655" s="1" t="s">
        <v>1028</v>
      </c>
      <c r="D655" s="1" t="s">
        <v>1071</v>
      </c>
      <c r="E655">
        <v>20</v>
      </c>
      <c r="F655">
        <v>34</v>
      </c>
      <c r="G655">
        <v>2</v>
      </c>
      <c r="H655">
        <f>cocina[[#This Row],[Precio Unitario]]*cocina[[#This Row],[Cantidad Ordenada]]</f>
        <v>68</v>
      </c>
      <c r="I655">
        <f>cocina[[#This Row],[Ganancia bruta]]-cocina[[#This Row],[Costo Unitario]]*cocina[[#This Row],[Cantidad Ordenada]]</f>
        <v>28</v>
      </c>
      <c r="J655" s="4">
        <f>cocina[[#This Row],[Ganancia neta]]/cocina[[#This Row],[Ganancia bruta]]</f>
        <v>0.41176470588235292</v>
      </c>
      <c r="K655">
        <v>56</v>
      </c>
      <c r="L655">
        <f>SUMIF(cocina[Número de Orden],cocina[[#This Row],[Orden]],cocina[Tiempo de Preparación])</f>
        <v>141</v>
      </c>
      <c r="M655" s="1" t="s">
        <v>1014</v>
      </c>
      <c r="N655" s="1">
        <f>cocina[[#This Row],[Número de Orden]]</f>
        <v>254</v>
      </c>
      <c r="O655" s="1"/>
    </row>
    <row r="656" spans="1:15" x14ac:dyDescent="0.35">
      <c r="A656">
        <v>254</v>
      </c>
      <c r="B656">
        <v>10</v>
      </c>
      <c r="C656" s="1" t="s">
        <v>1023</v>
      </c>
      <c r="D656" s="1" t="s">
        <v>1066</v>
      </c>
      <c r="E656">
        <v>16</v>
      </c>
      <c r="F656">
        <v>28</v>
      </c>
      <c r="G656">
        <v>3</v>
      </c>
      <c r="H656">
        <f>cocina[[#This Row],[Precio Unitario]]*cocina[[#This Row],[Cantidad Ordenada]]</f>
        <v>84</v>
      </c>
      <c r="I656">
        <f>cocina[[#This Row],[Ganancia bruta]]-cocina[[#This Row],[Costo Unitario]]*cocina[[#This Row],[Cantidad Ordenada]]</f>
        <v>36</v>
      </c>
      <c r="J656" s="4">
        <f>cocina[[#This Row],[Ganancia neta]]/cocina[[#This Row],[Ganancia bruta]]</f>
        <v>0.42857142857142855</v>
      </c>
      <c r="K656">
        <v>42</v>
      </c>
      <c r="L656">
        <f>SUMIF(cocina[Número de Orden],cocina[[#This Row],[Orden]],cocina[Tiempo de Preparación])</f>
        <v>141</v>
      </c>
      <c r="M656" s="1" t="s">
        <v>1016</v>
      </c>
      <c r="N656" s="1">
        <f>cocina[[#This Row],[Número de Orden]]</f>
        <v>254</v>
      </c>
      <c r="O656" s="1"/>
    </row>
    <row r="657" spans="1:15" x14ac:dyDescent="0.35">
      <c r="A657">
        <v>255</v>
      </c>
      <c r="B657">
        <v>8</v>
      </c>
      <c r="C657" s="1" t="s">
        <v>1034</v>
      </c>
      <c r="D657" s="1" t="s">
        <v>1077</v>
      </c>
      <c r="E657">
        <v>15</v>
      </c>
      <c r="F657">
        <v>25</v>
      </c>
      <c r="G657">
        <v>1</v>
      </c>
      <c r="H657">
        <f>cocina[[#This Row],[Precio Unitario]]*cocina[[#This Row],[Cantidad Ordenada]]</f>
        <v>25</v>
      </c>
      <c r="I657">
        <f>cocina[[#This Row],[Ganancia bruta]]-cocina[[#This Row],[Costo Unitario]]*cocina[[#This Row],[Cantidad Ordenada]]</f>
        <v>10</v>
      </c>
      <c r="J657" s="4">
        <f>cocina[[#This Row],[Ganancia neta]]/cocina[[#This Row],[Ganancia bruta]]</f>
        <v>0.4</v>
      </c>
      <c r="K657">
        <v>37</v>
      </c>
      <c r="L657">
        <f>SUMIF(cocina[Número de Orden],cocina[[#This Row],[Orden]],cocina[Tiempo de Preparación])</f>
        <v>37</v>
      </c>
      <c r="M657" s="1" t="s">
        <v>1014</v>
      </c>
      <c r="N657" s="1">
        <f>cocina[[#This Row],[Número de Orden]]</f>
        <v>255</v>
      </c>
      <c r="O657" s="1"/>
    </row>
    <row r="658" spans="1:15" x14ac:dyDescent="0.35">
      <c r="A658">
        <v>256</v>
      </c>
      <c r="B658">
        <v>5</v>
      </c>
      <c r="C658" s="1" t="s">
        <v>1031</v>
      </c>
      <c r="D658" s="1" t="s">
        <v>1074</v>
      </c>
      <c r="E658">
        <v>13</v>
      </c>
      <c r="F658">
        <v>21</v>
      </c>
      <c r="G658">
        <v>1</v>
      </c>
      <c r="H658">
        <f>cocina[[#This Row],[Precio Unitario]]*cocina[[#This Row],[Cantidad Ordenada]]</f>
        <v>21</v>
      </c>
      <c r="I658">
        <f>cocina[[#This Row],[Ganancia bruta]]-cocina[[#This Row],[Costo Unitario]]*cocina[[#This Row],[Cantidad Ordenada]]</f>
        <v>8</v>
      </c>
      <c r="J658" s="4">
        <f>cocina[[#This Row],[Ganancia neta]]/cocina[[#This Row],[Ganancia bruta]]</f>
        <v>0.38095238095238093</v>
      </c>
      <c r="K658">
        <v>16</v>
      </c>
      <c r="L658">
        <f>SUMIF(cocina[Número de Orden],cocina[[#This Row],[Orden]],cocina[Tiempo de Preparación])</f>
        <v>16</v>
      </c>
      <c r="M658" s="1" t="s">
        <v>1014</v>
      </c>
      <c r="N658" s="1">
        <f>cocina[[#This Row],[Número de Orden]]</f>
        <v>256</v>
      </c>
      <c r="O658" s="1"/>
    </row>
    <row r="659" spans="1:15" x14ac:dyDescent="0.35">
      <c r="A659">
        <v>257</v>
      </c>
      <c r="B659">
        <v>12</v>
      </c>
      <c r="C659" s="1" t="s">
        <v>1030</v>
      </c>
      <c r="D659" s="1" t="s">
        <v>1073</v>
      </c>
      <c r="E659">
        <v>14</v>
      </c>
      <c r="F659">
        <v>23</v>
      </c>
      <c r="G659">
        <v>2</v>
      </c>
      <c r="H659">
        <f>cocina[[#This Row],[Precio Unitario]]*cocina[[#This Row],[Cantidad Ordenada]]</f>
        <v>46</v>
      </c>
      <c r="I659">
        <f>cocina[[#This Row],[Ganancia bruta]]-cocina[[#This Row],[Costo Unitario]]*cocina[[#This Row],[Cantidad Ordenada]]</f>
        <v>18</v>
      </c>
      <c r="J659" s="4">
        <f>cocina[[#This Row],[Ganancia neta]]/cocina[[#This Row],[Ganancia bruta]]</f>
        <v>0.39130434782608697</v>
      </c>
      <c r="K659">
        <v>28</v>
      </c>
      <c r="L659">
        <f>SUMIF(cocina[Número de Orden],cocina[[#This Row],[Orden]],cocina[Tiempo de Preparación])</f>
        <v>28</v>
      </c>
      <c r="M659" s="1" t="s">
        <v>1016</v>
      </c>
      <c r="N659" s="1">
        <f>cocina[[#This Row],[Número de Orden]]</f>
        <v>257</v>
      </c>
      <c r="O659" s="1"/>
    </row>
    <row r="660" spans="1:15" x14ac:dyDescent="0.35">
      <c r="A660">
        <v>258</v>
      </c>
      <c r="B660">
        <v>12</v>
      </c>
      <c r="C660" s="1" t="s">
        <v>1034</v>
      </c>
      <c r="D660" s="1" t="s">
        <v>1077</v>
      </c>
      <c r="E660">
        <v>15</v>
      </c>
      <c r="F660">
        <v>25</v>
      </c>
      <c r="G660">
        <v>1</v>
      </c>
      <c r="H660">
        <f>cocina[[#This Row],[Precio Unitario]]*cocina[[#This Row],[Cantidad Ordenada]]</f>
        <v>25</v>
      </c>
      <c r="I660">
        <f>cocina[[#This Row],[Ganancia bruta]]-cocina[[#This Row],[Costo Unitario]]*cocina[[#This Row],[Cantidad Ordenada]]</f>
        <v>10</v>
      </c>
      <c r="J660" s="4">
        <f>cocina[[#This Row],[Ganancia neta]]/cocina[[#This Row],[Ganancia bruta]]</f>
        <v>0.4</v>
      </c>
      <c r="K660">
        <v>59</v>
      </c>
      <c r="L660">
        <f>SUMIF(cocina[Número de Orden],cocina[[#This Row],[Orden]],cocina[Tiempo de Preparación])</f>
        <v>105</v>
      </c>
      <c r="M660" s="1" t="s">
        <v>1014</v>
      </c>
      <c r="N660" s="1">
        <f>cocina[[#This Row],[Número de Orden]]</f>
        <v>258</v>
      </c>
      <c r="O660" s="1"/>
    </row>
    <row r="661" spans="1:15" x14ac:dyDescent="0.35">
      <c r="A661">
        <v>258</v>
      </c>
      <c r="B661">
        <v>12</v>
      </c>
      <c r="C661" s="1" t="s">
        <v>1029</v>
      </c>
      <c r="D661" s="1" t="s">
        <v>1072</v>
      </c>
      <c r="E661">
        <v>12</v>
      </c>
      <c r="F661">
        <v>20</v>
      </c>
      <c r="G661">
        <v>1</v>
      </c>
      <c r="H661">
        <f>cocina[[#This Row],[Precio Unitario]]*cocina[[#This Row],[Cantidad Ordenada]]</f>
        <v>20</v>
      </c>
      <c r="I661">
        <f>cocina[[#This Row],[Ganancia bruta]]-cocina[[#This Row],[Costo Unitario]]*cocina[[#This Row],[Cantidad Ordenada]]</f>
        <v>8</v>
      </c>
      <c r="J661" s="4">
        <f>cocina[[#This Row],[Ganancia neta]]/cocina[[#This Row],[Ganancia bruta]]</f>
        <v>0.4</v>
      </c>
      <c r="K661">
        <v>31</v>
      </c>
      <c r="L661">
        <f>SUMIF(cocina[Número de Orden],cocina[[#This Row],[Orden]],cocina[Tiempo de Preparación])</f>
        <v>105</v>
      </c>
      <c r="M661" s="1" t="s">
        <v>1014</v>
      </c>
      <c r="N661" s="1">
        <f>cocina[[#This Row],[Número de Orden]]</f>
        <v>258</v>
      </c>
      <c r="O661" s="1"/>
    </row>
    <row r="662" spans="1:15" x14ac:dyDescent="0.35">
      <c r="A662">
        <v>258</v>
      </c>
      <c r="B662">
        <v>12</v>
      </c>
      <c r="C662" s="1" t="s">
        <v>1026</v>
      </c>
      <c r="D662" s="1" t="s">
        <v>1069</v>
      </c>
      <c r="E662">
        <v>19</v>
      </c>
      <c r="F662">
        <v>32</v>
      </c>
      <c r="G662">
        <v>1</v>
      </c>
      <c r="H662">
        <f>cocina[[#This Row],[Precio Unitario]]*cocina[[#This Row],[Cantidad Ordenada]]</f>
        <v>32</v>
      </c>
      <c r="I662">
        <f>cocina[[#This Row],[Ganancia bruta]]-cocina[[#This Row],[Costo Unitario]]*cocina[[#This Row],[Cantidad Ordenada]]</f>
        <v>13</v>
      </c>
      <c r="J662" s="4">
        <f>cocina[[#This Row],[Ganancia neta]]/cocina[[#This Row],[Ganancia bruta]]</f>
        <v>0.40625</v>
      </c>
      <c r="K662">
        <v>5</v>
      </c>
      <c r="L662">
        <f>SUMIF(cocina[Número de Orden],cocina[[#This Row],[Orden]],cocina[Tiempo de Preparación])</f>
        <v>105</v>
      </c>
      <c r="M662" s="1" t="s">
        <v>1014</v>
      </c>
      <c r="N662" s="1">
        <f>cocina[[#This Row],[Número de Orden]]</f>
        <v>258</v>
      </c>
      <c r="O662" s="1"/>
    </row>
    <row r="663" spans="1:15" x14ac:dyDescent="0.35">
      <c r="A663">
        <v>258</v>
      </c>
      <c r="B663">
        <v>12</v>
      </c>
      <c r="C663" s="1" t="s">
        <v>1019</v>
      </c>
      <c r="D663" s="1" t="s">
        <v>1062</v>
      </c>
      <c r="E663">
        <v>25</v>
      </c>
      <c r="F663">
        <v>40</v>
      </c>
      <c r="G663">
        <v>1</v>
      </c>
      <c r="H663">
        <f>cocina[[#This Row],[Precio Unitario]]*cocina[[#This Row],[Cantidad Ordenada]]</f>
        <v>40</v>
      </c>
      <c r="I663">
        <f>cocina[[#This Row],[Ganancia bruta]]-cocina[[#This Row],[Costo Unitario]]*cocina[[#This Row],[Cantidad Ordenada]]</f>
        <v>15</v>
      </c>
      <c r="J663" s="4">
        <f>cocina[[#This Row],[Ganancia neta]]/cocina[[#This Row],[Ganancia bruta]]</f>
        <v>0.375</v>
      </c>
      <c r="K663">
        <v>10</v>
      </c>
      <c r="L663">
        <f>SUMIF(cocina[Número de Orden],cocina[[#This Row],[Orden]],cocina[Tiempo de Preparación])</f>
        <v>105</v>
      </c>
      <c r="M663" s="1" t="s">
        <v>1014</v>
      </c>
      <c r="N663" s="1">
        <f>cocina[[#This Row],[Número de Orden]]</f>
        <v>258</v>
      </c>
      <c r="O663" s="1"/>
    </row>
    <row r="664" spans="1:15" x14ac:dyDescent="0.35">
      <c r="A664">
        <v>259</v>
      </c>
      <c r="B664">
        <v>10</v>
      </c>
      <c r="C664" s="1" t="s">
        <v>1018</v>
      </c>
      <c r="D664" s="1" t="s">
        <v>1061</v>
      </c>
      <c r="E664">
        <v>16</v>
      </c>
      <c r="F664">
        <v>27</v>
      </c>
      <c r="G664">
        <v>3</v>
      </c>
      <c r="H664">
        <f>cocina[[#This Row],[Precio Unitario]]*cocina[[#This Row],[Cantidad Ordenada]]</f>
        <v>81</v>
      </c>
      <c r="I664">
        <f>cocina[[#This Row],[Ganancia bruta]]-cocina[[#This Row],[Costo Unitario]]*cocina[[#This Row],[Cantidad Ordenada]]</f>
        <v>33</v>
      </c>
      <c r="J664" s="4">
        <f>cocina[[#This Row],[Ganancia neta]]/cocina[[#This Row],[Ganancia bruta]]</f>
        <v>0.40740740740740738</v>
      </c>
      <c r="K664">
        <v>11</v>
      </c>
      <c r="L664">
        <f>SUMIF(cocina[Número de Orden],cocina[[#This Row],[Orden]],cocina[Tiempo de Preparación])</f>
        <v>11</v>
      </c>
      <c r="M664" s="1" t="s">
        <v>1016</v>
      </c>
      <c r="N664" s="1">
        <f>cocina[[#This Row],[Número de Orden]]</f>
        <v>259</v>
      </c>
      <c r="O664" s="1"/>
    </row>
    <row r="665" spans="1:15" x14ac:dyDescent="0.35">
      <c r="A665">
        <v>260</v>
      </c>
      <c r="B665">
        <v>20</v>
      </c>
      <c r="C665" s="1" t="s">
        <v>1030</v>
      </c>
      <c r="D665" s="1" t="s">
        <v>1073</v>
      </c>
      <c r="E665">
        <v>14</v>
      </c>
      <c r="F665">
        <v>23</v>
      </c>
      <c r="G665">
        <v>3</v>
      </c>
      <c r="H665">
        <f>cocina[[#This Row],[Precio Unitario]]*cocina[[#This Row],[Cantidad Ordenada]]</f>
        <v>69</v>
      </c>
      <c r="I665">
        <f>cocina[[#This Row],[Ganancia bruta]]-cocina[[#This Row],[Costo Unitario]]*cocina[[#This Row],[Cantidad Ordenada]]</f>
        <v>27</v>
      </c>
      <c r="J665" s="4">
        <f>cocina[[#This Row],[Ganancia neta]]/cocina[[#This Row],[Ganancia bruta]]</f>
        <v>0.39130434782608697</v>
      </c>
      <c r="K665">
        <v>49</v>
      </c>
      <c r="L665">
        <f>SUMIF(cocina[Número de Orden],cocina[[#This Row],[Orden]],cocina[Tiempo de Preparación])</f>
        <v>49</v>
      </c>
      <c r="M665" s="1" t="s">
        <v>1016</v>
      </c>
      <c r="N665" s="1">
        <f>cocina[[#This Row],[Número de Orden]]</f>
        <v>260</v>
      </c>
      <c r="O665" s="1"/>
    </row>
    <row r="666" spans="1:15" x14ac:dyDescent="0.35">
      <c r="A666">
        <v>261</v>
      </c>
      <c r="B666">
        <v>8</v>
      </c>
      <c r="C666" s="1" t="s">
        <v>1026</v>
      </c>
      <c r="D666" s="1" t="s">
        <v>1069</v>
      </c>
      <c r="E666">
        <v>19</v>
      </c>
      <c r="F666">
        <v>32</v>
      </c>
      <c r="G666">
        <v>3</v>
      </c>
      <c r="H666">
        <f>cocina[[#This Row],[Precio Unitario]]*cocina[[#This Row],[Cantidad Ordenada]]</f>
        <v>96</v>
      </c>
      <c r="I666">
        <f>cocina[[#This Row],[Ganancia bruta]]-cocina[[#This Row],[Costo Unitario]]*cocina[[#This Row],[Cantidad Ordenada]]</f>
        <v>39</v>
      </c>
      <c r="J666" s="4">
        <f>cocina[[#This Row],[Ganancia neta]]/cocina[[#This Row],[Ganancia bruta]]</f>
        <v>0.40625</v>
      </c>
      <c r="K666">
        <v>19</v>
      </c>
      <c r="L666">
        <f>SUMIF(cocina[Número de Orden],cocina[[#This Row],[Orden]],cocina[Tiempo de Preparación])</f>
        <v>55</v>
      </c>
      <c r="M666" s="1" t="s">
        <v>1016</v>
      </c>
      <c r="N666" s="1">
        <f>cocina[[#This Row],[Número de Orden]]</f>
        <v>261</v>
      </c>
      <c r="O666" s="1"/>
    </row>
    <row r="667" spans="1:15" x14ac:dyDescent="0.35">
      <c r="A667">
        <v>261</v>
      </c>
      <c r="B667">
        <v>8</v>
      </c>
      <c r="C667" s="1" t="s">
        <v>1021</v>
      </c>
      <c r="D667" s="1" t="s">
        <v>1064</v>
      </c>
      <c r="E667">
        <v>17</v>
      </c>
      <c r="F667">
        <v>29</v>
      </c>
      <c r="G667">
        <v>2</v>
      </c>
      <c r="H667">
        <f>cocina[[#This Row],[Precio Unitario]]*cocina[[#This Row],[Cantidad Ordenada]]</f>
        <v>58</v>
      </c>
      <c r="I667">
        <f>cocina[[#This Row],[Ganancia bruta]]-cocina[[#This Row],[Costo Unitario]]*cocina[[#This Row],[Cantidad Ordenada]]</f>
        <v>24</v>
      </c>
      <c r="J667" s="4">
        <f>cocina[[#This Row],[Ganancia neta]]/cocina[[#This Row],[Ganancia bruta]]</f>
        <v>0.41379310344827586</v>
      </c>
      <c r="K667">
        <v>36</v>
      </c>
      <c r="L667">
        <f>SUMIF(cocina[Número de Orden],cocina[[#This Row],[Orden]],cocina[Tiempo de Preparación])</f>
        <v>55</v>
      </c>
      <c r="M667" s="1" t="s">
        <v>1016</v>
      </c>
      <c r="N667" s="1">
        <f>cocina[[#This Row],[Número de Orden]]</f>
        <v>261</v>
      </c>
      <c r="O667" s="1"/>
    </row>
    <row r="668" spans="1:15" x14ac:dyDescent="0.35">
      <c r="A668">
        <v>262</v>
      </c>
      <c r="B668">
        <v>18</v>
      </c>
      <c r="C668" s="1" t="s">
        <v>1027</v>
      </c>
      <c r="D668" s="1" t="s">
        <v>1070</v>
      </c>
      <c r="E668">
        <v>13</v>
      </c>
      <c r="F668">
        <v>22</v>
      </c>
      <c r="G668">
        <v>1</v>
      </c>
      <c r="H668">
        <f>cocina[[#This Row],[Precio Unitario]]*cocina[[#This Row],[Cantidad Ordenada]]</f>
        <v>22</v>
      </c>
      <c r="I668">
        <f>cocina[[#This Row],[Ganancia bruta]]-cocina[[#This Row],[Costo Unitario]]*cocina[[#This Row],[Cantidad Ordenada]]</f>
        <v>9</v>
      </c>
      <c r="J668" s="4">
        <f>cocina[[#This Row],[Ganancia neta]]/cocina[[#This Row],[Ganancia bruta]]</f>
        <v>0.40909090909090912</v>
      </c>
      <c r="K668">
        <v>28</v>
      </c>
      <c r="L668">
        <f>SUMIF(cocina[Número de Orden],cocina[[#This Row],[Orden]],cocina[Tiempo de Preparación])</f>
        <v>48</v>
      </c>
      <c r="M668" s="1" t="s">
        <v>1016</v>
      </c>
      <c r="N668" s="1">
        <f>cocina[[#This Row],[Número de Orden]]</f>
        <v>262</v>
      </c>
      <c r="O668" s="1"/>
    </row>
    <row r="669" spans="1:15" x14ac:dyDescent="0.35">
      <c r="A669">
        <v>262</v>
      </c>
      <c r="B669">
        <v>18</v>
      </c>
      <c r="C669" s="1" t="s">
        <v>1017</v>
      </c>
      <c r="D669" s="1" t="s">
        <v>1060</v>
      </c>
      <c r="E669">
        <v>19</v>
      </c>
      <c r="F669">
        <v>31</v>
      </c>
      <c r="G669">
        <v>3</v>
      </c>
      <c r="H669">
        <f>cocina[[#This Row],[Precio Unitario]]*cocina[[#This Row],[Cantidad Ordenada]]</f>
        <v>93</v>
      </c>
      <c r="I669">
        <f>cocina[[#This Row],[Ganancia bruta]]-cocina[[#This Row],[Costo Unitario]]*cocina[[#This Row],[Cantidad Ordenada]]</f>
        <v>36</v>
      </c>
      <c r="J669" s="4">
        <f>cocina[[#This Row],[Ganancia neta]]/cocina[[#This Row],[Ganancia bruta]]</f>
        <v>0.38709677419354838</v>
      </c>
      <c r="K669">
        <v>20</v>
      </c>
      <c r="L669">
        <f>SUMIF(cocina[Número de Orden],cocina[[#This Row],[Orden]],cocina[Tiempo de Preparación])</f>
        <v>48</v>
      </c>
      <c r="M669" s="1" t="s">
        <v>1016</v>
      </c>
      <c r="N669" s="1">
        <f>cocina[[#This Row],[Número de Orden]]</f>
        <v>262</v>
      </c>
      <c r="O669" s="1"/>
    </row>
    <row r="670" spans="1:15" x14ac:dyDescent="0.35">
      <c r="A670">
        <v>263</v>
      </c>
      <c r="B670">
        <v>5</v>
      </c>
      <c r="C670" s="1" t="s">
        <v>1026</v>
      </c>
      <c r="D670" s="1" t="s">
        <v>1069</v>
      </c>
      <c r="E670">
        <v>19</v>
      </c>
      <c r="F670">
        <v>32</v>
      </c>
      <c r="G670">
        <v>1</v>
      </c>
      <c r="H670">
        <f>cocina[[#This Row],[Precio Unitario]]*cocina[[#This Row],[Cantidad Ordenada]]</f>
        <v>32</v>
      </c>
      <c r="I670">
        <f>cocina[[#This Row],[Ganancia bruta]]-cocina[[#This Row],[Costo Unitario]]*cocina[[#This Row],[Cantidad Ordenada]]</f>
        <v>13</v>
      </c>
      <c r="J670" s="4">
        <f>cocina[[#This Row],[Ganancia neta]]/cocina[[#This Row],[Ganancia bruta]]</f>
        <v>0.40625</v>
      </c>
      <c r="K670">
        <v>37</v>
      </c>
      <c r="L670">
        <f>SUMIF(cocina[Número de Orden],cocina[[#This Row],[Orden]],cocina[Tiempo de Preparación])</f>
        <v>149</v>
      </c>
      <c r="M670" s="1" t="s">
        <v>1016</v>
      </c>
      <c r="N670" s="1">
        <f>cocina[[#This Row],[Número de Orden]]</f>
        <v>263</v>
      </c>
      <c r="O670" s="1"/>
    </row>
    <row r="671" spans="1:15" x14ac:dyDescent="0.35">
      <c r="A671">
        <v>263</v>
      </c>
      <c r="B671">
        <v>5</v>
      </c>
      <c r="C671" s="1" t="s">
        <v>1025</v>
      </c>
      <c r="D671" s="1" t="s">
        <v>1068</v>
      </c>
      <c r="E671">
        <v>21</v>
      </c>
      <c r="F671">
        <v>35</v>
      </c>
      <c r="G671">
        <v>1</v>
      </c>
      <c r="H671">
        <f>cocina[[#This Row],[Precio Unitario]]*cocina[[#This Row],[Cantidad Ordenada]]</f>
        <v>35</v>
      </c>
      <c r="I671">
        <f>cocina[[#This Row],[Ganancia bruta]]-cocina[[#This Row],[Costo Unitario]]*cocina[[#This Row],[Cantidad Ordenada]]</f>
        <v>14</v>
      </c>
      <c r="J671" s="4">
        <f>cocina[[#This Row],[Ganancia neta]]/cocina[[#This Row],[Ganancia bruta]]</f>
        <v>0.4</v>
      </c>
      <c r="K671">
        <v>30</v>
      </c>
      <c r="L671">
        <f>SUMIF(cocina[Número de Orden],cocina[[#This Row],[Orden]],cocina[Tiempo de Preparación])</f>
        <v>149</v>
      </c>
      <c r="M671" s="1" t="s">
        <v>1016</v>
      </c>
      <c r="N671" s="1">
        <f>cocina[[#This Row],[Número de Orden]]</f>
        <v>263</v>
      </c>
      <c r="O671" s="1"/>
    </row>
    <row r="672" spans="1:15" x14ac:dyDescent="0.35">
      <c r="A672">
        <v>263</v>
      </c>
      <c r="B672">
        <v>5</v>
      </c>
      <c r="C672" s="1" t="s">
        <v>1015</v>
      </c>
      <c r="D672" s="1" t="s">
        <v>1059</v>
      </c>
      <c r="E672">
        <v>18</v>
      </c>
      <c r="F672">
        <v>30</v>
      </c>
      <c r="G672">
        <v>1</v>
      </c>
      <c r="H672">
        <f>cocina[[#This Row],[Precio Unitario]]*cocina[[#This Row],[Cantidad Ordenada]]</f>
        <v>30</v>
      </c>
      <c r="I672">
        <f>cocina[[#This Row],[Ganancia bruta]]-cocina[[#This Row],[Costo Unitario]]*cocina[[#This Row],[Cantidad Ordenada]]</f>
        <v>12</v>
      </c>
      <c r="J672" s="4">
        <f>cocina[[#This Row],[Ganancia neta]]/cocina[[#This Row],[Ganancia bruta]]</f>
        <v>0.4</v>
      </c>
      <c r="K672">
        <v>42</v>
      </c>
      <c r="L672">
        <f>SUMIF(cocina[Número de Orden],cocina[[#This Row],[Orden]],cocina[Tiempo de Preparación])</f>
        <v>149</v>
      </c>
      <c r="M672" s="1" t="s">
        <v>1014</v>
      </c>
      <c r="N672" s="1">
        <f>cocina[[#This Row],[Número de Orden]]</f>
        <v>263</v>
      </c>
      <c r="O672" s="1"/>
    </row>
    <row r="673" spans="1:15" x14ac:dyDescent="0.35">
      <c r="A673">
        <v>263</v>
      </c>
      <c r="B673">
        <v>5</v>
      </c>
      <c r="C673" s="1" t="s">
        <v>1013</v>
      </c>
      <c r="D673" s="1" t="s">
        <v>1058</v>
      </c>
      <c r="E673">
        <v>14</v>
      </c>
      <c r="F673">
        <v>24</v>
      </c>
      <c r="G673">
        <v>1</v>
      </c>
      <c r="H673">
        <f>cocina[[#This Row],[Precio Unitario]]*cocina[[#This Row],[Cantidad Ordenada]]</f>
        <v>24</v>
      </c>
      <c r="I673">
        <f>cocina[[#This Row],[Ganancia bruta]]-cocina[[#This Row],[Costo Unitario]]*cocina[[#This Row],[Cantidad Ordenada]]</f>
        <v>10</v>
      </c>
      <c r="J673" s="4">
        <f>cocina[[#This Row],[Ganancia neta]]/cocina[[#This Row],[Ganancia bruta]]</f>
        <v>0.41666666666666669</v>
      </c>
      <c r="K673">
        <v>40</v>
      </c>
      <c r="L673">
        <f>SUMIF(cocina[Número de Orden],cocina[[#This Row],[Orden]],cocina[Tiempo de Preparación])</f>
        <v>149</v>
      </c>
      <c r="M673" s="1" t="s">
        <v>1016</v>
      </c>
      <c r="N673" s="1">
        <f>cocina[[#This Row],[Número de Orden]]</f>
        <v>263</v>
      </c>
      <c r="O673" s="1"/>
    </row>
    <row r="674" spans="1:15" x14ac:dyDescent="0.35">
      <c r="A674">
        <v>264</v>
      </c>
      <c r="B674">
        <v>2</v>
      </c>
      <c r="C674" s="1" t="s">
        <v>1025</v>
      </c>
      <c r="D674" s="1" t="s">
        <v>1068</v>
      </c>
      <c r="E674">
        <v>21</v>
      </c>
      <c r="F674">
        <v>35</v>
      </c>
      <c r="G674">
        <v>2</v>
      </c>
      <c r="H674">
        <f>cocina[[#This Row],[Precio Unitario]]*cocina[[#This Row],[Cantidad Ordenada]]</f>
        <v>70</v>
      </c>
      <c r="I674">
        <f>cocina[[#This Row],[Ganancia bruta]]-cocina[[#This Row],[Costo Unitario]]*cocina[[#This Row],[Cantidad Ordenada]]</f>
        <v>28</v>
      </c>
      <c r="J674" s="4">
        <f>cocina[[#This Row],[Ganancia neta]]/cocina[[#This Row],[Ganancia bruta]]</f>
        <v>0.4</v>
      </c>
      <c r="K674">
        <v>39</v>
      </c>
      <c r="L674">
        <f>SUMIF(cocina[Número de Orden],cocina[[#This Row],[Orden]],cocina[Tiempo de Preparación])</f>
        <v>117</v>
      </c>
      <c r="M674" s="1" t="s">
        <v>1016</v>
      </c>
      <c r="N674" s="1">
        <f>cocina[[#This Row],[Número de Orden]]</f>
        <v>264</v>
      </c>
      <c r="O674" s="1"/>
    </row>
    <row r="675" spans="1:15" x14ac:dyDescent="0.35">
      <c r="A675">
        <v>264</v>
      </c>
      <c r="B675">
        <v>2</v>
      </c>
      <c r="C675" s="1" t="s">
        <v>1026</v>
      </c>
      <c r="D675" s="1" t="s">
        <v>1069</v>
      </c>
      <c r="E675">
        <v>19</v>
      </c>
      <c r="F675">
        <v>32</v>
      </c>
      <c r="G675">
        <v>1</v>
      </c>
      <c r="H675">
        <f>cocina[[#This Row],[Precio Unitario]]*cocina[[#This Row],[Cantidad Ordenada]]</f>
        <v>32</v>
      </c>
      <c r="I675">
        <f>cocina[[#This Row],[Ganancia bruta]]-cocina[[#This Row],[Costo Unitario]]*cocina[[#This Row],[Cantidad Ordenada]]</f>
        <v>13</v>
      </c>
      <c r="J675" s="4">
        <f>cocina[[#This Row],[Ganancia neta]]/cocina[[#This Row],[Ganancia bruta]]</f>
        <v>0.40625</v>
      </c>
      <c r="K675">
        <v>27</v>
      </c>
      <c r="L675">
        <f>SUMIF(cocina[Número de Orden],cocina[[#This Row],[Orden]],cocina[Tiempo de Preparación])</f>
        <v>117</v>
      </c>
      <c r="M675" s="1" t="s">
        <v>1016</v>
      </c>
      <c r="N675" s="1">
        <f>cocina[[#This Row],[Número de Orden]]</f>
        <v>264</v>
      </c>
      <c r="O675" s="1"/>
    </row>
    <row r="676" spans="1:15" x14ac:dyDescent="0.35">
      <c r="A676">
        <v>264</v>
      </c>
      <c r="B676">
        <v>2</v>
      </c>
      <c r="C676" s="1" t="s">
        <v>1015</v>
      </c>
      <c r="D676" s="1" t="s">
        <v>1059</v>
      </c>
      <c r="E676">
        <v>18</v>
      </c>
      <c r="F676">
        <v>30</v>
      </c>
      <c r="G676">
        <v>1</v>
      </c>
      <c r="H676">
        <f>cocina[[#This Row],[Precio Unitario]]*cocina[[#This Row],[Cantidad Ordenada]]</f>
        <v>30</v>
      </c>
      <c r="I676">
        <f>cocina[[#This Row],[Ganancia bruta]]-cocina[[#This Row],[Costo Unitario]]*cocina[[#This Row],[Cantidad Ordenada]]</f>
        <v>12</v>
      </c>
      <c r="J676" s="4">
        <f>cocina[[#This Row],[Ganancia neta]]/cocina[[#This Row],[Ganancia bruta]]</f>
        <v>0.4</v>
      </c>
      <c r="K676">
        <v>37</v>
      </c>
      <c r="L676">
        <f>SUMIF(cocina[Número de Orden],cocina[[#This Row],[Orden]],cocina[Tiempo de Preparación])</f>
        <v>117</v>
      </c>
      <c r="M676" s="1" t="s">
        <v>1014</v>
      </c>
      <c r="N676" s="1">
        <f>cocina[[#This Row],[Número de Orden]]</f>
        <v>264</v>
      </c>
      <c r="O676" s="1"/>
    </row>
    <row r="677" spans="1:15" x14ac:dyDescent="0.35">
      <c r="A677">
        <v>264</v>
      </c>
      <c r="B677">
        <v>2</v>
      </c>
      <c r="C677" s="1" t="s">
        <v>1034</v>
      </c>
      <c r="D677" s="1" t="s">
        <v>1077</v>
      </c>
      <c r="E677">
        <v>15</v>
      </c>
      <c r="F677">
        <v>25</v>
      </c>
      <c r="G677">
        <v>2</v>
      </c>
      <c r="H677">
        <f>cocina[[#This Row],[Precio Unitario]]*cocina[[#This Row],[Cantidad Ordenada]]</f>
        <v>50</v>
      </c>
      <c r="I677">
        <f>cocina[[#This Row],[Ganancia bruta]]-cocina[[#This Row],[Costo Unitario]]*cocina[[#This Row],[Cantidad Ordenada]]</f>
        <v>20</v>
      </c>
      <c r="J677" s="4">
        <f>cocina[[#This Row],[Ganancia neta]]/cocina[[#This Row],[Ganancia bruta]]</f>
        <v>0.4</v>
      </c>
      <c r="K677">
        <v>14</v>
      </c>
      <c r="L677">
        <f>SUMIF(cocina[Número de Orden],cocina[[#This Row],[Orden]],cocina[Tiempo de Preparación])</f>
        <v>117</v>
      </c>
      <c r="M677" s="1" t="s">
        <v>1014</v>
      </c>
      <c r="N677" s="1">
        <f>cocina[[#This Row],[Número de Orden]]</f>
        <v>264</v>
      </c>
      <c r="O677" s="1"/>
    </row>
    <row r="678" spans="1:15" x14ac:dyDescent="0.35">
      <c r="A678">
        <v>265</v>
      </c>
      <c r="B678">
        <v>6</v>
      </c>
      <c r="C678" s="1" t="s">
        <v>1030</v>
      </c>
      <c r="D678" s="1" t="s">
        <v>1073</v>
      </c>
      <c r="E678">
        <v>14</v>
      </c>
      <c r="F678">
        <v>23</v>
      </c>
      <c r="G678">
        <v>1</v>
      </c>
      <c r="H678">
        <f>cocina[[#This Row],[Precio Unitario]]*cocina[[#This Row],[Cantidad Ordenada]]</f>
        <v>23</v>
      </c>
      <c r="I678">
        <f>cocina[[#This Row],[Ganancia bruta]]-cocina[[#This Row],[Costo Unitario]]*cocina[[#This Row],[Cantidad Ordenada]]</f>
        <v>9</v>
      </c>
      <c r="J678" s="4">
        <f>cocina[[#This Row],[Ganancia neta]]/cocina[[#This Row],[Ganancia bruta]]</f>
        <v>0.39130434782608697</v>
      </c>
      <c r="K678">
        <v>12</v>
      </c>
      <c r="L678">
        <f>SUMIF(cocina[Número de Orden],cocina[[#This Row],[Orden]],cocina[Tiempo de Preparación])</f>
        <v>135</v>
      </c>
      <c r="M678" s="1" t="s">
        <v>1014</v>
      </c>
      <c r="N678" s="1">
        <f>cocina[[#This Row],[Número de Orden]]</f>
        <v>265</v>
      </c>
      <c r="O678" s="1"/>
    </row>
    <row r="679" spans="1:15" x14ac:dyDescent="0.35">
      <c r="A679">
        <v>265</v>
      </c>
      <c r="B679">
        <v>6</v>
      </c>
      <c r="C679" s="1" t="s">
        <v>1017</v>
      </c>
      <c r="D679" s="1" t="s">
        <v>1060</v>
      </c>
      <c r="E679">
        <v>19</v>
      </c>
      <c r="F679">
        <v>31</v>
      </c>
      <c r="G679">
        <v>1</v>
      </c>
      <c r="H679">
        <f>cocina[[#This Row],[Precio Unitario]]*cocina[[#This Row],[Cantidad Ordenada]]</f>
        <v>31</v>
      </c>
      <c r="I679">
        <f>cocina[[#This Row],[Ganancia bruta]]-cocina[[#This Row],[Costo Unitario]]*cocina[[#This Row],[Cantidad Ordenada]]</f>
        <v>12</v>
      </c>
      <c r="J679" s="4">
        <f>cocina[[#This Row],[Ganancia neta]]/cocina[[#This Row],[Ganancia bruta]]</f>
        <v>0.38709677419354838</v>
      </c>
      <c r="K679">
        <v>17</v>
      </c>
      <c r="L679">
        <f>SUMIF(cocina[Número de Orden],cocina[[#This Row],[Orden]],cocina[Tiempo de Preparación])</f>
        <v>135</v>
      </c>
      <c r="M679" s="1" t="s">
        <v>1016</v>
      </c>
      <c r="N679" s="1">
        <f>cocina[[#This Row],[Número de Orden]]</f>
        <v>265</v>
      </c>
      <c r="O679" s="1"/>
    </row>
    <row r="680" spans="1:15" x14ac:dyDescent="0.35">
      <c r="A680">
        <v>265</v>
      </c>
      <c r="B680">
        <v>6</v>
      </c>
      <c r="C680" s="1" t="s">
        <v>1018</v>
      </c>
      <c r="D680" s="1" t="s">
        <v>1061</v>
      </c>
      <c r="E680">
        <v>16</v>
      </c>
      <c r="F680">
        <v>27</v>
      </c>
      <c r="G680">
        <v>1</v>
      </c>
      <c r="H680">
        <f>cocina[[#This Row],[Precio Unitario]]*cocina[[#This Row],[Cantidad Ordenada]]</f>
        <v>27</v>
      </c>
      <c r="I680">
        <f>cocina[[#This Row],[Ganancia bruta]]-cocina[[#This Row],[Costo Unitario]]*cocina[[#This Row],[Cantidad Ordenada]]</f>
        <v>11</v>
      </c>
      <c r="J680" s="4">
        <f>cocina[[#This Row],[Ganancia neta]]/cocina[[#This Row],[Ganancia bruta]]</f>
        <v>0.40740740740740738</v>
      </c>
      <c r="K680">
        <v>56</v>
      </c>
      <c r="L680">
        <f>SUMIF(cocina[Número de Orden],cocina[[#This Row],[Orden]],cocina[Tiempo de Preparación])</f>
        <v>135</v>
      </c>
      <c r="M680" s="1" t="s">
        <v>1014</v>
      </c>
      <c r="N680" s="1">
        <f>cocina[[#This Row],[Número de Orden]]</f>
        <v>265</v>
      </c>
      <c r="O680" s="1"/>
    </row>
    <row r="681" spans="1:15" x14ac:dyDescent="0.35">
      <c r="A681">
        <v>265</v>
      </c>
      <c r="B681">
        <v>6</v>
      </c>
      <c r="C681" s="1" t="s">
        <v>1015</v>
      </c>
      <c r="D681" s="1" t="s">
        <v>1059</v>
      </c>
      <c r="E681">
        <v>18</v>
      </c>
      <c r="F681">
        <v>30</v>
      </c>
      <c r="G681">
        <v>3</v>
      </c>
      <c r="H681">
        <f>cocina[[#This Row],[Precio Unitario]]*cocina[[#This Row],[Cantidad Ordenada]]</f>
        <v>90</v>
      </c>
      <c r="I681">
        <f>cocina[[#This Row],[Ganancia bruta]]-cocina[[#This Row],[Costo Unitario]]*cocina[[#This Row],[Cantidad Ordenada]]</f>
        <v>36</v>
      </c>
      <c r="J681" s="4">
        <f>cocina[[#This Row],[Ganancia neta]]/cocina[[#This Row],[Ganancia bruta]]</f>
        <v>0.4</v>
      </c>
      <c r="K681">
        <v>50</v>
      </c>
      <c r="L681">
        <f>SUMIF(cocina[Número de Orden],cocina[[#This Row],[Orden]],cocina[Tiempo de Preparación])</f>
        <v>135</v>
      </c>
      <c r="M681" s="1" t="s">
        <v>1016</v>
      </c>
      <c r="N681" s="1">
        <f>cocina[[#This Row],[Número de Orden]]</f>
        <v>265</v>
      </c>
      <c r="O681" s="1"/>
    </row>
    <row r="682" spans="1:15" x14ac:dyDescent="0.35">
      <c r="A682">
        <v>266</v>
      </c>
      <c r="B682">
        <v>4</v>
      </c>
      <c r="C682" s="1" t="s">
        <v>1013</v>
      </c>
      <c r="D682" s="1" t="s">
        <v>1058</v>
      </c>
      <c r="E682">
        <v>14</v>
      </c>
      <c r="F682">
        <v>24</v>
      </c>
      <c r="G682">
        <v>1</v>
      </c>
      <c r="H682">
        <f>cocina[[#This Row],[Precio Unitario]]*cocina[[#This Row],[Cantidad Ordenada]]</f>
        <v>24</v>
      </c>
      <c r="I682">
        <f>cocina[[#This Row],[Ganancia bruta]]-cocina[[#This Row],[Costo Unitario]]*cocina[[#This Row],[Cantidad Ordenada]]</f>
        <v>10</v>
      </c>
      <c r="J682" s="4">
        <f>cocina[[#This Row],[Ganancia neta]]/cocina[[#This Row],[Ganancia bruta]]</f>
        <v>0.41666666666666669</v>
      </c>
      <c r="K682">
        <v>53</v>
      </c>
      <c r="L682">
        <f>SUMIF(cocina[Número de Orden],cocina[[#This Row],[Orden]],cocina[Tiempo de Preparación])</f>
        <v>106</v>
      </c>
      <c r="M682" s="1" t="s">
        <v>1014</v>
      </c>
      <c r="N682" s="1">
        <f>cocina[[#This Row],[Número de Orden]]</f>
        <v>266</v>
      </c>
      <c r="O682" s="1"/>
    </row>
    <row r="683" spans="1:15" x14ac:dyDescent="0.35">
      <c r="A683">
        <v>266</v>
      </c>
      <c r="B683">
        <v>4</v>
      </c>
      <c r="C683" s="1" t="s">
        <v>1034</v>
      </c>
      <c r="D683" s="1" t="s">
        <v>1077</v>
      </c>
      <c r="E683">
        <v>15</v>
      </c>
      <c r="F683">
        <v>25</v>
      </c>
      <c r="G683">
        <v>3</v>
      </c>
      <c r="H683">
        <f>cocina[[#This Row],[Precio Unitario]]*cocina[[#This Row],[Cantidad Ordenada]]</f>
        <v>75</v>
      </c>
      <c r="I683">
        <f>cocina[[#This Row],[Ganancia bruta]]-cocina[[#This Row],[Costo Unitario]]*cocina[[#This Row],[Cantidad Ordenada]]</f>
        <v>30</v>
      </c>
      <c r="J683" s="4">
        <f>cocina[[#This Row],[Ganancia neta]]/cocina[[#This Row],[Ganancia bruta]]</f>
        <v>0.4</v>
      </c>
      <c r="K683">
        <v>53</v>
      </c>
      <c r="L683">
        <f>SUMIF(cocina[Número de Orden],cocina[[#This Row],[Orden]],cocina[Tiempo de Preparación])</f>
        <v>106</v>
      </c>
      <c r="M683" s="1" t="s">
        <v>1014</v>
      </c>
      <c r="N683" s="1">
        <f>cocina[[#This Row],[Número de Orden]]</f>
        <v>266</v>
      </c>
      <c r="O683" s="1"/>
    </row>
    <row r="684" spans="1:15" x14ac:dyDescent="0.35">
      <c r="A684">
        <v>267</v>
      </c>
      <c r="B684">
        <v>7</v>
      </c>
      <c r="C684" s="1" t="s">
        <v>1026</v>
      </c>
      <c r="D684" s="1" t="s">
        <v>1069</v>
      </c>
      <c r="E684">
        <v>19</v>
      </c>
      <c r="F684">
        <v>32</v>
      </c>
      <c r="G684">
        <v>1</v>
      </c>
      <c r="H684">
        <f>cocina[[#This Row],[Precio Unitario]]*cocina[[#This Row],[Cantidad Ordenada]]</f>
        <v>32</v>
      </c>
      <c r="I684">
        <f>cocina[[#This Row],[Ganancia bruta]]-cocina[[#This Row],[Costo Unitario]]*cocina[[#This Row],[Cantidad Ordenada]]</f>
        <v>13</v>
      </c>
      <c r="J684" s="4">
        <f>cocina[[#This Row],[Ganancia neta]]/cocina[[#This Row],[Ganancia bruta]]</f>
        <v>0.40625</v>
      </c>
      <c r="K684">
        <v>45</v>
      </c>
      <c r="L684">
        <f>SUMIF(cocina[Número de Orden],cocina[[#This Row],[Orden]],cocina[Tiempo de Preparación])</f>
        <v>96</v>
      </c>
      <c r="M684" s="1" t="s">
        <v>1016</v>
      </c>
      <c r="N684" s="1">
        <f>cocina[[#This Row],[Número de Orden]]</f>
        <v>267</v>
      </c>
      <c r="O684" s="1"/>
    </row>
    <row r="685" spans="1:15" x14ac:dyDescent="0.35">
      <c r="A685">
        <v>267</v>
      </c>
      <c r="B685">
        <v>7</v>
      </c>
      <c r="C685" s="1" t="s">
        <v>1023</v>
      </c>
      <c r="D685" s="1" t="s">
        <v>1066</v>
      </c>
      <c r="E685">
        <v>16</v>
      </c>
      <c r="F685">
        <v>28</v>
      </c>
      <c r="G685">
        <v>2</v>
      </c>
      <c r="H685">
        <f>cocina[[#This Row],[Precio Unitario]]*cocina[[#This Row],[Cantidad Ordenada]]</f>
        <v>56</v>
      </c>
      <c r="I685">
        <f>cocina[[#This Row],[Ganancia bruta]]-cocina[[#This Row],[Costo Unitario]]*cocina[[#This Row],[Cantidad Ordenada]]</f>
        <v>24</v>
      </c>
      <c r="J685" s="4">
        <f>cocina[[#This Row],[Ganancia neta]]/cocina[[#This Row],[Ganancia bruta]]</f>
        <v>0.42857142857142855</v>
      </c>
      <c r="K685">
        <v>23</v>
      </c>
      <c r="L685">
        <f>SUMIF(cocina[Número de Orden],cocina[[#This Row],[Orden]],cocina[Tiempo de Preparación])</f>
        <v>96</v>
      </c>
      <c r="M685" s="1" t="s">
        <v>1014</v>
      </c>
      <c r="N685" s="1">
        <f>cocina[[#This Row],[Número de Orden]]</f>
        <v>267</v>
      </c>
      <c r="O685" s="1"/>
    </row>
    <row r="686" spans="1:15" x14ac:dyDescent="0.35">
      <c r="A686">
        <v>267</v>
      </c>
      <c r="B686">
        <v>7</v>
      </c>
      <c r="C686" s="1" t="s">
        <v>1015</v>
      </c>
      <c r="D686" s="1" t="s">
        <v>1059</v>
      </c>
      <c r="E686">
        <v>18</v>
      </c>
      <c r="F686">
        <v>30</v>
      </c>
      <c r="G686">
        <v>1</v>
      </c>
      <c r="H686">
        <f>cocina[[#This Row],[Precio Unitario]]*cocina[[#This Row],[Cantidad Ordenada]]</f>
        <v>30</v>
      </c>
      <c r="I686">
        <f>cocina[[#This Row],[Ganancia bruta]]-cocina[[#This Row],[Costo Unitario]]*cocina[[#This Row],[Cantidad Ordenada]]</f>
        <v>12</v>
      </c>
      <c r="J686" s="4">
        <f>cocina[[#This Row],[Ganancia neta]]/cocina[[#This Row],[Ganancia bruta]]</f>
        <v>0.4</v>
      </c>
      <c r="K686">
        <v>28</v>
      </c>
      <c r="L686">
        <f>SUMIF(cocina[Número de Orden],cocina[[#This Row],[Orden]],cocina[Tiempo de Preparación])</f>
        <v>96</v>
      </c>
      <c r="M686" s="1" t="s">
        <v>1016</v>
      </c>
      <c r="N686" s="1">
        <f>cocina[[#This Row],[Número de Orden]]</f>
        <v>267</v>
      </c>
      <c r="O686" s="1"/>
    </row>
    <row r="687" spans="1:15" x14ac:dyDescent="0.35">
      <c r="A687">
        <v>268</v>
      </c>
      <c r="B687">
        <v>14</v>
      </c>
      <c r="C687" s="1" t="s">
        <v>1013</v>
      </c>
      <c r="D687" s="1" t="s">
        <v>1058</v>
      </c>
      <c r="E687">
        <v>14</v>
      </c>
      <c r="F687">
        <v>24</v>
      </c>
      <c r="G687">
        <v>1</v>
      </c>
      <c r="H687">
        <f>cocina[[#This Row],[Precio Unitario]]*cocina[[#This Row],[Cantidad Ordenada]]</f>
        <v>24</v>
      </c>
      <c r="I687">
        <f>cocina[[#This Row],[Ganancia bruta]]-cocina[[#This Row],[Costo Unitario]]*cocina[[#This Row],[Cantidad Ordenada]]</f>
        <v>10</v>
      </c>
      <c r="J687" s="4">
        <f>cocina[[#This Row],[Ganancia neta]]/cocina[[#This Row],[Ganancia bruta]]</f>
        <v>0.41666666666666669</v>
      </c>
      <c r="K687">
        <v>39</v>
      </c>
      <c r="L687">
        <f>SUMIF(cocina[Número de Orden],cocina[[#This Row],[Orden]],cocina[Tiempo de Preparación])</f>
        <v>83</v>
      </c>
      <c r="M687" s="1" t="s">
        <v>1016</v>
      </c>
      <c r="N687" s="1">
        <f>cocina[[#This Row],[Número de Orden]]</f>
        <v>268</v>
      </c>
      <c r="O687" s="1"/>
    </row>
    <row r="688" spans="1:15" x14ac:dyDescent="0.35">
      <c r="A688">
        <v>268</v>
      </c>
      <c r="B688">
        <v>14</v>
      </c>
      <c r="C688" s="1" t="s">
        <v>1027</v>
      </c>
      <c r="D688" s="1" t="s">
        <v>1070</v>
      </c>
      <c r="E688">
        <v>13</v>
      </c>
      <c r="F688">
        <v>22</v>
      </c>
      <c r="G688">
        <v>2</v>
      </c>
      <c r="H688">
        <f>cocina[[#This Row],[Precio Unitario]]*cocina[[#This Row],[Cantidad Ordenada]]</f>
        <v>44</v>
      </c>
      <c r="I688">
        <f>cocina[[#This Row],[Ganancia bruta]]-cocina[[#This Row],[Costo Unitario]]*cocina[[#This Row],[Cantidad Ordenada]]</f>
        <v>18</v>
      </c>
      <c r="J688" s="4">
        <f>cocina[[#This Row],[Ganancia neta]]/cocina[[#This Row],[Ganancia bruta]]</f>
        <v>0.40909090909090912</v>
      </c>
      <c r="K688">
        <v>44</v>
      </c>
      <c r="L688">
        <f>SUMIF(cocina[Número de Orden],cocina[[#This Row],[Orden]],cocina[Tiempo de Preparación])</f>
        <v>83</v>
      </c>
      <c r="M688" s="1" t="s">
        <v>1016</v>
      </c>
      <c r="N688" s="1">
        <f>cocina[[#This Row],[Número de Orden]]</f>
        <v>268</v>
      </c>
      <c r="O688" s="1"/>
    </row>
    <row r="689" spans="1:15" x14ac:dyDescent="0.35">
      <c r="A689">
        <v>269</v>
      </c>
      <c r="B689">
        <v>11</v>
      </c>
      <c r="C689" s="1" t="s">
        <v>1020</v>
      </c>
      <c r="D689" s="1" t="s">
        <v>1063</v>
      </c>
      <c r="E689">
        <v>22</v>
      </c>
      <c r="F689">
        <v>36</v>
      </c>
      <c r="G689">
        <v>3</v>
      </c>
      <c r="H689">
        <f>cocina[[#This Row],[Precio Unitario]]*cocina[[#This Row],[Cantidad Ordenada]]</f>
        <v>108</v>
      </c>
      <c r="I689">
        <f>cocina[[#This Row],[Ganancia bruta]]-cocina[[#This Row],[Costo Unitario]]*cocina[[#This Row],[Cantidad Ordenada]]</f>
        <v>42</v>
      </c>
      <c r="J689" s="4">
        <f>cocina[[#This Row],[Ganancia neta]]/cocina[[#This Row],[Ganancia bruta]]</f>
        <v>0.3888888888888889</v>
      </c>
      <c r="K689">
        <v>13</v>
      </c>
      <c r="L689">
        <f>SUMIF(cocina[Número de Orden],cocina[[#This Row],[Orden]],cocina[Tiempo de Preparación])</f>
        <v>101</v>
      </c>
      <c r="M689" s="1" t="s">
        <v>1014</v>
      </c>
      <c r="N689" s="1">
        <f>cocina[[#This Row],[Número de Orden]]</f>
        <v>269</v>
      </c>
      <c r="O689" s="1"/>
    </row>
    <row r="690" spans="1:15" x14ac:dyDescent="0.35">
      <c r="A690">
        <v>269</v>
      </c>
      <c r="B690">
        <v>11</v>
      </c>
      <c r="C690" s="1" t="s">
        <v>1019</v>
      </c>
      <c r="D690" s="1" t="s">
        <v>1062</v>
      </c>
      <c r="E690">
        <v>25</v>
      </c>
      <c r="F690">
        <v>40</v>
      </c>
      <c r="G690">
        <v>1</v>
      </c>
      <c r="H690">
        <f>cocina[[#This Row],[Precio Unitario]]*cocina[[#This Row],[Cantidad Ordenada]]</f>
        <v>40</v>
      </c>
      <c r="I690">
        <f>cocina[[#This Row],[Ganancia bruta]]-cocina[[#This Row],[Costo Unitario]]*cocina[[#This Row],[Cantidad Ordenada]]</f>
        <v>15</v>
      </c>
      <c r="J690" s="4">
        <f>cocina[[#This Row],[Ganancia neta]]/cocina[[#This Row],[Ganancia bruta]]</f>
        <v>0.375</v>
      </c>
      <c r="K690">
        <v>58</v>
      </c>
      <c r="L690">
        <f>SUMIF(cocina[Número de Orden],cocina[[#This Row],[Orden]],cocina[Tiempo de Preparación])</f>
        <v>101</v>
      </c>
      <c r="M690" s="1" t="s">
        <v>1016</v>
      </c>
      <c r="N690" s="1">
        <f>cocina[[#This Row],[Número de Orden]]</f>
        <v>269</v>
      </c>
      <c r="O690" s="1"/>
    </row>
    <row r="691" spans="1:15" x14ac:dyDescent="0.35">
      <c r="A691">
        <v>269</v>
      </c>
      <c r="B691">
        <v>11</v>
      </c>
      <c r="C691" s="1" t="s">
        <v>1028</v>
      </c>
      <c r="D691" s="1" t="s">
        <v>1071</v>
      </c>
      <c r="E691">
        <v>20</v>
      </c>
      <c r="F691">
        <v>34</v>
      </c>
      <c r="G691">
        <v>3</v>
      </c>
      <c r="H691">
        <f>cocina[[#This Row],[Precio Unitario]]*cocina[[#This Row],[Cantidad Ordenada]]</f>
        <v>102</v>
      </c>
      <c r="I691">
        <f>cocina[[#This Row],[Ganancia bruta]]-cocina[[#This Row],[Costo Unitario]]*cocina[[#This Row],[Cantidad Ordenada]]</f>
        <v>42</v>
      </c>
      <c r="J691" s="4">
        <f>cocina[[#This Row],[Ganancia neta]]/cocina[[#This Row],[Ganancia bruta]]</f>
        <v>0.41176470588235292</v>
      </c>
      <c r="K691">
        <v>30</v>
      </c>
      <c r="L691">
        <f>SUMIF(cocina[Número de Orden],cocina[[#This Row],[Orden]],cocina[Tiempo de Preparación])</f>
        <v>101</v>
      </c>
      <c r="M691" s="1" t="s">
        <v>1016</v>
      </c>
      <c r="N691" s="1">
        <f>cocina[[#This Row],[Número de Orden]]</f>
        <v>269</v>
      </c>
      <c r="O691" s="1"/>
    </row>
    <row r="692" spans="1:15" x14ac:dyDescent="0.35">
      <c r="A692">
        <v>270</v>
      </c>
      <c r="B692">
        <v>10</v>
      </c>
      <c r="C692" s="1" t="s">
        <v>1028</v>
      </c>
      <c r="D692" s="1" t="s">
        <v>1071</v>
      </c>
      <c r="E692">
        <v>20</v>
      </c>
      <c r="F692">
        <v>34</v>
      </c>
      <c r="G692">
        <v>3</v>
      </c>
      <c r="H692">
        <f>cocina[[#This Row],[Precio Unitario]]*cocina[[#This Row],[Cantidad Ordenada]]</f>
        <v>102</v>
      </c>
      <c r="I692">
        <f>cocina[[#This Row],[Ganancia bruta]]-cocina[[#This Row],[Costo Unitario]]*cocina[[#This Row],[Cantidad Ordenada]]</f>
        <v>42</v>
      </c>
      <c r="J692" s="4">
        <f>cocina[[#This Row],[Ganancia neta]]/cocina[[#This Row],[Ganancia bruta]]</f>
        <v>0.41176470588235292</v>
      </c>
      <c r="K692">
        <v>26</v>
      </c>
      <c r="L692">
        <f>SUMIF(cocina[Número de Orden],cocina[[#This Row],[Orden]],cocina[Tiempo de Preparación])</f>
        <v>26</v>
      </c>
      <c r="M692" s="1" t="s">
        <v>1014</v>
      </c>
      <c r="N692" s="1">
        <f>cocina[[#This Row],[Número de Orden]]</f>
        <v>270</v>
      </c>
      <c r="O692" s="1"/>
    </row>
    <row r="693" spans="1:15" x14ac:dyDescent="0.35">
      <c r="A693">
        <v>271</v>
      </c>
      <c r="B693">
        <v>3</v>
      </c>
      <c r="C693" s="1" t="s">
        <v>1027</v>
      </c>
      <c r="D693" s="1" t="s">
        <v>1070</v>
      </c>
      <c r="E693">
        <v>13</v>
      </c>
      <c r="F693">
        <v>22</v>
      </c>
      <c r="G693">
        <v>2</v>
      </c>
      <c r="H693">
        <f>cocina[[#This Row],[Precio Unitario]]*cocina[[#This Row],[Cantidad Ordenada]]</f>
        <v>44</v>
      </c>
      <c r="I693">
        <f>cocina[[#This Row],[Ganancia bruta]]-cocina[[#This Row],[Costo Unitario]]*cocina[[#This Row],[Cantidad Ordenada]]</f>
        <v>18</v>
      </c>
      <c r="J693" s="4">
        <f>cocina[[#This Row],[Ganancia neta]]/cocina[[#This Row],[Ganancia bruta]]</f>
        <v>0.40909090909090912</v>
      </c>
      <c r="K693">
        <v>55</v>
      </c>
      <c r="L693">
        <f>SUMIF(cocina[Número de Orden],cocina[[#This Row],[Orden]],cocina[Tiempo de Preparación])</f>
        <v>55</v>
      </c>
      <c r="M693" s="1" t="s">
        <v>1016</v>
      </c>
      <c r="N693" s="1">
        <f>cocina[[#This Row],[Número de Orden]]</f>
        <v>271</v>
      </c>
      <c r="O693" s="1"/>
    </row>
    <row r="694" spans="1:15" x14ac:dyDescent="0.35">
      <c r="A694">
        <v>272</v>
      </c>
      <c r="B694">
        <v>7</v>
      </c>
      <c r="C694" s="1" t="s">
        <v>1013</v>
      </c>
      <c r="D694" s="1" t="s">
        <v>1058</v>
      </c>
      <c r="E694">
        <v>14</v>
      </c>
      <c r="F694">
        <v>24</v>
      </c>
      <c r="G694">
        <v>2</v>
      </c>
      <c r="H694">
        <f>cocina[[#This Row],[Precio Unitario]]*cocina[[#This Row],[Cantidad Ordenada]]</f>
        <v>48</v>
      </c>
      <c r="I694">
        <f>cocina[[#This Row],[Ganancia bruta]]-cocina[[#This Row],[Costo Unitario]]*cocina[[#This Row],[Cantidad Ordenada]]</f>
        <v>20</v>
      </c>
      <c r="J694" s="4">
        <f>cocina[[#This Row],[Ganancia neta]]/cocina[[#This Row],[Ganancia bruta]]</f>
        <v>0.41666666666666669</v>
      </c>
      <c r="K694">
        <v>36</v>
      </c>
      <c r="L694">
        <f>SUMIF(cocina[Número de Orden],cocina[[#This Row],[Orden]],cocina[Tiempo de Preparación])</f>
        <v>83</v>
      </c>
      <c r="M694" s="1" t="s">
        <v>1014</v>
      </c>
      <c r="N694" s="1">
        <f>cocina[[#This Row],[Número de Orden]]</f>
        <v>272</v>
      </c>
      <c r="O694" s="1"/>
    </row>
    <row r="695" spans="1:15" x14ac:dyDescent="0.35">
      <c r="A695">
        <v>272</v>
      </c>
      <c r="B695">
        <v>7</v>
      </c>
      <c r="C695" s="1" t="s">
        <v>1025</v>
      </c>
      <c r="D695" s="1" t="s">
        <v>1068</v>
      </c>
      <c r="E695">
        <v>21</v>
      </c>
      <c r="F695">
        <v>35</v>
      </c>
      <c r="G695">
        <v>1</v>
      </c>
      <c r="H695">
        <f>cocina[[#This Row],[Precio Unitario]]*cocina[[#This Row],[Cantidad Ordenada]]</f>
        <v>35</v>
      </c>
      <c r="I695">
        <f>cocina[[#This Row],[Ganancia bruta]]-cocina[[#This Row],[Costo Unitario]]*cocina[[#This Row],[Cantidad Ordenada]]</f>
        <v>14</v>
      </c>
      <c r="J695" s="4">
        <f>cocina[[#This Row],[Ganancia neta]]/cocina[[#This Row],[Ganancia bruta]]</f>
        <v>0.4</v>
      </c>
      <c r="K695">
        <v>47</v>
      </c>
      <c r="L695">
        <f>SUMIF(cocina[Número de Orden],cocina[[#This Row],[Orden]],cocina[Tiempo de Preparación])</f>
        <v>83</v>
      </c>
      <c r="M695" s="1" t="s">
        <v>1016</v>
      </c>
      <c r="N695" s="1">
        <f>cocina[[#This Row],[Número de Orden]]</f>
        <v>272</v>
      </c>
      <c r="O695" s="1"/>
    </row>
    <row r="696" spans="1:15" x14ac:dyDescent="0.35">
      <c r="A696">
        <v>273</v>
      </c>
      <c r="B696">
        <v>20</v>
      </c>
      <c r="C696" s="1" t="s">
        <v>1026</v>
      </c>
      <c r="D696" s="1" t="s">
        <v>1069</v>
      </c>
      <c r="E696">
        <v>19</v>
      </c>
      <c r="F696">
        <v>32</v>
      </c>
      <c r="G696">
        <v>1</v>
      </c>
      <c r="H696">
        <f>cocina[[#This Row],[Precio Unitario]]*cocina[[#This Row],[Cantidad Ordenada]]</f>
        <v>32</v>
      </c>
      <c r="I696">
        <f>cocina[[#This Row],[Ganancia bruta]]-cocina[[#This Row],[Costo Unitario]]*cocina[[#This Row],[Cantidad Ordenada]]</f>
        <v>13</v>
      </c>
      <c r="J696" s="4">
        <f>cocina[[#This Row],[Ganancia neta]]/cocina[[#This Row],[Ganancia bruta]]</f>
        <v>0.40625</v>
      </c>
      <c r="K696">
        <v>22</v>
      </c>
      <c r="L696">
        <f>SUMIF(cocina[Número de Orden],cocina[[#This Row],[Orden]],cocina[Tiempo de Preparación])</f>
        <v>67</v>
      </c>
      <c r="M696" s="1" t="s">
        <v>1016</v>
      </c>
      <c r="N696" s="1">
        <f>cocina[[#This Row],[Número de Orden]]</f>
        <v>273</v>
      </c>
      <c r="O696" s="1"/>
    </row>
    <row r="697" spans="1:15" x14ac:dyDescent="0.35">
      <c r="A697">
        <v>273</v>
      </c>
      <c r="B697">
        <v>20</v>
      </c>
      <c r="C697" s="1" t="s">
        <v>1027</v>
      </c>
      <c r="D697" s="1" t="s">
        <v>1070</v>
      </c>
      <c r="E697">
        <v>13</v>
      </c>
      <c r="F697">
        <v>22</v>
      </c>
      <c r="G697">
        <v>3</v>
      </c>
      <c r="H697">
        <f>cocina[[#This Row],[Precio Unitario]]*cocina[[#This Row],[Cantidad Ordenada]]</f>
        <v>66</v>
      </c>
      <c r="I697">
        <f>cocina[[#This Row],[Ganancia bruta]]-cocina[[#This Row],[Costo Unitario]]*cocina[[#This Row],[Cantidad Ordenada]]</f>
        <v>27</v>
      </c>
      <c r="J697" s="4">
        <f>cocina[[#This Row],[Ganancia neta]]/cocina[[#This Row],[Ganancia bruta]]</f>
        <v>0.40909090909090912</v>
      </c>
      <c r="K697">
        <v>40</v>
      </c>
      <c r="L697">
        <f>SUMIF(cocina[Número de Orden],cocina[[#This Row],[Orden]],cocina[Tiempo de Preparación])</f>
        <v>67</v>
      </c>
      <c r="M697" s="1" t="s">
        <v>1014</v>
      </c>
      <c r="N697" s="1">
        <f>cocina[[#This Row],[Número de Orden]]</f>
        <v>273</v>
      </c>
      <c r="O697" s="1"/>
    </row>
    <row r="698" spans="1:15" x14ac:dyDescent="0.35">
      <c r="A698">
        <v>273</v>
      </c>
      <c r="B698">
        <v>20</v>
      </c>
      <c r="C698" s="1" t="s">
        <v>1034</v>
      </c>
      <c r="D698" s="1" t="s">
        <v>1077</v>
      </c>
      <c r="E698">
        <v>15</v>
      </c>
      <c r="F698">
        <v>25</v>
      </c>
      <c r="G698">
        <v>1</v>
      </c>
      <c r="H698">
        <f>cocina[[#This Row],[Precio Unitario]]*cocina[[#This Row],[Cantidad Ordenada]]</f>
        <v>25</v>
      </c>
      <c r="I698">
        <f>cocina[[#This Row],[Ganancia bruta]]-cocina[[#This Row],[Costo Unitario]]*cocina[[#This Row],[Cantidad Ordenada]]</f>
        <v>10</v>
      </c>
      <c r="J698" s="4">
        <f>cocina[[#This Row],[Ganancia neta]]/cocina[[#This Row],[Ganancia bruta]]</f>
        <v>0.4</v>
      </c>
      <c r="K698">
        <v>5</v>
      </c>
      <c r="L698">
        <f>SUMIF(cocina[Número de Orden],cocina[[#This Row],[Orden]],cocina[Tiempo de Preparación])</f>
        <v>67</v>
      </c>
      <c r="M698" s="1" t="s">
        <v>1016</v>
      </c>
      <c r="N698" s="1">
        <f>cocina[[#This Row],[Número de Orden]]</f>
        <v>273</v>
      </c>
      <c r="O698" s="1"/>
    </row>
    <row r="699" spans="1:15" x14ac:dyDescent="0.35">
      <c r="A699">
        <v>274</v>
      </c>
      <c r="B699">
        <v>7</v>
      </c>
      <c r="C699" s="1" t="s">
        <v>1033</v>
      </c>
      <c r="D699" s="1" t="s">
        <v>1076</v>
      </c>
      <c r="E699">
        <v>15</v>
      </c>
      <c r="F699">
        <v>26</v>
      </c>
      <c r="G699">
        <v>3</v>
      </c>
      <c r="H699">
        <f>cocina[[#This Row],[Precio Unitario]]*cocina[[#This Row],[Cantidad Ordenada]]</f>
        <v>78</v>
      </c>
      <c r="I699">
        <f>cocina[[#This Row],[Ganancia bruta]]-cocina[[#This Row],[Costo Unitario]]*cocina[[#This Row],[Cantidad Ordenada]]</f>
        <v>33</v>
      </c>
      <c r="J699" s="4">
        <f>cocina[[#This Row],[Ganancia neta]]/cocina[[#This Row],[Ganancia bruta]]</f>
        <v>0.42307692307692307</v>
      </c>
      <c r="K699">
        <v>33</v>
      </c>
      <c r="L699">
        <f>SUMIF(cocina[Número de Orden],cocina[[#This Row],[Orden]],cocina[Tiempo de Preparación])</f>
        <v>75</v>
      </c>
      <c r="M699" s="1" t="s">
        <v>1014</v>
      </c>
      <c r="N699" s="1">
        <f>cocina[[#This Row],[Número de Orden]]</f>
        <v>274</v>
      </c>
      <c r="O699" s="1"/>
    </row>
    <row r="700" spans="1:15" x14ac:dyDescent="0.35">
      <c r="A700">
        <v>274</v>
      </c>
      <c r="B700">
        <v>7</v>
      </c>
      <c r="C700" s="1" t="s">
        <v>1024</v>
      </c>
      <c r="D700" s="1" t="s">
        <v>1067</v>
      </c>
      <c r="E700">
        <v>11</v>
      </c>
      <c r="F700">
        <v>19</v>
      </c>
      <c r="G700">
        <v>2</v>
      </c>
      <c r="H700">
        <f>cocina[[#This Row],[Precio Unitario]]*cocina[[#This Row],[Cantidad Ordenada]]</f>
        <v>38</v>
      </c>
      <c r="I700">
        <f>cocina[[#This Row],[Ganancia bruta]]-cocina[[#This Row],[Costo Unitario]]*cocina[[#This Row],[Cantidad Ordenada]]</f>
        <v>16</v>
      </c>
      <c r="J700" s="4">
        <f>cocina[[#This Row],[Ganancia neta]]/cocina[[#This Row],[Ganancia bruta]]</f>
        <v>0.42105263157894735</v>
      </c>
      <c r="K700">
        <v>42</v>
      </c>
      <c r="L700">
        <f>SUMIF(cocina[Número de Orden],cocina[[#This Row],[Orden]],cocina[Tiempo de Preparación])</f>
        <v>75</v>
      </c>
      <c r="M700" s="1" t="s">
        <v>1016</v>
      </c>
      <c r="N700" s="1">
        <f>cocina[[#This Row],[Número de Orden]]</f>
        <v>274</v>
      </c>
      <c r="O700" s="1"/>
    </row>
    <row r="701" spans="1:15" x14ac:dyDescent="0.35">
      <c r="A701">
        <v>275</v>
      </c>
      <c r="B701">
        <v>5</v>
      </c>
      <c r="C701" s="1" t="s">
        <v>1022</v>
      </c>
      <c r="D701" s="1" t="s">
        <v>1065</v>
      </c>
      <c r="E701">
        <v>20</v>
      </c>
      <c r="F701">
        <v>33</v>
      </c>
      <c r="G701">
        <v>1</v>
      </c>
      <c r="H701">
        <f>cocina[[#This Row],[Precio Unitario]]*cocina[[#This Row],[Cantidad Ordenada]]</f>
        <v>33</v>
      </c>
      <c r="I701">
        <f>cocina[[#This Row],[Ganancia bruta]]-cocina[[#This Row],[Costo Unitario]]*cocina[[#This Row],[Cantidad Ordenada]]</f>
        <v>13</v>
      </c>
      <c r="J701" s="4">
        <f>cocina[[#This Row],[Ganancia neta]]/cocina[[#This Row],[Ganancia bruta]]</f>
        <v>0.39393939393939392</v>
      </c>
      <c r="K701">
        <v>32</v>
      </c>
      <c r="L701">
        <f>SUMIF(cocina[Número de Orden],cocina[[#This Row],[Orden]],cocina[Tiempo de Preparación])</f>
        <v>122</v>
      </c>
      <c r="M701" s="1" t="s">
        <v>1016</v>
      </c>
      <c r="N701" s="1">
        <f>cocina[[#This Row],[Número de Orden]]</f>
        <v>275</v>
      </c>
      <c r="O701" s="1"/>
    </row>
    <row r="702" spans="1:15" x14ac:dyDescent="0.35">
      <c r="A702">
        <v>275</v>
      </c>
      <c r="B702">
        <v>5</v>
      </c>
      <c r="C702" s="1" t="s">
        <v>1017</v>
      </c>
      <c r="D702" s="1" t="s">
        <v>1060</v>
      </c>
      <c r="E702">
        <v>19</v>
      </c>
      <c r="F702">
        <v>31</v>
      </c>
      <c r="G702">
        <v>2</v>
      </c>
      <c r="H702">
        <f>cocina[[#This Row],[Precio Unitario]]*cocina[[#This Row],[Cantidad Ordenada]]</f>
        <v>62</v>
      </c>
      <c r="I702">
        <f>cocina[[#This Row],[Ganancia bruta]]-cocina[[#This Row],[Costo Unitario]]*cocina[[#This Row],[Cantidad Ordenada]]</f>
        <v>24</v>
      </c>
      <c r="J702" s="4">
        <f>cocina[[#This Row],[Ganancia neta]]/cocina[[#This Row],[Ganancia bruta]]</f>
        <v>0.38709677419354838</v>
      </c>
      <c r="K702">
        <v>32</v>
      </c>
      <c r="L702">
        <f>SUMIF(cocina[Número de Orden],cocina[[#This Row],[Orden]],cocina[Tiempo de Preparación])</f>
        <v>122</v>
      </c>
      <c r="M702" s="1" t="s">
        <v>1014</v>
      </c>
      <c r="N702" s="1">
        <f>cocina[[#This Row],[Número de Orden]]</f>
        <v>275</v>
      </c>
      <c r="O702" s="1"/>
    </row>
    <row r="703" spans="1:15" x14ac:dyDescent="0.35">
      <c r="A703">
        <v>275</v>
      </c>
      <c r="B703">
        <v>5</v>
      </c>
      <c r="C703" s="1" t="s">
        <v>1033</v>
      </c>
      <c r="D703" s="1" t="s">
        <v>1076</v>
      </c>
      <c r="E703">
        <v>15</v>
      </c>
      <c r="F703">
        <v>26</v>
      </c>
      <c r="G703">
        <v>1</v>
      </c>
      <c r="H703">
        <f>cocina[[#This Row],[Precio Unitario]]*cocina[[#This Row],[Cantidad Ordenada]]</f>
        <v>26</v>
      </c>
      <c r="I703">
        <f>cocina[[#This Row],[Ganancia bruta]]-cocina[[#This Row],[Costo Unitario]]*cocina[[#This Row],[Cantidad Ordenada]]</f>
        <v>11</v>
      </c>
      <c r="J703" s="4">
        <f>cocina[[#This Row],[Ganancia neta]]/cocina[[#This Row],[Ganancia bruta]]</f>
        <v>0.42307692307692307</v>
      </c>
      <c r="K703">
        <v>58</v>
      </c>
      <c r="L703">
        <f>SUMIF(cocina[Número de Orden],cocina[[#This Row],[Orden]],cocina[Tiempo de Preparación])</f>
        <v>122</v>
      </c>
      <c r="M703" s="1" t="s">
        <v>1014</v>
      </c>
      <c r="N703" s="1">
        <f>cocina[[#This Row],[Número de Orden]]</f>
        <v>275</v>
      </c>
      <c r="O703" s="1"/>
    </row>
    <row r="704" spans="1:15" x14ac:dyDescent="0.35">
      <c r="A704">
        <v>276</v>
      </c>
      <c r="B704">
        <v>15</v>
      </c>
      <c r="C704" s="1" t="s">
        <v>1027</v>
      </c>
      <c r="D704" s="1" t="s">
        <v>1070</v>
      </c>
      <c r="E704">
        <v>13</v>
      </c>
      <c r="F704">
        <v>22</v>
      </c>
      <c r="G704">
        <v>2</v>
      </c>
      <c r="H704">
        <f>cocina[[#This Row],[Precio Unitario]]*cocina[[#This Row],[Cantidad Ordenada]]</f>
        <v>44</v>
      </c>
      <c r="I704">
        <f>cocina[[#This Row],[Ganancia bruta]]-cocina[[#This Row],[Costo Unitario]]*cocina[[#This Row],[Cantidad Ordenada]]</f>
        <v>18</v>
      </c>
      <c r="J704" s="4">
        <f>cocina[[#This Row],[Ganancia neta]]/cocina[[#This Row],[Ganancia bruta]]</f>
        <v>0.40909090909090912</v>
      </c>
      <c r="K704">
        <v>49</v>
      </c>
      <c r="L704">
        <f>SUMIF(cocina[Número de Orden],cocina[[#This Row],[Orden]],cocina[Tiempo de Preparación])</f>
        <v>85</v>
      </c>
      <c r="M704" s="1" t="s">
        <v>1014</v>
      </c>
      <c r="N704" s="1">
        <f>cocina[[#This Row],[Número de Orden]]</f>
        <v>276</v>
      </c>
      <c r="O704" s="1"/>
    </row>
    <row r="705" spans="1:15" x14ac:dyDescent="0.35">
      <c r="A705">
        <v>276</v>
      </c>
      <c r="B705">
        <v>15</v>
      </c>
      <c r="C705" s="1" t="s">
        <v>1033</v>
      </c>
      <c r="D705" s="1" t="s">
        <v>1076</v>
      </c>
      <c r="E705">
        <v>15</v>
      </c>
      <c r="F705">
        <v>26</v>
      </c>
      <c r="G705">
        <v>1</v>
      </c>
      <c r="H705">
        <f>cocina[[#This Row],[Precio Unitario]]*cocina[[#This Row],[Cantidad Ordenada]]</f>
        <v>26</v>
      </c>
      <c r="I705">
        <f>cocina[[#This Row],[Ganancia bruta]]-cocina[[#This Row],[Costo Unitario]]*cocina[[#This Row],[Cantidad Ordenada]]</f>
        <v>11</v>
      </c>
      <c r="J705" s="4">
        <f>cocina[[#This Row],[Ganancia neta]]/cocina[[#This Row],[Ganancia bruta]]</f>
        <v>0.42307692307692307</v>
      </c>
      <c r="K705">
        <v>36</v>
      </c>
      <c r="L705">
        <f>SUMIF(cocina[Número de Orden],cocina[[#This Row],[Orden]],cocina[Tiempo de Preparación])</f>
        <v>85</v>
      </c>
      <c r="M705" s="1" t="s">
        <v>1016</v>
      </c>
      <c r="N705" s="1">
        <f>cocina[[#This Row],[Número de Orden]]</f>
        <v>276</v>
      </c>
      <c r="O705" s="1"/>
    </row>
    <row r="706" spans="1:15" x14ac:dyDescent="0.35">
      <c r="A706">
        <v>277</v>
      </c>
      <c r="B706">
        <v>4</v>
      </c>
      <c r="C706" s="1" t="s">
        <v>1017</v>
      </c>
      <c r="D706" s="1" t="s">
        <v>1060</v>
      </c>
      <c r="E706">
        <v>19</v>
      </c>
      <c r="F706">
        <v>31</v>
      </c>
      <c r="G706">
        <v>3</v>
      </c>
      <c r="H706">
        <f>cocina[[#This Row],[Precio Unitario]]*cocina[[#This Row],[Cantidad Ordenada]]</f>
        <v>93</v>
      </c>
      <c r="I706">
        <f>cocina[[#This Row],[Ganancia bruta]]-cocina[[#This Row],[Costo Unitario]]*cocina[[#This Row],[Cantidad Ordenada]]</f>
        <v>36</v>
      </c>
      <c r="J706" s="4">
        <f>cocina[[#This Row],[Ganancia neta]]/cocina[[#This Row],[Ganancia bruta]]</f>
        <v>0.38709677419354838</v>
      </c>
      <c r="K706">
        <v>29</v>
      </c>
      <c r="L706">
        <f>SUMIF(cocina[Número de Orden],cocina[[#This Row],[Orden]],cocina[Tiempo de Preparación])</f>
        <v>29</v>
      </c>
      <c r="M706" s="1" t="s">
        <v>1014</v>
      </c>
      <c r="N706" s="1">
        <f>cocina[[#This Row],[Número de Orden]]</f>
        <v>277</v>
      </c>
      <c r="O706" s="1"/>
    </row>
    <row r="707" spans="1:15" x14ac:dyDescent="0.35">
      <c r="A707">
        <v>278</v>
      </c>
      <c r="B707">
        <v>5</v>
      </c>
      <c r="C707" s="1" t="s">
        <v>1017</v>
      </c>
      <c r="D707" s="1" t="s">
        <v>1060</v>
      </c>
      <c r="E707">
        <v>19</v>
      </c>
      <c r="F707">
        <v>31</v>
      </c>
      <c r="G707">
        <v>3</v>
      </c>
      <c r="H707">
        <f>cocina[[#This Row],[Precio Unitario]]*cocina[[#This Row],[Cantidad Ordenada]]</f>
        <v>93</v>
      </c>
      <c r="I707">
        <f>cocina[[#This Row],[Ganancia bruta]]-cocina[[#This Row],[Costo Unitario]]*cocina[[#This Row],[Cantidad Ordenada]]</f>
        <v>36</v>
      </c>
      <c r="J707" s="4">
        <f>cocina[[#This Row],[Ganancia neta]]/cocina[[#This Row],[Ganancia bruta]]</f>
        <v>0.38709677419354838</v>
      </c>
      <c r="K707">
        <v>33</v>
      </c>
      <c r="L707">
        <f>SUMIF(cocina[Número de Orden],cocina[[#This Row],[Orden]],cocina[Tiempo de Preparación])</f>
        <v>61</v>
      </c>
      <c r="M707" s="1" t="s">
        <v>1014</v>
      </c>
      <c r="N707" s="1">
        <f>cocina[[#This Row],[Número de Orden]]</f>
        <v>278</v>
      </c>
      <c r="O707" s="1"/>
    </row>
    <row r="708" spans="1:15" x14ac:dyDescent="0.35">
      <c r="A708">
        <v>278</v>
      </c>
      <c r="B708">
        <v>5</v>
      </c>
      <c r="C708" s="1" t="s">
        <v>1013</v>
      </c>
      <c r="D708" s="1" t="s">
        <v>1058</v>
      </c>
      <c r="E708">
        <v>14</v>
      </c>
      <c r="F708">
        <v>24</v>
      </c>
      <c r="G708">
        <v>2</v>
      </c>
      <c r="H708">
        <f>cocina[[#This Row],[Precio Unitario]]*cocina[[#This Row],[Cantidad Ordenada]]</f>
        <v>48</v>
      </c>
      <c r="I708">
        <f>cocina[[#This Row],[Ganancia bruta]]-cocina[[#This Row],[Costo Unitario]]*cocina[[#This Row],[Cantidad Ordenada]]</f>
        <v>20</v>
      </c>
      <c r="J708" s="4">
        <f>cocina[[#This Row],[Ganancia neta]]/cocina[[#This Row],[Ganancia bruta]]</f>
        <v>0.41666666666666669</v>
      </c>
      <c r="K708">
        <v>28</v>
      </c>
      <c r="L708">
        <f>SUMIF(cocina[Número de Orden],cocina[[#This Row],[Orden]],cocina[Tiempo de Preparación])</f>
        <v>61</v>
      </c>
      <c r="M708" s="1" t="s">
        <v>1016</v>
      </c>
      <c r="N708" s="1">
        <f>cocina[[#This Row],[Número de Orden]]</f>
        <v>278</v>
      </c>
      <c r="O708" s="1"/>
    </row>
    <row r="709" spans="1:15" x14ac:dyDescent="0.35">
      <c r="A709">
        <v>279</v>
      </c>
      <c r="B709">
        <v>11</v>
      </c>
      <c r="C709" s="1" t="s">
        <v>1019</v>
      </c>
      <c r="D709" s="1" t="s">
        <v>1062</v>
      </c>
      <c r="E709">
        <v>25</v>
      </c>
      <c r="F709">
        <v>40</v>
      </c>
      <c r="G709">
        <v>3</v>
      </c>
      <c r="H709">
        <f>cocina[[#This Row],[Precio Unitario]]*cocina[[#This Row],[Cantidad Ordenada]]</f>
        <v>120</v>
      </c>
      <c r="I709">
        <f>cocina[[#This Row],[Ganancia bruta]]-cocina[[#This Row],[Costo Unitario]]*cocina[[#This Row],[Cantidad Ordenada]]</f>
        <v>45</v>
      </c>
      <c r="J709" s="4">
        <f>cocina[[#This Row],[Ganancia neta]]/cocina[[#This Row],[Ganancia bruta]]</f>
        <v>0.375</v>
      </c>
      <c r="K709">
        <v>48</v>
      </c>
      <c r="L709">
        <f>SUMIF(cocina[Número de Orden],cocina[[#This Row],[Orden]],cocina[Tiempo de Preparación])</f>
        <v>142</v>
      </c>
      <c r="M709" s="1" t="s">
        <v>1016</v>
      </c>
      <c r="N709" s="1">
        <f>cocina[[#This Row],[Número de Orden]]</f>
        <v>279</v>
      </c>
      <c r="O709" s="1"/>
    </row>
    <row r="710" spans="1:15" x14ac:dyDescent="0.35">
      <c r="A710">
        <v>279</v>
      </c>
      <c r="B710">
        <v>11</v>
      </c>
      <c r="C710" s="1" t="s">
        <v>1025</v>
      </c>
      <c r="D710" s="1" t="s">
        <v>1068</v>
      </c>
      <c r="E710">
        <v>21</v>
      </c>
      <c r="F710">
        <v>35</v>
      </c>
      <c r="G710">
        <v>1</v>
      </c>
      <c r="H710">
        <f>cocina[[#This Row],[Precio Unitario]]*cocina[[#This Row],[Cantidad Ordenada]]</f>
        <v>35</v>
      </c>
      <c r="I710">
        <f>cocina[[#This Row],[Ganancia bruta]]-cocina[[#This Row],[Costo Unitario]]*cocina[[#This Row],[Cantidad Ordenada]]</f>
        <v>14</v>
      </c>
      <c r="J710" s="4">
        <f>cocina[[#This Row],[Ganancia neta]]/cocina[[#This Row],[Ganancia bruta]]</f>
        <v>0.4</v>
      </c>
      <c r="K710">
        <v>28</v>
      </c>
      <c r="L710">
        <f>SUMIF(cocina[Número de Orden],cocina[[#This Row],[Orden]],cocina[Tiempo de Preparación])</f>
        <v>142</v>
      </c>
      <c r="M710" s="1" t="s">
        <v>1014</v>
      </c>
      <c r="N710" s="1">
        <f>cocina[[#This Row],[Número de Orden]]</f>
        <v>279</v>
      </c>
      <c r="O710" s="1"/>
    </row>
    <row r="711" spans="1:15" x14ac:dyDescent="0.35">
      <c r="A711">
        <v>279</v>
      </c>
      <c r="B711">
        <v>11</v>
      </c>
      <c r="C711" s="1" t="s">
        <v>1032</v>
      </c>
      <c r="D711" s="1" t="s">
        <v>1075</v>
      </c>
      <c r="E711">
        <v>10</v>
      </c>
      <c r="F711">
        <v>18</v>
      </c>
      <c r="G711">
        <v>1</v>
      </c>
      <c r="H711">
        <f>cocina[[#This Row],[Precio Unitario]]*cocina[[#This Row],[Cantidad Ordenada]]</f>
        <v>18</v>
      </c>
      <c r="I711">
        <f>cocina[[#This Row],[Ganancia bruta]]-cocina[[#This Row],[Costo Unitario]]*cocina[[#This Row],[Cantidad Ordenada]]</f>
        <v>8</v>
      </c>
      <c r="J711" s="4">
        <f>cocina[[#This Row],[Ganancia neta]]/cocina[[#This Row],[Ganancia bruta]]</f>
        <v>0.44444444444444442</v>
      </c>
      <c r="K711">
        <v>58</v>
      </c>
      <c r="L711">
        <f>SUMIF(cocina[Número de Orden],cocina[[#This Row],[Orden]],cocina[Tiempo de Preparación])</f>
        <v>142</v>
      </c>
      <c r="M711" s="1" t="s">
        <v>1014</v>
      </c>
      <c r="N711" s="1">
        <f>cocina[[#This Row],[Número de Orden]]</f>
        <v>279</v>
      </c>
      <c r="O711" s="1"/>
    </row>
    <row r="712" spans="1:15" x14ac:dyDescent="0.35">
      <c r="A712">
        <v>279</v>
      </c>
      <c r="B712">
        <v>11</v>
      </c>
      <c r="C712" s="1" t="s">
        <v>1023</v>
      </c>
      <c r="D712" s="1" t="s">
        <v>1066</v>
      </c>
      <c r="E712">
        <v>16</v>
      </c>
      <c r="F712">
        <v>28</v>
      </c>
      <c r="G712">
        <v>1</v>
      </c>
      <c r="H712">
        <f>cocina[[#This Row],[Precio Unitario]]*cocina[[#This Row],[Cantidad Ordenada]]</f>
        <v>28</v>
      </c>
      <c r="I712">
        <f>cocina[[#This Row],[Ganancia bruta]]-cocina[[#This Row],[Costo Unitario]]*cocina[[#This Row],[Cantidad Ordenada]]</f>
        <v>12</v>
      </c>
      <c r="J712" s="4">
        <f>cocina[[#This Row],[Ganancia neta]]/cocina[[#This Row],[Ganancia bruta]]</f>
        <v>0.42857142857142855</v>
      </c>
      <c r="K712">
        <v>8</v>
      </c>
      <c r="L712">
        <f>SUMIF(cocina[Número de Orden],cocina[[#This Row],[Orden]],cocina[Tiempo de Preparación])</f>
        <v>142</v>
      </c>
      <c r="M712" s="1" t="s">
        <v>1014</v>
      </c>
      <c r="N712" s="1">
        <f>cocina[[#This Row],[Número de Orden]]</f>
        <v>279</v>
      </c>
      <c r="O712" s="1"/>
    </row>
    <row r="713" spans="1:15" x14ac:dyDescent="0.35">
      <c r="A713">
        <v>280</v>
      </c>
      <c r="B713">
        <v>14</v>
      </c>
      <c r="C713" s="1" t="s">
        <v>1013</v>
      </c>
      <c r="D713" s="1" t="s">
        <v>1058</v>
      </c>
      <c r="E713">
        <v>14</v>
      </c>
      <c r="F713">
        <v>24</v>
      </c>
      <c r="G713">
        <v>2</v>
      </c>
      <c r="H713">
        <f>cocina[[#This Row],[Precio Unitario]]*cocina[[#This Row],[Cantidad Ordenada]]</f>
        <v>48</v>
      </c>
      <c r="I713">
        <f>cocina[[#This Row],[Ganancia bruta]]-cocina[[#This Row],[Costo Unitario]]*cocina[[#This Row],[Cantidad Ordenada]]</f>
        <v>20</v>
      </c>
      <c r="J713" s="4">
        <f>cocina[[#This Row],[Ganancia neta]]/cocina[[#This Row],[Ganancia bruta]]</f>
        <v>0.41666666666666669</v>
      </c>
      <c r="K713">
        <v>52</v>
      </c>
      <c r="L713">
        <f>SUMIF(cocina[Número de Orden],cocina[[#This Row],[Orden]],cocina[Tiempo de Preparación])</f>
        <v>86</v>
      </c>
      <c r="M713" s="1" t="s">
        <v>1014</v>
      </c>
      <c r="N713" s="1">
        <f>cocina[[#This Row],[Número de Orden]]</f>
        <v>280</v>
      </c>
      <c r="O713" s="1"/>
    </row>
    <row r="714" spans="1:15" x14ac:dyDescent="0.35">
      <c r="A714">
        <v>280</v>
      </c>
      <c r="B714">
        <v>14</v>
      </c>
      <c r="C714" s="1" t="s">
        <v>1030</v>
      </c>
      <c r="D714" s="1" t="s">
        <v>1073</v>
      </c>
      <c r="E714">
        <v>14</v>
      </c>
      <c r="F714">
        <v>23</v>
      </c>
      <c r="G714">
        <v>3</v>
      </c>
      <c r="H714">
        <f>cocina[[#This Row],[Precio Unitario]]*cocina[[#This Row],[Cantidad Ordenada]]</f>
        <v>69</v>
      </c>
      <c r="I714">
        <f>cocina[[#This Row],[Ganancia bruta]]-cocina[[#This Row],[Costo Unitario]]*cocina[[#This Row],[Cantidad Ordenada]]</f>
        <v>27</v>
      </c>
      <c r="J714" s="4">
        <f>cocina[[#This Row],[Ganancia neta]]/cocina[[#This Row],[Ganancia bruta]]</f>
        <v>0.39130434782608697</v>
      </c>
      <c r="K714">
        <v>34</v>
      </c>
      <c r="L714">
        <f>SUMIF(cocina[Número de Orden],cocina[[#This Row],[Orden]],cocina[Tiempo de Preparación])</f>
        <v>86</v>
      </c>
      <c r="M714" s="1" t="s">
        <v>1014</v>
      </c>
      <c r="N714" s="1">
        <f>cocina[[#This Row],[Número de Orden]]</f>
        <v>280</v>
      </c>
      <c r="O714" s="1"/>
    </row>
    <row r="715" spans="1:15" x14ac:dyDescent="0.35">
      <c r="A715">
        <v>281</v>
      </c>
      <c r="B715">
        <v>18</v>
      </c>
      <c r="C715" s="1" t="s">
        <v>1022</v>
      </c>
      <c r="D715" s="1" t="s">
        <v>1065</v>
      </c>
      <c r="E715">
        <v>20</v>
      </c>
      <c r="F715">
        <v>33</v>
      </c>
      <c r="G715">
        <v>2</v>
      </c>
      <c r="H715">
        <f>cocina[[#This Row],[Precio Unitario]]*cocina[[#This Row],[Cantidad Ordenada]]</f>
        <v>66</v>
      </c>
      <c r="I715">
        <f>cocina[[#This Row],[Ganancia bruta]]-cocina[[#This Row],[Costo Unitario]]*cocina[[#This Row],[Cantidad Ordenada]]</f>
        <v>26</v>
      </c>
      <c r="J715" s="4">
        <f>cocina[[#This Row],[Ganancia neta]]/cocina[[#This Row],[Ganancia bruta]]</f>
        <v>0.39393939393939392</v>
      </c>
      <c r="K715">
        <v>9</v>
      </c>
      <c r="L715">
        <f>SUMIF(cocina[Número de Orden],cocina[[#This Row],[Orden]],cocina[Tiempo de Preparación])</f>
        <v>9</v>
      </c>
      <c r="M715" s="1" t="s">
        <v>1016</v>
      </c>
      <c r="N715" s="1">
        <f>cocina[[#This Row],[Número de Orden]]</f>
        <v>281</v>
      </c>
      <c r="O715" s="1"/>
    </row>
    <row r="716" spans="1:15" x14ac:dyDescent="0.35">
      <c r="A716">
        <v>282</v>
      </c>
      <c r="B716">
        <v>6</v>
      </c>
      <c r="C716" s="1" t="s">
        <v>1032</v>
      </c>
      <c r="D716" s="1" t="s">
        <v>1075</v>
      </c>
      <c r="E716">
        <v>10</v>
      </c>
      <c r="F716">
        <v>18</v>
      </c>
      <c r="G716">
        <v>3</v>
      </c>
      <c r="H716">
        <f>cocina[[#This Row],[Precio Unitario]]*cocina[[#This Row],[Cantidad Ordenada]]</f>
        <v>54</v>
      </c>
      <c r="I716">
        <f>cocina[[#This Row],[Ganancia bruta]]-cocina[[#This Row],[Costo Unitario]]*cocina[[#This Row],[Cantidad Ordenada]]</f>
        <v>24</v>
      </c>
      <c r="J716" s="4">
        <f>cocina[[#This Row],[Ganancia neta]]/cocina[[#This Row],[Ganancia bruta]]</f>
        <v>0.44444444444444442</v>
      </c>
      <c r="K716">
        <v>57</v>
      </c>
      <c r="L716">
        <f>SUMIF(cocina[Número de Orden],cocina[[#This Row],[Orden]],cocina[Tiempo de Preparación])</f>
        <v>114</v>
      </c>
      <c r="M716" s="1" t="s">
        <v>1016</v>
      </c>
      <c r="N716" s="1">
        <f>cocina[[#This Row],[Número de Orden]]</f>
        <v>282</v>
      </c>
      <c r="O716" s="1"/>
    </row>
    <row r="717" spans="1:15" x14ac:dyDescent="0.35">
      <c r="A717">
        <v>282</v>
      </c>
      <c r="B717">
        <v>6</v>
      </c>
      <c r="C717" s="1" t="s">
        <v>1029</v>
      </c>
      <c r="D717" s="1" t="s">
        <v>1072</v>
      </c>
      <c r="E717">
        <v>12</v>
      </c>
      <c r="F717">
        <v>20</v>
      </c>
      <c r="G717">
        <v>1</v>
      </c>
      <c r="H717">
        <f>cocina[[#This Row],[Precio Unitario]]*cocina[[#This Row],[Cantidad Ordenada]]</f>
        <v>20</v>
      </c>
      <c r="I717">
        <f>cocina[[#This Row],[Ganancia bruta]]-cocina[[#This Row],[Costo Unitario]]*cocina[[#This Row],[Cantidad Ordenada]]</f>
        <v>8</v>
      </c>
      <c r="J717" s="4">
        <f>cocina[[#This Row],[Ganancia neta]]/cocina[[#This Row],[Ganancia bruta]]</f>
        <v>0.4</v>
      </c>
      <c r="K717">
        <v>57</v>
      </c>
      <c r="L717">
        <f>SUMIF(cocina[Número de Orden],cocina[[#This Row],[Orden]],cocina[Tiempo de Preparación])</f>
        <v>114</v>
      </c>
      <c r="M717" s="1" t="s">
        <v>1016</v>
      </c>
      <c r="N717" s="1">
        <f>cocina[[#This Row],[Número de Orden]]</f>
        <v>282</v>
      </c>
      <c r="O717" s="1"/>
    </row>
    <row r="718" spans="1:15" x14ac:dyDescent="0.35">
      <c r="A718">
        <v>283</v>
      </c>
      <c r="B718">
        <v>19</v>
      </c>
      <c r="C718" s="1" t="s">
        <v>1033</v>
      </c>
      <c r="D718" s="1" t="s">
        <v>1076</v>
      </c>
      <c r="E718">
        <v>15</v>
      </c>
      <c r="F718">
        <v>26</v>
      </c>
      <c r="G718">
        <v>3</v>
      </c>
      <c r="H718">
        <f>cocina[[#This Row],[Precio Unitario]]*cocina[[#This Row],[Cantidad Ordenada]]</f>
        <v>78</v>
      </c>
      <c r="I718">
        <f>cocina[[#This Row],[Ganancia bruta]]-cocina[[#This Row],[Costo Unitario]]*cocina[[#This Row],[Cantidad Ordenada]]</f>
        <v>33</v>
      </c>
      <c r="J718" s="4">
        <f>cocina[[#This Row],[Ganancia neta]]/cocina[[#This Row],[Ganancia bruta]]</f>
        <v>0.42307692307692307</v>
      </c>
      <c r="K718">
        <v>6</v>
      </c>
      <c r="L718">
        <f>SUMIF(cocina[Número de Orden],cocina[[#This Row],[Orden]],cocina[Tiempo de Preparación])</f>
        <v>6</v>
      </c>
      <c r="M718" s="1" t="s">
        <v>1014</v>
      </c>
      <c r="N718" s="1">
        <f>cocina[[#This Row],[Número de Orden]]</f>
        <v>283</v>
      </c>
      <c r="O718" s="1"/>
    </row>
    <row r="719" spans="1:15" x14ac:dyDescent="0.35">
      <c r="A719">
        <v>284</v>
      </c>
      <c r="B719">
        <v>11</v>
      </c>
      <c r="C719" s="1" t="s">
        <v>1029</v>
      </c>
      <c r="D719" s="1" t="s">
        <v>1072</v>
      </c>
      <c r="E719">
        <v>12</v>
      </c>
      <c r="F719">
        <v>20</v>
      </c>
      <c r="G719">
        <v>3</v>
      </c>
      <c r="H719">
        <f>cocina[[#This Row],[Precio Unitario]]*cocina[[#This Row],[Cantidad Ordenada]]</f>
        <v>60</v>
      </c>
      <c r="I719">
        <f>cocina[[#This Row],[Ganancia bruta]]-cocina[[#This Row],[Costo Unitario]]*cocina[[#This Row],[Cantidad Ordenada]]</f>
        <v>24</v>
      </c>
      <c r="J719" s="4">
        <f>cocina[[#This Row],[Ganancia neta]]/cocina[[#This Row],[Ganancia bruta]]</f>
        <v>0.4</v>
      </c>
      <c r="K719">
        <v>45</v>
      </c>
      <c r="L719">
        <f>SUMIF(cocina[Número de Orden],cocina[[#This Row],[Orden]],cocina[Tiempo de Preparación])</f>
        <v>195</v>
      </c>
      <c r="M719" s="1" t="s">
        <v>1014</v>
      </c>
      <c r="N719" s="1">
        <f>cocina[[#This Row],[Número de Orden]]</f>
        <v>284</v>
      </c>
      <c r="O719" s="1"/>
    </row>
    <row r="720" spans="1:15" x14ac:dyDescent="0.35">
      <c r="A720">
        <v>284</v>
      </c>
      <c r="B720">
        <v>11</v>
      </c>
      <c r="C720" s="1" t="s">
        <v>1018</v>
      </c>
      <c r="D720" s="1" t="s">
        <v>1061</v>
      </c>
      <c r="E720">
        <v>16</v>
      </c>
      <c r="F720">
        <v>27</v>
      </c>
      <c r="G720">
        <v>1</v>
      </c>
      <c r="H720">
        <f>cocina[[#This Row],[Precio Unitario]]*cocina[[#This Row],[Cantidad Ordenada]]</f>
        <v>27</v>
      </c>
      <c r="I720">
        <f>cocina[[#This Row],[Ganancia bruta]]-cocina[[#This Row],[Costo Unitario]]*cocina[[#This Row],[Cantidad Ordenada]]</f>
        <v>11</v>
      </c>
      <c r="J720" s="4">
        <f>cocina[[#This Row],[Ganancia neta]]/cocina[[#This Row],[Ganancia bruta]]</f>
        <v>0.40740740740740738</v>
      </c>
      <c r="K720">
        <v>59</v>
      </c>
      <c r="L720">
        <f>SUMIF(cocina[Número de Orden],cocina[[#This Row],[Orden]],cocina[Tiempo de Preparación])</f>
        <v>195</v>
      </c>
      <c r="M720" s="1" t="s">
        <v>1014</v>
      </c>
      <c r="N720" s="1">
        <f>cocina[[#This Row],[Número de Orden]]</f>
        <v>284</v>
      </c>
      <c r="O720" s="1"/>
    </row>
    <row r="721" spans="1:15" x14ac:dyDescent="0.35">
      <c r="A721">
        <v>284</v>
      </c>
      <c r="B721">
        <v>11</v>
      </c>
      <c r="C721" s="1" t="s">
        <v>1024</v>
      </c>
      <c r="D721" s="1" t="s">
        <v>1067</v>
      </c>
      <c r="E721">
        <v>11</v>
      </c>
      <c r="F721">
        <v>19</v>
      </c>
      <c r="G721">
        <v>2</v>
      </c>
      <c r="H721">
        <f>cocina[[#This Row],[Precio Unitario]]*cocina[[#This Row],[Cantidad Ordenada]]</f>
        <v>38</v>
      </c>
      <c r="I721">
        <f>cocina[[#This Row],[Ganancia bruta]]-cocina[[#This Row],[Costo Unitario]]*cocina[[#This Row],[Cantidad Ordenada]]</f>
        <v>16</v>
      </c>
      <c r="J721" s="4">
        <f>cocina[[#This Row],[Ganancia neta]]/cocina[[#This Row],[Ganancia bruta]]</f>
        <v>0.42105263157894735</v>
      </c>
      <c r="K721">
        <v>41</v>
      </c>
      <c r="L721">
        <f>SUMIF(cocina[Número de Orden],cocina[[#This Row],[Orden]],cocina[Tiempo de Preparación])</f>
        <v>195</v>
      </c>
      <c r="M721" s="1" t="s">
        <v>1014</v>
      </c>
      <c r="N721" s="1">
        <f>cocina[[#This Row],[Número de Orden]]</f>
        <v>284</v>
      </c>
      <c r="O721" s="1"/>
    </row>
    <row r="722" spans="1:15" x14ac:dyDescent="0.35">
      <c r="A722">
        <v>284</v>
      </c>
      <c r="B722">
        <v>11</v>
      </c>
      <c r="C722" s="1" t="s">
        <v>1022</v>
      </c>
      <c r="D722" s="1" t="s">
        <v>1065</v>
      </c>
      <c r="E722">
        <v>20</v>
      </c>
      <c r="F722">
        <v>33</v>
      </c>
      <c r="G722">
        <v>1</v>
      </c>
      <c r="H722">
        <f>cocina[[#This Row],[Precio Unitario]]*cocina[[#This Row],[Cantidad Ordenada]]</f>
        <v>33</v>
      </c>
      <c r="I722">
        <f>cocina[[#This Row],[Ganancia bruta]]-cocina[[#This Row],[Costo Unitario]]*cocina[[#This Row],[Cantidad Ordenada]]</f>
        <v>13</v>
      </c>
      <c r="J722" s="4">
        <f>cocina[[#This Row],[Ganancia neta]]/cocina[[#This Row],[Ganancia bruta]]</f>
        <v>0.39393939393939392</v>
      </c>
      <c r="K722">
        <v>50</v>
      </c>
      <c r="L722">
        <f>SUMIF(cocina[Número de Orden],cocina[[#This Row],[Orden]],cocina[Tiempo de Preparación])</f>
        <v>195</v>
      </c>
      <c r="M722" s="1" t="s">
        <v>1016</v>
      </c>
      <c r="N722" s="1">
        <f>cocina[[#This Row],[Número de Orden]]</f>
        <v>284</v>
      </c>
      <c r="O722" s="1"/>
    </row>
    <row r="723" spans="1:15" x14ac:dyDescent="0.35">
      <c r="A723">
        <v>285</v>
      </c>
      <c r="B723">
        <v>18</v>
      </c>
      <c r="C723" s="1" t="s">
        <v>1031</v>
      </c>
      <c r="D723" s="1" t="s">
        <v>1074</v>
      </c>
      <c r="E723">
        <v>13</v>
      </c>
      <c r="F723">
        <v>21</v>
      </c>
      <c r="G723">
        <v>2</v>
      </c>
      <c r="H723">
        <f>cocina[[#This Row],[Precio Unitario]]*cocina[[#This Row],[Cantidad Ordenada]]</f>
        <v>42</v>
      </c>
      <c r="I723">
        <f>cocina[[#This Row],[Ganancia bruta]]-cocina[[#This Row],[Costo Unitario]]*cocina[[#This Row],[Cantidad Ordenada]]</f>
        <v>16</v>
      </c>
      <c r="J723" s="4">
        <f>cocina[[#This Row],[Ganancia neta]]/cocina[[#This Row],[Ganancia bruta]]</f>
        <v>0.38095238095238093</v>
      </c>
      <c r="K723">
        <v>12</v>
      </c>
      <c r="L723">
        <f>SUMIF(cocina[Número de Orden],cocina[[#This Row],[Orden]],cocina[Tiempo de Preparación])</f>
        <v>12</v>
      </c>
      <c r="M723" s="1" t="s">
        <v>1016</v>
      </c>
      <c r="N723" s="1">
        <f>cocina[[#This Row],[Número de Orden]]</f>
        <v>285</v>
      </c>
      <c r="O723" s="1"/>
    </row>
    <row r="724" spans="1:15" x14ac:dyDescent="0.35">
      <c r="A724">
        <v>286</v>
      </c>
      <c r="B724">
        <v>15</v>
      </c>
      <c r="C724" s="1" t="s">
        <v>1028</v>
      </c>
      <c r="D724" s="1" t="s">
        <v>1071</v>
      </c>
      <c r="E724">
        <v>20</v>
      </c>
      <c r="F724">
        <v>34</v>
      </c>
      <c r="G724">
        <v>2</v>
      </c>
      <c r="H724">
        <f>cocina[[#This Row],[Precio Unitario]]*cocina[[#This Row],[Cantidad Ordenada]]</f>
        <v>68</v>
      </c>
      <c r="I724">
        <f>cocina[[#This Row],[Ganancia bruta]]-cocina[[#This Row],[Costo Unitario]]*cocina[[#This Row],[Cantidad Ordenada]]</f>
        <v>28</v>
      </c>
      <c r="J724" s="4">
        <f>cocina[[#This Row],[Ganancia neta]]/cocina[[#This Row],[Ganancia bruta]]</f>
        <v>0.41176470588235292</v>
      </c>
      <c r="K724">
        <v>25</v>
      </c>
      <c r="L724">
        <f>SUMIF(cocina[Número de Orden],cocina[[#This Row],[Orden]],cocina[Tiempo de Preparación])</f>
        <v>25</v>
      </c>
      <c r="M724" s="1" t="s">
        <v>1014</v>
      </c>
      <c r="N724" s="1">
        <f>cocina[[#This Row],[Número de Orden]]</f>
        <v>286</v>
      </c>
      <c r="O724" s="1"/>
    </row>
    <row r="725" spans="1:15" x14ac:dyDescent="0.35">
      <c r="A725">
        <v>287</v>
      </c>
      <c r="B725">
        <v>20</v>
      </c>
      <c r="C725" s="1" t="s">
        <v>1026</v>
      </c>
      <c r="D725" s="1" t="s">
        <v>1069</v>
      </c>
      <c r="E725">
        <v>19</v>
      </c>
      <c r="F725">
        <v>32</v>
      </c>
      <c r="G725">
        <v>3</v>
      </c>
      <c r="H725">
        <f>cocina[[#This Row],[Precio Unitario]]*cocina[[#This Row],[Cantidad Ordenada]]</f>
        <v>96</v>
      </c>
      <c r="I725">
        <f>cocina[[#This Row],[Ganancia bruta]]-cocina[[#This Row],[Costo Unitario]]*cocina[[#This Row],[Cantidad Ordenada]]</f>
        <v>39</v>
      </c>
      <c r="J725" s="4">
        <f>cocina[[#This Row],[Ganancia neta]]/cocina[[#This Row],[Ganancia bruta]]</f>
        <v>0.40625</v>
      </c>
      <c r="K725">
        <v>46</v>
      </c>
      <c r="L725">
        <f>SUMIF(cocina[Número de Orden],cocina[[#This Row],[Orden]],cocina[Tiempo de Preparación])</f>
        <v>121</v>
      </c>
      <c r="M725" s="1" t="s">
        <v>1014</v>
      </c>
      <c r="N725" s="1">
        <f>cocina[[#This Row],[Número de Orden]]</f>
        <v>287</v>
      </c>
      <c r="O725" s="1"/>
    </row>
    <row r="726" spans="1:15" x14ac:dyDescent="0.35">
      <c r="A726">
        <v>287</v>
      </c>
      <c r="B726">
        <v>20</v>
      </c>
      <c r="C726" s="1" t="s">
        <v>1030</v>
      </c>
      <c r="D726" s="1" t="s">
        <v>1073</v>
      </c>
      <c r="E726">
        <v>14</v>
      </c>
      <c r="F726">
        <v>23</v>
      </c>
      <c r="G726">
        <v>2</v>
      </c>
      <c r="H726">
        <f>cocina[[#This Row],[Precio Unitario]]*cocina[[#This Row],[Cantidad Ordenada]]</f>
        <v>46</v>
      </c>
      <c r="I726">
        <f>cocina[[#This Row],[Ganancia bruta]]-cocina[[#This Row],[Costo Unitario]]*cocina[[#This Row],[Cantidad Ordenada]]</f>
        <v>18</v>
      </c>
      <c r="J726" s="4">
        <f>cocina[[#This Row],[Ganancia neta]]/cocina[[#This Row],[Ganancia bruta]]</f>
        <v>0.39130434782608697</v>
      </c>
      <c r="K726">
        <v>58</v>
      </c>
      <c r="L726">
        <f>SUMIF(cocina[Número de Orden],cocina[[#This Row],[Orden]],cocina[Tiempo de Preparación])</f>
        <v>121</v>
      </c>
      <c r="M726" s="1" t="s">
        <v>1014</v>
      </c>
      <c r="N726" s="1">
        <f>cocina[[#This Row],[Número de Orden]]</f>
        <v>287</v>
      </c>
      <c r="O726" s="1"/>
    </row>
    <row r="727" spans="1:15" x14ac:dyDescent="0.35">
      <c r="A727">
        <v>287</v>
      </c>
      <c r="B727">
        <v>20</v>
      </c>
      <c r="C727" s="1" t="s">
        <v>1015</v>
      </c>
      <c r="D727" s="1" t="s">
        <v>1059</v>
      </c>
      <c r="E727">
        <v>18</v>
      </c>
      <c r="F727">
        <v>30</v>
      </c>
      <c r="G727">
        <v>2</v>
      </c>
      <c r="H727">
        <f>cocina[[#This Row],[Precio Unitario]]*cocina[[#This Row],[Cantidad Ordenada]]</f>
        <v>60</v>
      </c>
      <c r="I727">
        <f>cocina[[#This Row],[Ganancia bruta]]-cocina[[#This Row],[Costo Unitario]]*cocina[[#This Row],[Cantidad Ordenada]]</f>
        <v>24</v>
      </c>
      <c r="J727" s="4">
        <f>cocina[[#This Row],[Ganancia neta]]/cocina[[#This Row],[Ganancia bruta]]</f>
        <v>0.4</v>
      </c>
      <c r="K727">
        <v>17</v>
      </c>
      <c r="L727">
        <f>SUMIF(cocina[Número de Orden],cocina[[#This Row],[Orden]],cocina[Tiempo de Preparación])</f>
        <v>121</v>
      </c>
      <c r="M727" s="1" t="s">
        <v>1016</v>
      </c>
      <c r="N727" s="1">
        <f>cocina[[#This Row],[Número de Orden]]</f>
        <v>287</v>
      </c>
      <c r="O727" s="1"/>
    </row>
    <row r="728" spans="1:15" x14ac:dyDescent="0.35">
      <c r="A728">
        <v>288</v>
      </c>
      <c r="B728">
        <v>15</v>
      </c>
      <c r="C728" s="1" t="s">
        <v>1013</v>
      </c>
      <c r="D728" s="1" t="s">
        <v>1058</v>
      </c>
      <c r="E728">
        <v>14</v>
      </c>
      <c r="F728">
        <v>24</v>
      </c>
      <c r="G728">
        <v>2</v>
      </c>
      <c r="H728">
        <f>cocina[[#This Row],[Precio Unitario]]*cocina[[#This Row],[Cantidad Ordenada]]</f>
        <v>48</v>
      </c>
      <c r="I728">
        <f>cocina[[#This Row],[Ganancia bruta]]-cocina[[#This Row],[Costo Unitario]]*cocina[[#This Row],[Cantidad Ordenada]]</f>
        <v>20</v>
      </c>
      <c r="J728" s="4">
        <f>cocina[[#This Row],[Ganancia neta]]/cocina[[#This Row],[Ganancia bruta]]</f>
        <v>0.41666666666666669</v>
      </c>
      <c r="K728">
        <v>6</v>
      </c>
      <c r="L728">
        <f>SUMIF(cocina[Número de Orden],cocina[[#This Row],[Orden]],cocina[Tiempo de Preparación])</f>
        <v>38</v>
      </c>
      <c r="M728" s="1" t="s">
        <v>1016</v>
      </c>
      <c r="N728" s="1">
        <f>cocina[[#This Row],[Número de Orden]]</f>
        <v>288</v>
      </c>
      <c r="O728" s="1"/>
    </row>
    <row r="729" spans="1:15" x14ac:dyDescent="0.35">
      <c r="A729">
        <v>288</v>
      </c>
      <c r="B729">
        <v>15</v>
      </c>
      <c r="C729" s="1" t="s">
        <v>1024</v>
      </c>
      <c r="D729" s="1" t="s">
        <v>1067</v>
      </c>
      <c r="E729">
        <v>11</v>
      </c>
      <c r="F729">
        <v>19</v>
      </c>
      <c r="G729">
        <v>2</v>
      </c>
      <c r="H729">
        <f>cocina[[#This Row],[Precio Unitario]]*cocina[[#This Row],[Cantidad Ordenada]]</f>
        <v>38</v>
      </c>
      <c r="I729">
        <f>cocina[[#This Row],[Ganancia bruta]]-cocina[[#This Row],[Costo Unitario]]*cocina[[#This Row],[Cantidad Ordenada]]</f>
        <v>16</v>
      </c>
      <c r="J729" s="4">
        <f>cocina[[#This Row],[Ganancia neta]]/cocina[[#This Row],[Ganancia bruta]]</f>
        <v>0.42105263157894735</v>
      </c>
      <c r="K729">
        <v>32</v>
      </c>
      <c r="L729">
        <f>SUMIF(cocina[Número de Orden],cocina[[#This Row],[Orden]],cocina[Tiempo de Preparación])</f>
        <v>38</v>
      </c>
      <c r="M729" s="1" t="s">
        <v>1014</v>
      </c>
      <c r="N729" s="1">
        <f>cocina[[#This Row],[Número de Orden]]</f>
        <v>288</v>
      </c>
      <c r="O729" s="1"/>
    </row>
    <row r="730" spans="1:15" x14ac:dyDescent="0.35">
      <c r="A730">
        <v>289</v>
      </c>
      <c r="B730">
        <v>15</v>
      </c>
      <c r="C730" s="1" t="s">
        <v>1029</v>
      </c>
      <c r="D730" s="1" t="s">
        <v>1072</v>
      </c>
      <c r="E730">
        <v>12</v>
      </c>
      <c r="F730">
        <v>20</v>
      </c>
      <c r="G730">
        <v>3</v>
      </c>
      <c r="H730">
        <f>cocina[[#This Row],[Precio Unitario]]*cocina[[#This Row],[Cantidad Ordenada]]</f>
        <v>60</v>
      </c>
      <c r="I730">
        <f>cocina[[#This Row],[Ganancia bruta]]-cocina[[#This Row],[Costo Unitario]]*cocina[[#This Row],[Cantidad Ordenada]]</f>
        <v>24</v>
      </c>
      <c r="J730" s="4">
        <f>cocina[[#This Row],[Ganancia neta]]/cocina[[#This Row],[Ganancia bruta]]</f>
        <v>0.4</v>
      </c>
      <c r="K730">
        <v>20</v>
      </c>
      <c r="L730">
        <f>SUMIF(cocina[Número de Orden],cocina[[#This Row],[Orden]],cocina[Tiempo de Preparación])</f>
        <v>68</v>
      </c>
      <c r="M730" s="1" t="s">
        <v>1014</v>
      </c>
      <c r="N730" s="1">
        <f>cocina[[#This Row],[Número de Orden]]</f>
        <v>289</v>
      </c>
      <c r="O730" s="1"/>
    </row>
    <row r="731" spans="1:15" x14ac:dyDescent="0.35">
      <c r="A731">
        <v>289</v>
      </c>
      <c r="B731">
        <v>15</v>
      </c>
      <c r="C731" s="1" t="s">
        <v>1033</v>
      </c>
      <c r="D731" s="1" t="s">
        <v>1076</v>
      </c>
      <c r="E731">
        <v>15</v>
      </c>
      <c r="F731">
        <v>26</v>
      </c>
      <c r="G731">
        <v>3</v>
      </c>
      <c r="H731">
        <f>cocina[[#This Row],[Precio Unitario]]*cocina[[#This Row],[Cantidad Ordenada]]</f>
        <v>78</v>
      </c>
      <c r="I731">
        <f>cocina[[#This Row],[Ganancia bruta]]-cocina[[#This Row],[Costo Unitario]]*cocina[[#This Row],[Cantidad Ordenada]]</f>
        <v>33</v>
      </c>
      <c r="J731" s="4">
        <f>cocina[[#This Row],[Ganancia neta]]/cocina[[#This Row],[Ganancia bruta]]</f>
        <v>0.42307692307692307</v>
      </c>
      <c r="K731">
        <v>48</v>
      </c>
      <c r="L731">
        <f>SUMIF(cocina[Número de Orden],cocina[[#This Row],[Orden]],cocina[Tiempo de Preparación])</f>
        <v>68</v>
      </c>
      <c r="M731" s="1" t="s">
        <v>1016</v>
      </c>
      <c r="N731" s="1">
        <f>cocina[[#This Row],[Número de Orden]]</f>
        <v>289</v>
      </c>
      <c r="O731" s="1"/>
    </row>
    <row r="732" spans="1:15" x14ac:dyDescent="0.35">
      <c r="A732">
        <v>290</v>
      </c>
      <c r="B732">
        <v>19</v>
      </c>
      <c r="C732" s="1" t="s">
        <v>1019</v>
      </c>
      <c r="D732" s="1" t="s">
        <v>1062</v>
      </c>
      <c r="E732">
        <v>25</v>
      </c>
      <c r="F732">
        <v>40</v>
      </c>
      <c r="G732">
        <v>1</v>
      </c>
      <c r="H732">
        <f>cocina[[#This Row],[Precio Unitario]]*cocina[[#This Row],[Cantidad Ordenada]]</f>
        <v>40</v>
      </c>
      <c r="I732">
        <f>cocina[[#This Row],[Ganancia bruta]]-cocina[[#This Row],[Costo Unitario]]*cocina[[#This Row],[Cantidad Ordenada]]</f>
        <v>15</v>
      </c>
      <c r="J732" s="4">
        <f>cocina[[#This Row],[Ganancia neta]]/cocina[[#This Row],[Ganancia bruta]]</f>
        <v>0.375</v>
      </c>
      <c r="K732">
        <v>57</v>
      </c>
      <c r="L732">
        <f>SUMIF(cocina[Número de Orden],cocina[[#This Row],[Orden]],cocina[Tiempo de Preparación])</f>
        <v>57</v>
      </c>
      <c r="M732" s="1" t="s">
        <v>1014</v>
      </c>
      <c r="N732" s="1">
        <f>cocina[[#This Row],[Número de Orden]]</f>
        <v>290</v>
      </c>
      <c r="O732" s="1"/>
    </row>
    <row r="733" spans="1:15" x14ac:dyDescent="0.35">
      <c r="A733">
        <v>291</v>
      </c>
      <c r="B733">
        <v>2</v>
      </c>
      <c r="C733" s="1" t="s">
        <v>1028</v>
      </c>
      <c r="D733" s="1" t="s">
        <v>1071</v>
      </c>
      <c r="E733">
        <v>20</v>
      </c>
      <c r="F733">
        <v>34</v>
      </c>
      <c r="G733">
        <v>2</v>
      </c>
      <c r="H733">
        <f>cocina[[#This Row],[Precio Unitario]]*cocina[[#This Row],[Cantidad Ordenada]]</f>
        <v>68</v>
      </c>
      <c r="I733">
        <f>cocina[[#This Row],[Ganancia bruta]]-cocina[[#This Row],[Costo Unitario]]*cocina[[#This Row],[Cantidad Ordenada]]</f>
        <v>28</v>
      </c>
      <c r="J733" s="4">
        <f>cocina[[#This Row],[Ganancia neta]]/cocina[[#This Row],[Ganancia bruta]]</f>
        <v>0.41176470588235292</v>
      </c>
      <c r="K733">
        <v>28</v>
      </c>
      <c r="L733">
        <f>SUMIF(cocina[Número de Orden],cocina[[#This Row],[Orden]],cocina[Tiempo de Preparación])</f>
        <v>95</v>
      </c>
      <c r="M733" s="1" t="s">
        <v>1016</v>
      </c>
      <c r="N733" s="1">
        <f>cocina[[#This Row],[Número de Orden]]</f>
        <v>291</v>
      </c>
      <c r="O733" s="1"/>
    </row>
    <row r="734" spans="1:15" x14ac:dyDescent="0.35">
      <c r="A734">
        <v>291</v>
      </c>
      <c r="B734">
        <v>2</v>
      </c>
      <c r="C734" s="1" t="s">
        <v>1034</v>
      </c>
      <c r="D734" s="1" t="s">
        <v>1077</v>
      </c>
      <c r="E734">
        <v>15</v>
      </c>
      <c r="F734">
        <v>25</v>
      </c>
      <c r="G734">
        <v>1</v>
      </c>
      <c r="H734">
        <f>cocina[[#This Row],[Precio Unitario]]*cocina[[#This Row],[Cantidad Ordenada]]</f>
        <v>25</v>
      </c>
      <c r="I734">
        <f>cocina[[#This Row],[Ganancia bruta]]-cocina[[#This Row],[Costo Unitario]]*cocina[[#This Row],[Cantidad Ordenada]]</f>
        <v>10</v>
      </c>
      <c r="J734" s="4">
        <f>cocina[[#This Row],[Ganancia neta]]/cocina[[#This Row],[Ganancia bruta]]</f>
        <v>0.4</v>
      </c>
      <c r="K734">
        <v>41</v>
      </c>
      <c r="L734">
        <f>SUMIF(cocina[Número de Orden],cocina[[#This Row],[Orden]],cocina[Tiempo de Preparación])</f>
        <v>95</v>
      </c>
      <c r="M734" s="1" t="s">
        <v>1014</v>
      </c>
      <c r="N734" s="1">
        <f>cocina[[#This Row],[Número de Orden]]</f>
        <v>291</v>
      </c>
      <c r="O734" s="1"/>
    </row>
    <row r="735" spans="1:15" x14ac:dyDescent="0.35">
      <c r="A735">
        <v>291</v>
      </c>
      <c r="B735">
        <v>2</v>
      </c>
      <c r="C735" s="1" t="s">
        <v>1025</v>
      </c>
      <c r="D735" s="1" t="s">
        <v>1068</v>
      </c>
      <c r="E735">
        <v>21</v>
      </c>
      <c r="F735">
        <v>35</v>
      </c>
      <c r="G735">
        <v>3</v>
      </c>
      <c r="H735">
        <f>cocina[[#This Row],[Precio Unitario]]*cocina[[#This Row],[Cantidad Ordenada]]</f>
        <v>105</v>
      </c>
      <c r="I735">
        <f>cocina[[#This Row],[Ganancia bruta]]-cocina[[#This Row],[Costo Unitario]]*cocina[[#This Row],[Cantidad Ordenada]]</f>
        <v>42</v>
      </c>
      <c r="J735" s="4">
        <f>cocina[[#This Row],[Ganancia neta]]/cocina[[#This Row],[Ganancia bruta]]</f>
        <v>0.4</v>
      </c>
      <c r="K735">
        <v>12</v>
      </c>
      <c r="L735">
        <f>SUMIF(cocina[Número de Orden],cocina[[#This Row],[Orden]],cocina[Tiempo de Preparación])</f>
        <v>95</v>
      </c>
      <c r="M735" s="1" t="s">
        <v>1016</v>
      </c>
      <c r="N735" s="1">
        <f>cocina[[#This Row],[Número de Orden]]</f>
        <v>291</v>
      </c>
      <c r="O735" s="1"/>
    </row>
    <row r="736" spans="1:15" x14ac:dyDescent="0.35">
      <c r="A736">
        <v>291</v>
      </c>
      <c r="B736">
        <v>2</v>
      </c>
      <c r="C736" s="1" t="s">
        <v>1017</v>
      </c>
      <c r="D736" s="1" t="s">
        <v>1060</v>
      </c>
      <c r="E736">
        <v>19</v>
      </c>
      <c r="F736">
        <v>31</v>
      </c>
      <c r="G736">
        <v>2</v>
      </c>
      <c r="H736">
        <f>cocina[[#This Row],[Precio Unitario]]*cocina[[#This Row],[Cantidad Ordenada]]</f>
        <v>62</v>
      </c>
      <c r="I736">
        <f>cocina[[#This Row],[Ganancia bruta]]-cocina[[#This Row],[Costo Unitario]]*cocina[[#This Row],[Cantidad Ordenada]]</f>
        <v>24</v>
      </c>
      <c r="J736" s="4">
        <f>cocina[[#This Row],[Ganancia neta]]/cocina[[#This Row],[Ganancia bruta]]</f>
        <v>0.38709677419354838</v>
      </c>
      <c r="K736">
        <v>14</v>
      </c>
      <c r="L736">
        <f>SUMIF(cocina[Número de Orden],cocina[[#This Row],[Orden]],cocina[Tiempo de Preparación])</f>
        <v>95</v>
      </c>
      <c r="M736" s="1" t="s">
        <v>1014</v>
      </c>
      <c r="N736" s="1">
        <f>cocina[[#This Row],[Número de Orden]]</f>
        <v>291</v>
      </c>
      <c r="O736" s="1"/>
    </row>
    <row r="737" spans="1:15" x14ac:dyDescent="0.35">
      <c r="A737">
        <v>292</v>
      </c>
      <c r="B737">
        <v>10</v>
      </c>
      <c r="C737" s="1" t="s">
        <v>1023</v>
      </c>
      <c r="D737" s="1" t="s">
        <v>1066</v>
      </c>
      <c r="E737">
        <v>16</v>
      </c>
      <c r="F737">
        <v>28</v>
      </c>
      <c r="G737">
        <v>3</v>
      </c>
      <c r="H737">
        <f>cocina[[#This Row],[Precio Unitario]]*cocina[[#This Row],[Cantidad Ordenada]]</f>
        <v>84</v>
      </c>
      <c r="I737">
        <f>cocina[[#This Row],[Ganancia bruta]]-cocina[[#This Row],[Costo Unitario]]*cocina[[#This Row],[Cantidad Ordenada]]</f>
        <v>36</v>
      </c>
      <c r="J737" s="4">
        <f>cocina[[#This Row],[Ganancia neta]]/cocina[[#This Row],[Ganancia bruta]]</f>
        <v>0.42857142857142855</v>
      </c>
      <c r="K737">
        <v>23</v>
      </c>
      <c r="L737">
        <f>SUMIF(cocina[Número de Orden],cocina[[#This Row],[Orden]],cocina[Tiempo de Preparación])</f>
        <v>23</v>
      </c>
      <c r="M737" s="1" t="s">
        <v>1016</v>
      </c>
      <c r="N737" s="1">
        <f>cocina[[#This Row],[Número de Orden]]</f>
        <v>292</v>
      </c>
      <c r="O737" s="1"/>
    </row>
    <row r="738" spans="1:15" x14ac:dyDescent="0.35">
      <c r="A738">
        <v>293</v>
      </c>
      <c r="B738">
        <v>16</v>
      </c>
      <c r="C738" s="1" t="s">
        <v>1023</v>
      </c>
      <c r="D738" s="1" t="s">
        <v>1066</v>
      </c>
      <c r="E738">
        <v>16</v>
      </c>
      <c r="F738">
        <v>28</v>
      </c>
      <c r="G738">
        <v>3</v>
      </c>
      <c r="H738">
        <f>cocina[[#This Row],[Precio Unitario]]*cocina[[#This Row],[Cantidad Ordenada]]</f>
        <v>84</v>
      </c>
      <c r="I738">
        <f>cocina[[#This Row],[Ganancia bruta]]-cocina[[#This Row],[Costo Unitario]]*cocina[[#This Row],[Cantidad Ordenada]]</f>
        <v>36</v>
      </c>
      <c r="J738" s="4">
        <f>cocina[[#This Row],[Ganancia neta]]/cocina[[#This Row],[Ganancia bruta]]</f>
        <v>0.42857142857142855</v>
      </c>
      <c r="K738">
        <v>44</v>
      </c>
      <c r="L738">
        <f>SUMIF(cocina[Número de Orden],cocina[[#This Row],[Orden]],cocina[Tiempo de Preparación])</f>
        <v>120</v>
      </c>
      <c r="M738" s="1" t="s">
        <v>1014</v>
      </c>
      <c r="N738" s="1">
        <f>cocina[[#This Row],[Número de Orden]]</f>
        <v>293</v>
      </c>
      <c r="O738" s="1"/>
    </row>
    <row r="739" spans="1:15" x14ac:dyDescent="0.35">
      <c r="A739">
        <v>293</v>
      </c>
      <c r="B739">
        <v>16</v>
      </c>
      <c r="C739" s="1" t="s">
        <v>1015</v>
      </c>
      <c r="D739" s="1" t="s">
        <v>1059</v>
      </c>
      <c r="E739">
        <v>18</v>
      </c>
      <c r="F739">
        <v>30</v>
      </c>
      <c r="G739">
        <v>2</v>
      </c>
      <c r="H739">
        <f>cocina[[#This Row],[Precio Unitario]]*cocina[[#This Row],[Cantidad Ordenada]]</f>
        <v>60</v>
      </c>
      <c r="I739">
        <f>cocina[[#This Row],[Ganancia bruta]]-cocina[[#This Row],[Costo Unitario]]*cocina[[#This Row],[Cantidad Ordenada]]</f>
        <v>24</v>
      </c>
      <c r="J739" s="4">
        <f>cocina[[#This Row],[Ganancia neta]]/cocina[[#This Row],[Ganancia bruta]]</f>
        <v>0.4</v>
      </c>
      <c r="K739">
        <v>29</v>
      </c>
      <c r="L739">
        <f>SUMIF(cocina[Número de Orden],cocina[[#This Row],[Orden]],cocina[Tiempo de Preparación])</f>
        <v>120</v>
      </c>
      <c r="M739" s="1" t="s">
        <v>1014</v>
      </c>
      <c r="N739" s="1">
        <f>cocina[[#This Row],[Número de Orden]]</f>
        <v>293</v>
      </c>
      <c r="O739" s="1"/>
    </row>
    <row r="740" spans="1:15" x14ac:dyDescent="0.35">
      <c r="A740">
        <v>293</v>
      </c>
      <c r="B740">
        <v>16</v>
      </c>
      <c r="C740" s="1" t="s">
        <v>1020</v>
      </c>
      <c r="D740" s="1" t="s">
        <v>1063</v>
      </c>
      <c r="E740">
        <v>22</v>
      </c>
      <c r="F740">
        <v>36</v>
      </c>
      <c r="G740">
        <v>2</v>
      </c>
      <c r="H740">
        <f>cocina[[#This Row],[Precio Unitario]]*cocina[[#This Row],[Cantidad Ordenada]]</f>
        <v>72</v>
      </c>
      <c r="I740">
        <f>cocina[[#This Row],[Ganancia bruta]]-cocina[[#This Row],[Costo Unitario]]*cocina[[#This Row],[Cantidad Ordenada]]</f>
        <v>28</v>
      </c>
      <c r="J740" s="4">
        <f>cocina[[#This Row],[Ganancia neta]]/cocina[[#This Row],[Ganancia bruta]]</f>
        <v>0.3888888888888889</v>
      </c>
      <c r="K740">
        <v>47</v>
      </c>
      <c r="L740">
        <f>SUMIF(cocina[Número de Orden],cocina[[#This Row],[Orden]],cocina[Tiempo de Preparación])</f>
        <v>120</v>
      </c>
      <c r="M740" s="1" t="s">
        <v>1014</v>
      </c>
      <c r="N740" s="1">
        <f>cocina[[#This Row],[Número de Orden]]</f>
        <v>293</v>
      </c>
      <c r="O740" s="1"/>
    </row>
    <row r="741" spans="1:15" x14ac:dyDescent="0.35">
      <c r="A741">
        <v>294</v>
      </c>
      <c r="B741">
        <v>17</v>
      </c>
      <c r="C741" s="1" t="s">
        <v>1017</v>
      </c>
      <c r="D741" s="1" t="s">
        <v>1060</v>
      </c>
      <c r="E741">
        <v>19</v>
      </c>
      <c r="F741">
        <v>31</v>
      </c>
      <c r="G741">
        <v>2</v>
      </c>
      <c r="H741">
        <f>cocina[[#This Row],[Precio Unitario]]*cocina[[#This Row],[Cantidad Ordenada]]</f>
        <v>62</v>
      </c>
      <c r="I741">
        <f>cocina[[#This Row],[Ganancia bruta]]-cocina[[#This Row],[Costo Unitario]]*cocina[[#This Row],[Cantidad Ordenada]]</f>
        <v>24</v>
      </c>
      <c r="J741" s="4">
        <f>cocina[[#This Row],[Ganancia neta]]/cocina[[#This Row],[Ganancia bruta]]</f>
        <v>0.38709677419354838</v>
      </c>
      <c r="K741">
        <v>31</v>
      </c>
      <c r="L741">
        <f>SUMIF(cocina[Número de Orden],cocina[[#This Row],[Orden]],cocina[Tiempo de Preparación])</f>
        <v>86</v>
      </c>
      <c r="M741" s="1" t="s">
        <v>1016</v>
      </c>
      <c r="N741" s="1">
        <f>cocina[[#This Row],[Número de Orden]]</f>
        <v>294</v>
      </c>
      <c r="O741" s="1"/>
    </row>
    <row r="742" spans="1:15" x14ac:dyDescent="0.35">
      <c r="A742">
        <v>294</v>
      </c>
      <c r="B742">
        <v>17</v>
      </c>
      <c r="C742" s="1" t="s">
        <v>1020</v>
      </c>
      <c r="D742" s="1" t="s">
        <v>1063</v>
      </c>
      <c r="E742">
        <v>22</v>
      </c>
      <c r="F742">
        <v>36</v>
      </c>
      <c r="G742">
        <v>3</v>
      </c>
      <c r="H742">
        <f>cocina[[#This Row],[Precio Unitario]]*cocina[[#This Row],[Cantidad Ordenada]]</f>
        <v>108</v>
      </c>
      <c r="I742">
        <f>cocina[[#This Row],[Ganancia bruta]]-cocina[[#This Row],[Costo Unitario]]*cocina[[#This Row],[Cantidad Ordenada]]</f>
        <v>42</v>
      </c>
      <c r="J742" s="4">
        <f>cocina[[#This Row],[Ganancia neta]]/cocina[[#This Row],[Ganancia bruta]]</f>
        <v>0.3888888888888889</v>
      </c>
      <c r="K742">
        <v>13</v>
      </c>
      <c r="L742">
        <f>SUMIF(cocina[Número de Orden],cocina[[#This Row],[Orden]],cocina[Tiempo de Preparación])</f>
        <v>86</v>
      </c>
      <c r="M742" s="1" t="s">
        <v>1014</v>
      </c>
      <c r="N742" s="1">
        <f>cocina[[#This Row],[Número de Orden]]</f>
        <v>294</v>
      </c>
      <c r="O742" s="1"/>
    </row>
    <row r="743" spans="1:15" x14ac:dyDescent="0.35">
      <c r="A743">
        <v>294</v>
      </c>
      <c r="B743">
        <v>17</v>
      </c>
      <c r="C743" s="1" t="s">
        <v>1032</v>
      </c>
      <c r="D743" s="1" t="s">
        <v>1075</v>
      </c>
      <c r="E743">
        <v>10</v>
      </c>
      <c r="F743">
        <v>18</v>
      </c>
      <c r="G743">
        <v>3</v>
      </c>
      <c r="H743">
        <f>cocina[[#This Row],[Precio Unitario]]*cocina[[#This Row],[Cantidad Ordenada]]</f>
        <v>54</v>
      </c>
      <c r="I743">
        <f>cocina[[#This Row],[Ganancia bruta]]-cocina[[#This Row],[Costo Unitario]]*cocina[[#This Row],[Cantidad Ordenada]]</f>
        <v>24</v>
      </c>
      <c r="J743" s="4">
        <f>cocina[[#This Row],[Ganancia neta]]/cocina[[#This Row],[Ganancia bruta]]</f>
        <v>0.44444444444444442</v>
      </c>
      <c r="K743">
        <v>33</v>
      </c>
      <c r="L743">
        <f>SUMIF(cocina[Número de Orden],cocina[[#This Row],[Orden]],cocina[Tiempo de Preparación])</f>
        <v>86</v>
      </c>
      <c r="M743" s="1" t="s">
        <v>1014</v>
      </c>
      <c r="N743" s="1">
        <f>cocina[[#This Row],[Número de Orden]]</f>
        <v>294</v>
      </c>
      <c r="O743" s="1"/>
    </row>
    <row r="744" spans="1:15" x14ac:dyDescent="0.35">
      <c r="A744">
        <v>294</v>
      </c>
      <c r="B744">
        <v>17</v>
      </c>
      <c r="C744" s="1" t="s">
        <v>1028</v>
      </c>
      <c r="D744" s="1" t="s">
        <v>1071</v>
      </c>
      <c r="E744">
        <v>20</v>
      </c>
      <c r="F744">
        <v>34</v>
      </c>
      <c r="G744">
        <v>3</v>
      </c>
      <c r="H744">
        <f>cocina[[#This Row],[Precio Unitario]]*cocina[[#This Row],[Cantidad Ordenada]]</f>
        <v>102</v>
      </c>
      <c r="I744">
        <f>cocina[[#This Row],[Ganancia bruta]]-cocina[[#This Row],[Costo Unitario]]*cocina[[#This Row],[Cantidad Ordenada]]</f>
        <v>42</v>
      </c>
      <c r="J744" s="4">
        <f>cocina[[#This Row],[Ganancia neta]]/cocina[[#This Row],[Ganancia bruta]]</f>
        <v>0.41176470588235292</v>
      </c>
      <c r="K744">
        <v>9</v>
      </c>
      <c r="L744">
        <f>SUMIF(cocina[Número de Orden],cocina[[#This Row],[Orden]],cocina[Tiempo de Preparación])</f>
        <v>86</v>
      </c>
      <c r="M744" s="1" t="s">
        <v>1016</v>
      </c>
      <c r="N744" s="1">
        <f>cocina[[#This Row],[Número de Orden]]</f>
        <v>294</v>
      </c>
      <c r="O744" s="1"/>
    </row>
    <row r="745" spans="1:15" x14ac:dyDescent="0.35">
      <c r="A745">
        <v>295</v>
      </c>
      <c r="B745">
        <v>3</v>
      </c>
      <c r="C745" s="1" t="s">
        <v>1026</v>
      </c>
      <c r="D745" s="1" t="s">
        <v>1069</v>
      </c>
      <c r="E745">
        <v>19</v>
      </c>
      <c r="F745">
        <v>32</v>
      </c>
      <c r="G745">
        <v>1</v>
      </c>
      <c r="H745">
        <f>cocina[[#This Row],[Precio Unitario]]*cocina[[#This Row],[Cantidad Ordenada]]</f>
        <v>32</v>
      </c>
      <c r="I745">
        <f>cocina[[#This Row],[Ganancia bruta]]-cocina[[#This Row],[Costo Unitario]]*cocina[[#This Row],[Cantidad Ordenada]]</f>
        <v>13</v>
      </c>
      <c r="J745" s="4">
        <f>cocina[[#This Row],[Ganancia neta]]/cocina[[#This Row],[Ganancia bruta]]</f>
        <v>0.40625</v>
      </c>
      <c r="K745">
        <v>44</v>
      </c>
      <c r="L745">
        <f>SUMIF(cocina[Número de Orden],cocina[[#This Row],[Orden]],cocina[Tiempo de Preparación])</f>
        <v>177</v>
      </c>
      <c r="M745" s="1" t="s">
        <v>1016</v>
      </c>
      <c r="N745" s="1">
        <f>cocina[[#This Row],[Número de Orden]]</f>
        <v>295</v>
      </c>
      <c r="O745" s="1"/>
    </row>
    <row r="746" spans="1:15" x14ac:dyDescent="0.35">
      <c r="A746">
        <v>295</v>
      </c>
      <c r="B746">
        <v>3</v>
      </c>
      <c r="C746" s="1" t="s">
        <v>1015</v>
      </c>
      <c r="D746" s="1" t="s">
        <v>1059</v>
      </c>
      <c r="E746">
        <v>18</v>
      </c>
      <c r="F746">
        <v>30</v>
      </c>
      <c r="G746">
        <v>3</v>
      </c>
      <c r="H746">
        <f>cocina[[#This Row],[Precio Unitario]]*cocina[[#This Row],[Cantidad Ordenada]]</f>
        <v>90</v>
      </c>
      <c r="I746">
        <f>cocina[[#This Row],[Ganancia bruta]]-cocina[[#This Row],[Costo Unitario]]*cocina[[#This Row],[Cantidad Ordenada]]</f>
        <v>36</v>
      </c>
      <c r="J746" s="4">
        <f>cocina[[#This Row],[Ganancia neta]]/cocina[[#This Row],[Ganancia bruta]]</f>
        <v>0.4</v>
      </c>
      <c r="K746">
        <v>35</v>
      </c>
      <c r="L746">
        <f>SUMIF(cocina[Número de Orden],cocina[[#This Row],[Orden]],cocina[Tiempo de Preparación])</f>
        <v>177</v>
      </c>
      <c r="M746" s="1" t="s">
        <v>1014</v>
      </c>
      <c r="N746" s="1">
        <f>cocina[[#This Row],[Número de Orden]]</f>
        <v>295</v>
      </c>
      <c r="O746" s="1"/>
    </row>
    <row r="747" spans="1:15" x14ac:dyDescent="0.35">
      <c r="A747">
        <v>295</v>
      </c>
      <c r="B747">
        <v>3</v>
      </c>
      <c r="C747" s="1" t="s">
        <v>1017</v>
      </c>
      <c r="D747" s="1" t="s">
        <v>1060</v>
      </c>
      <c r="E747">
        <v>19</v>
      </c>
      <c r="F747">
        <v>31</v>
      </c>
      <c r="G747">
        <v>2</v>
      </c>
      <c r="H747">
        <f>cocina[[#This Row],[Precio Unitario]]*cocina[[#This Row],[Cantidad Ordenada]]</f>
        <v>62</v>
      </c>
      <c r="I747">
        <f>cocina[[#This Row],[Ganancia bruta]]-cocina[[#This Row],[Costo Unitario]]*cocina[[#This Row],[Cantidad Ordenada]]</f>
        <v>24</v>
      </c>
      <c r="J747" s="4">
        <f>cocina[[#This Row],[Ganancia neta]]/cocina[[#This Row],[Ganancia bruta]]</f>
        <v>0.38709677419354838</v>
      </c>
      <c r="K747">
        <v>39</v>
      </c>
      <c r="L747">
        <f>SUMIF(cocina[Número de Orden],cocina[[#This Row],[Orden]],cocina[Tiempo de Preparación])</f>
        <v>177</v>
      </c>
      <c r="M747" s="1" t="s">
        <v>1016</v>
      </c>
      <c r="N747" s="1">
        <f>cocina[[#This Row],[Número de Orden]]</f>
        <v>295</v>
      </c>
      <c r="O747" s="1"/>
    </row>
    <row r="748" spans="1:15" x14ac:dyDescent="0.35">
      <c r="A748">
        <v>295</v>
      </c>
      <c r="B748">
        <v>3</v>
      </c>
      <c r="C748" s="1" t="s">
        <v>1031</v>
      </c>
      <c r="D748" s="1" t="s">
        <v>1074</v>
      </c>
      <c r="E748">
        <v>13</v>
      </c>
      <c r="F748">
        <v>21</v>
      </c>
      <c r="G748">
        <v>3</v>
      </c>
      <c r="H748">
        <f>cocina[[#This Row],[Precio Unitario]]*cocina[[#This Row],[Cantidad Ordenada]]</f>
        <v>63</v>
      </c>
      <c r="I748">
        <f>cocina[[#This Row],[Ganancia bruta]]-cocina[[#This Row],[Costo Unitario]]*cocina[[#This Row],[Cantidad Ordenada]]</f>
        <v>24</v>
      </c>
      <c r="J748" s="4">
        <f>cocina[[#This Row],[Ganancia neta]]/cocina[[#This Row],[Ganancia bruta]]</f>
        <v>0.38095238095238093</v>
      </c>
      <c r="K748">
        <v>59</v>
      </c>
      <c r="L748">
        <f>SUMIF(cocina[Número de Orden],cocina[[#This Row],[Orden]],cocina[Tiempo de Preparación])</f>
        <v>177</v>
      </c>
      <c r="M748" s="1" t="s">
        <v>1014</v>
      </c>
      <c r="N748" s="1">
        <f>cocina[[#This Row],[Número de Orden]]</f>
        <v>295</v>
      </c>
      <c r="O748" s="1"/>
    </row>
    <row r="749" spans="1:15" x14ac:dyDescent="0.35">
      <c r="A749">
        <v>296</v>
      </c>
      <c r="B749">
        <v>14</v>
      </c>
      <c r="C749" s="1" t="s">
        <v>1030</v>
      </c>
      <c r="D749" s="1" t="s">
        <v>1073</v>
      </c>
      <c r="E749">
        <v>14</v>
      </c>
      <c r="F749">
        <v>23</v>
      </c>
      <c r="G749">
        <v>1</v>
      </c>
      <c r="H749">
        <f>cocina[[#This Row],[Precio Unitario]]*cocina[[#This Row],[Cantidad Ordenada]]</f>
        <v>23</v>
      </c>
      <c r="I749">
        <f>cocina[[#This Row],[Ganancia bruta]]-cocina[[#This Row],[Costo Unitario]]*cocina[[#This Row],[Cantidad Ordenada]]</f>
        <v>9</v>
      </c>
      <c r="J749" s="4">
        <f>cocina[[#This Row],[Ganancia neta]]/cocina[[#This Row],[Ganancia bruta]]</f>
        <v>0.39130434782608697</v>
      </c>
      <c r="K749">
        <v>20</v>
      </c>
      <c r="L749">
        <f>SUMIF(cocina[Número de Orden],cocina[[#This Row],[Orden]],cocina[Tiempo de Preparación])</f>
        <v>46</v>
      </c>
      <c r="M749" s="1" t="s">
        <v>1014</v>
      </c>
      <c r="N749" s="1">
        <f>cocina[[#This Row],[Número de Orden]]</f>
        <v>296</v>
      </c>
      <c r="O749" s="1"/>
    </row>
    <row r="750" spans="1:15" x14ac:dyDescent="0.35">
      <c r="A750">
        <v>296</v>
      </c>
      <c r="B750">
        <v>14</v>
      </c>
      <c r="C750" s="1" t="s">
        <v>1020</v>
      </c>
      <c r="D750" s="1" t="s">
        <v>1063</v>
      </c>
      <c r="E750">
        <v>22</v>
      </c>
      <c r="F750">
        <v>36</v>
      </c>
      <c r="G750">
        <v>1</v>
      </c>
      <c r="H750">
        <f>cocina[[#This Row],[Precio Unitario]]*cocina[[#This Row],[Cantidad Ordenada]]</f>
        <v>36</v>
      </c>
      <c r="I750">
        <f>cocina[[#This Row],[Ganancia bruta]]-cocina[[#This Row],[Costo Unitario]]*cocina[[#This Row],[Cantidad Ordenada]]</f>
        <v>14</v>
      </c>
      <c r="J750" s="4">
        <f>cocina[[#This Row],[Ganancia neta]]/cocina[[#This Row],[Ganancia bruta]]</f>
        <v>0.3888888888888889</v>
      </c>
      <c r="K750">
        <v>26</v>
      </c>
      <c r="L750">
        <f>SUMIF(cocina[Número de Orden],cocina[[#This Row],[Orden]],cocina[Tiempo de Preparación])</f>
        <v>46</v>
      </c>
      <c r="M750" s="1" t="s">
        <v>1016</v>
      </c>
      <c r="N750" s="1">
        <f>cocina[[#This Row],[Número de Orden]]</f>
        <v>296</v>
      </c>
      <c r="O750" s="1"/>
    </row>
    <row r="751" spans="1:15" x14ac:dyDescent="0.35">
      <c r="A751">
        <v>297</v>
      </c>
      <c r="B751">
        <v>4</v>
      </c>
      <c r="C751" s="1" t="s">
        <v>1021</v>
      </c>
      <c r="D751" s="1" t="s">
        <v>1064</v>
      </c>
      <c r="E751">
        <v>17</v>
      </c>
      <c r="F751">
        <v>29</v>
      </c>
      <c r="G751">
        <v>2</v>
      </c>
      <c r="H751">
        <f>cocina[[#This Row],[Precio Unitario]]*cocina[[#This Row],[Cantidad Ordenada]]</f>
        <v>58</v>
      </c>
      <c r="I751">
        <f>cocina[[#This Row],[Ganancia bruta]]-cocina[[#This Row],[Costo Unitario]]*cocina[[#This Row],[Cantidad Ordenada]]</f>
        <v>24</v>
      </c>
      <c r="J751" s="4">
        <f>cocina[[#This Row],[Ganancia neta]]/cocina[[#This Row],[Ganancia bruta]]</f>
        <v>0.41379310344827586</v>
      </c>
      <c r="K751">
        <v>59</v>
      </c>
      <c r="L751">
        <f>SUMIF(cocina[Número de Orden],cocina[[#This Row],[Orden]],cocina[Tiempo de Preparación])</f>
        <v>112</v>
      </c>
      <c r="M751" s="1" t="s">
        <v>1016</v>
      </c>
      <c r="N751" s="1">
        <f>cocina[[#This Row],[Número de Orden]]</f>
        <v>297</v>
      </c>
      <c r="O751" s="1"/>
    </row>
    <row r="752" spans="1:15" x14ac:dyDescent="0.35">
      <c r="A752">
        <v>297</v>
      </c>
      <c r="B752">
        <v>4</v>
      </c>
      <c r="C752" s="1" t="s">
        <v>1032</v>
      </c>
      <c r="D752" s="1" t="s">
        <v>1075</v>
      </c>
      <c r="E752">
        <v>10</v>
      </c>
      <c r="F752">
        <v>18</v>
      </c>
      <c r="G752">
        <v>3</v>
      </c>
      <c r="H752">
        <f>cocina[[#This Row],[Precio Unitario]]*cocina[[#This Row],[Cantidad Ordenada]]</f>
        <v>54</v>
      </c>
      <c r="I752">
        <f>cocina[[#This Row],[Ganancia bruta]]-cocina[[#This Row],[Costo Unitario]]*cocina[[#This Row],[Cantidad Ordenada]]</f>
        <v>24</v>
      </c>
      <c r="J752" s="4">
        <f>cocina[[#This Row],[Ganancia neta]]/cocina[[#This Row],[Ganancia bruta]]</f>
        <v>0.44444444444444442</v>
      </c>
      <c r="K752">
        <v>13</v>
      </c>
      <c r="L752">
        <f>SUMIF(cocina[Número de Orden],cocina[[#This Row],[Orden]],cocina[Tiempo de Preparación])</f>
        <v>112</v>
      </c>
      <c r="M752" s="1" t="s">
        <v>1016</v>
      </c>
      <c r="N752" s="1">
        <f>cocina[[#This Row],[Número de Orden]]</f>
        <v>297</v>
      </c>
      <c r="O752" s="1"/>
    </row>
    <row r="753" spans="1:15" x14ac:dyDescent="0.35">
      <c r="A753">
        <v>297</v>
      </c>
      <c r="B753">
        <v>4</v>
      </c>
      <c r="C753" s="1" t="s">
        <v>1031</v>
      </c>
      <c r="D753" s="1" t="s">
        <v>1074</v>
      </c>
      <c r="E753">
        <v>13</v>
      </c>
      <c r="F753">
        <v>21</v>
      </c>
      <c r="G753">
        <v>3</v>
      </c>
      <c r="H753">
        <f>cocina[[#This Row],[Precio Unitario]]*cocina[[#This Row],[Cantidad Ordenada]]</f>
        <v>63</v>
      </c>
      <c r="I753">
        <f>cocina[[#This Row],[Ganancia bruta]]-cocina[[#This Row],[Costo Unitario]]*cocina[[#This Row],[Cantidad Ordenada]]</f>
        <v>24</v>
      </c>
      <c r="J753" s="4">
        <f>cocina[[#This Row],[Ganancia neta]]/cocina[[#This Row],[Ganancia bruta]]</f>
        <v>0.38095238095238093</v>
      </c>
      <c r="K753">
        <v>40</v>
      </c>
      <c r="L753">
        <f>SUMIF(cocina[Número de Orden],cocina[[#This Row],[Orden]],cocina[Tiempo de Preparación])</f>
        <v>112</v>
      </c>
      <c r="M753" s="1" t="s">
        <v>1016</v>
      </c>
      <c r="N753" s="1">
        <f>cocina[[#This Row],[Número de Orden]]</f>
        <v>297</v>
      </c>
      <c r="O753" s="1"/>
    </row>
    <row r="754" spans="1:15" x14ac:dyDescent="0.35">
      <c r="A754">
        <v>298</v>
      </c>
      <c r="B754">
        <v>11</v>
      </c>
      <c r="C754" s="1" t="s">
        <v>1018</v>
      </c>
      <c r="D754" s="1" t="s">
        <v>1061</v>
      </c>
      <c r="E754">
        <v>16</v>
      </c>
      <c r="F754">
        <v>27</v>
      </c>
      <c r="G754">
        <v>3</v>
      </c>
      <c r="H754">
        <f>cocina[[#This Row],[Precio Unitario]]*cocina[[#This Row],[Cantidad Ordenada]]</f>
        <v>81</v>
      </c>
      <c r="I754">
        <f>cocina[[#This Row],[Ganancia bruta]]-cocina[[#This Row],[Costo Unitario]]*cocina[[#This Row],[Cantidad Ordenada]]</f>
        <v>33</v>
      </c>
      <c r="J754" s="4">
        <f>cocina[[#This Row],[Ganancia neta]]/cocina[[#This Row],[Ganancia bruta]]</f>
        <v>0.40740740740740738</v>
      </c>
      <c r="K754">
        <v>46</v>
      </c>
      <c r="L754">
        <f>SUMIF(cocina[Número de Orden],cocina[[#This Row],[Orden]],cocina[Tiempo de Preparación])</f>
        <v>141</v>
      </c>
      <c r="M754" s="1" t="s">
        <v>1014</v>
      </c>
      <c r="N754" s="1">
        <f>cocina[[#This Row],[Número de Orden]]</f>
        <v>298</v>
      </c>
      <c r="O754" s="1"/>
    </row>
    <row r="755" spans="1:15" x14ac:dyDescent="0.35">
      <c r="A755">
        <v>298</v>
      </c>
      <c r="B755">
        <v>11</v>
      </c>
      <c r="C755" s="1" t="s">
        <v>1020</v>
      </c>
      <c r="D755" s="1" t="s">
        <v>1063</v>
      </c>
      <c r="E755">
        <v>22</v>
      </c>
      <c r="F755">
        <v>36</v>
      </c>
      <c r="G755">
        <v>3</v>
      </c>
      <c r="H755">
        <f>cocina[[#This Row],[Precio Unitario]]*cocina[[#This Row],[Cantidad Ordenada]]</f>
        <v>108</v>
      </c>
      <c r="I755">
        <f>cocina[[#This Row],[Ganancia bruta]]-cocina[[#This Row],[Costo Unitario]]*cocina[[#This Row],[Cantidad Ordenada]]</f>
        <v>42</v>
      </c>
      <c r="J755" s="4">
        <f>cocina[[#This Row],[Ganancia neta]]/cocina[[#This Row],[Ganancia bruta]]</f>
        <v>0.3888888888888889</v>
      </c>
      <c r="K755">
        <v>49</v>
      </c>
      <c r="L755">
        <f>SUMIF(cocina[Número de Orden],cocina[[#This Row],[Orden]],cocina[Tiempo de Preparación])</f>
        <v>141</v>
      </c>
      <c r="M755" s="1" t="s">
        <v>1014</v>
      </c>
      <c r="N755" s="1">
        <f>cocina[[#This Row],[Número de Orden]]</f>
        <v>298</v>
      </c>
      <c r="O755" s="1"/>
    </row>
    <row r="756" spans="1:15" x14ac:dyDescent="0.35">
      <c r="A756">
        <v>298</v>
      </c>
      <c r="B756">
        <v>11</v>
      </c>
      <c r="C756" s="1" t="s">
        <v>1027</v>
      </c>
      <c r="D756" s="1" t="s">
        <v>1070</v>
      </c>
      <c r="E756">
        <v>13</v>
      </c>
      <c r="F756">
        <v>22</v>
      </c>
      <c r="G756">
        <v>3</v>
      </c>
      <c r="H756">
        <f>cocina[[#This Row],[Precio Unitario]]*cocina[[#This Row],[Cantidad Ordenada]]</f>
        <v>66</v>
      </c>
      <c r="I756">
        <f>cocina[[#This Row],[Ganancia bruta]]-cocina[[#This Row],[Costo Unitario]]*cocina[[#This Row],[Cantidad Ordenada]]</f>
        <v>27</v>
      </c>
      <c r="J756" s="4">
        <f>cocina[[#This Row],[Ganancia neta]]/cocina[[#This Row],[Ganancia bruta]]</f>
        <v>0.40909090909090912</v>
      </c>
      <c r="K756">
        <v>46</v>
      </c>
      <c r="L756">
        <f>SUMIF(cocina[Número de Orden],cocina[[#This Row],[Orden]],cocina[Tiempo de Preparación])</f>
        <v>141</v>
      </c>
      <c r="M756" s="1" t="s">
        <v>1016</v>
      </c>
      <c r="N756" s="1">
        <f>cocina[[#This Row],[Número de Orden]]</f>
        <v>298</v>
      </c>
      <c r="O756" s="1"/>
    </row>
    <row r="757" spans="1:15" x14ac:dyDescent="0.35">
      <c r="A757">
        <v>299</v>
      </c>
      <c r="B757">
        <v>6</v>
      </c>
      <c r="C757" s="1" t="s">
        <v>1029</v>
      </c>
      <c r="D757" s="1" t="s">
        <v>1072</v>
      </c>
      <c r="E757">
        <v>12</v>
      </c>
      <c r="F757">
        <v>20</v>
      </c>
      <c r="G757">
        <v>1</v>
      </c>
      <c r="H757">
        <f>cocina[[#This Row],[Precio Unitario]]*cocina[[#This Row],[Cantidad Ordenada]]</f>
        <v>20</v>
      </c>
      <c r="I757">
        <f>cocina[[#This Row],[Ganancia bruta]]-cocina[[#This Row],[Costo Unitario]]*cocina[[#This Row],[Cantidad Ordenada]]</f>
        <v>8</v>
      </c>
      <c r="J757" s="4">
        <f>cocina[[#This Row],[Ganancia neta]]/cocina[[#This Row],[Ganancia bruta]]</f>
        <v>0.4</v>
      </c>
      <c r="K757">
        <v>17</v>
      </c>
      <c r="L757">
        <f>SUMIF(cocina[Número de Orden],cocina[[#This Row],[Orden]],cocina[Tiempo de Preparación])</f>
        <v>113</v>
      </c>
      <c r="M757" s="1" t="s">
        <v>1014</v>
      </c>
      <c r="N757" s="1">
        <f>cocina[[#This Row],[Número de Orden]]</f>
        <v>299</v>
      </c>
      <c r="O757" s="1"/>
    </row>
    <row r="758" spans="1:15" x14ac:dyDescent="0.35">
      <c r="A758">
        <v>299</v>
      </c>
      <c r="B758">
        <v>6</v>
      </c>
      <c r="C758" s="1" t="s">
        <v>1020</v>
      </c>
      <c r="D758" s="1" t="s">
        <v>1063</v>
      </c>
      <c r="E758">
        <v>22</v>
      </c>
      <c r="F758">
        <v>36</v>
      </c>
      <c r="G758">
        <v>2</v>
      </c>
      <c r="H758">
        <f>cocina[[#This Row],[Precio Unitario]]*cocina[[#This Row],[Cantidad Ordenada]]</f>
        <v>72</v>
      </c>
      <c r="I758">
        <f>cocina[[#This Row],[Ganancia bruta]]-cocina[[#This Row],[Costo Unitario]]*cocina[[#This Row],[Cantidad Ordenada]]</f>
        <v>28</v>
      </c>
      <c r="J758" s="4">
        <f>cocina[[#This Row],[Ganancia neta]]/cocina[[#This Row],[Ganancia bruta]]</f>
        <v>0.3888888888888889</v>
      </c>
      <c r="K758">
        <v>55</v>
      </c>
      <c r="L758">
        <f>SUMIF(cocina[Número de Orden],cocina[[#This Row],[Orden]],cocina[Tiempo de Preparación])</f>
        <v>113</v>
      </c>
      <c r="M758" s="1" t="s">
        <v>1014</v>
      </c>
      <c r="N758" s="1">
        <f>cocina[[#This Row],[Número de Orden]]</f>
        <v>299</v>
      </c>
      <c r="O758" s="1"/>
    </row>
    <row r="759" spans="1:15" x14ac:dyDescent="0.35">
      <c r="A759">
        <v>299</v>
      </c>
      <c r="B759">
        <v>6</v>
      </c>
      <c r="C759" s="1" t="s">
        <v>1013</v>
      </c>
      <c r="D759" s="1" t="s">
        <v>1058</v>
      </c>
      <c r="E759">
        <v>14</v>
      </c>
      <c r="F759">
        <v>24</v>
      </c>
      <c r="G759">
        <v>3</v>
      </c>
      <c r="H759">
        <f>cocina[[#This Row],[Precio Unitario]]*cocina[[#This Row],[Cantidad Ordenada]]</f>
        <v>72</v>
      </c>
      <c r="I759">
        <f>cocina[[#This Row],[Ganancia bruta]]-cocina[[#This Row],[Costo Unitario]]*cocina[[#This Row],[Cantidad Ordenada]]</f>
        <v>30</v>
      </c>
      <c r="J759" s="4">
        <f>cocina[[#This Row],[Ganancia neta]]/cocina[[#This Row],[Ganancia bruta]]</f>
        <v>0.41666666666666669</v>
      </c>
      <c r="K759">
        <v>15</v>
      </c>
      <c r="L759">
        <f>SUMIF(cocina[Número de Orden],cocina[[#This Row],[Orden]],cocina[Tiempo de Preparación])</f>
        <v>113</v>
      </c>
      <c r="M759" s="1" t="s">
        <v>1016</v>
      </c>
      <c r="N759" s="1">
        <f>cocina[[#This Row],[Número de Orden]]</f>
        <v>299</v>
      </c>
      <c r="O759" s="1"/>
    </row>
    <row r="760" spans="1:15" x14ac:dyDescent="0.35">
      <c r="A760">
        <v>299</v>
      </c>
      <c r="B760">
        <v>6</v>
      </c>
      <c r="C760" s="1" t="s">
        <v>1032</v>
      </c>
      <c r="D760" s="1" t="s">
        <v>1075</v>
      </c>
      <c r="E760">
        <v>10</v>
      </c>
      <c r="F760">
        <v>18</v>
      </c>
      <c r="G760">
        <v>1</v>
      </c>
      <c r="H760">
        <f>cocina[[#This Row],[Precio Unitario]]*cocina[[#This Row],[Cantidad Ordenada]]</f>
        <v>18</v>
      </c>
      <c r="I760">
        <f>cocina[[#This Row],[Ganancia bruta]]-cocina[[#This Row],[Costo Unitario]]*cocina[[#This Row],[Cantidad Ordenada]]</f>
        <v>8</v>
      </c>
      <c r="J760" s="4">
        <f>cocina[[#This Row],[Ganancia neta]]/cocina[[#This Row],[Ganancia bruta]]</f>
        <v>0.44444444444444442</v>
      </c>
      <c r="K760">
        <v>26</v>
      </c>
      <c r="L760">
        <f>SUMIF(cocina[Número de Orden],cocina[[#This Row],[Orden]],cocina[Tiempo de Preparación])</f>
        <v>113</v>
      </c>
      <c r="M760" s="1" t="s">
        <v>1014</v>
      </c>
      <c r="N760" s="1">
        <f>cocina[[#This Row],[Número de Orden]]</f>
        <v>299</v>
      </c>
      <c r="O760" s="1"/>
    </row>
    <row r="761" spans="1:15" x14ac:dyDescent="0.35">
      <c r="A761">
        <v>300</v>
      </c>
      <c r="B761">
        <v>18</v>
      </c>
      <c r="C761" s="1" t="s">
        <v>1019</v>
      </c>
      <c r="D761" s="1" t="s">
        <v>1062</v>
      </c>
      <c r="E761">
        <v>25</v>
      </c>
      <c r="F761">
        <v>40</v>
      </c>
      <c r="G761">
        <v>3</v>
      </c>
      <c r="H761">
        <f>cocina[[#This Row],[Precio Unitario]]*cocina[[#This Row],[Cantidad Ordenada]]</f>
        <v>120</v>
      </c>
      <c r="I761">
        <f>cocina[[#This Row],[Ganancia bruta]]-cocina[[#This Row],[Costo Unitario]]*cocina[[#This Row],[Cantidad Ordenada]]</f>
        <v>45</v>
      </c>
      <c r="J761" s="4">
        <f>cocina[[#This Row],[Ganancia neta]]/cocina[[#This Row],[Ganancia bruta]]</f>
        <v>0.375</v>
      </c>
      <c r="K761">
        <v>54</v>
      </c>
      <c r="L761">
        <f>SUMIF(cocina[Número de Orden],cocina[[#This Row],[Orden]],cocina[Tiempo de Preparación])</f>
        <v>118</v>
      </c>
      <c r="M761" s="1" t="s">
        <v>1016</v>
      </c>
      <c r="N761" s="1">
        <f>cocina[[#This Row],[Número de Orden]]</f>
        <v>300</v>
      </c>
      <c r="O761" s="1"/>
    </row>
    <row r="762" spans="1:15" x14ac:dyDescent="0.35">
      <c r="A762">
        <v>300</v>
      </c>
      <c r="B762">
        <v>18</v>
      </c>
      <c r="C762" s="1" t="s">
        <v>1032</v>
      </c>
      <c r="D762" s="1" t="s">
        <v>1075</v>
      </c>
      <c r="E762">
        <v>10</v>
      </c>
      <c r="F762">
        <v>18</v>
      </c>
      <c r="G762">
        <v>3</v>
      </c>
      <c r="H762">
        <f>cocina[[#This Row],[Precio Unitario]]*cocina[[#This Row],[Cantidad Ordenada]]</f>
        <v>54</v>
      </c>
      <c r="I762">
        <f>cocina[[#This Row],[Ganancia bruta]]-cocina[[#This Row],[Costo Unitario]]*cocina[[#This Row],[Cantidad Ordenada]]</f>
        <v>24</v>
      </c>
      <c r="J762" s="4">
        <f>cocina[[#This Row],[Ganancia neta]]/cocina[[#This Row],[Ganancia bruta]]</f>
        <v>0.44444444444444442</v>
      </c>
      <c r="K762">
        <v>14</v>
      </c>
      <c r="L762">
        <f>SUMIF(cocina[Número de Orden],cocina[[#This Row],[Orden]],cocina[Tiempo de Preparación])</f>
        <v>118</v>
      </c>
      <c r="M762" s="1" t="s">
        <v>1014</v>
      </c>
      <c r="N762" s="1">
        <f>cocina[[#This Row],[Número de Orden]]</f>
        <v>300</v>
      </c>
      <c r="O762" s="1"/>
    </row>
    <row r="763" spans="1:15" x14ac:dyDescent="0.35">
      <c r="A763">
        <v>300</v>
      </c>
      <c r="B763">
        <v>18</v>
      </c>
      <c r="C763" s="1" t="s">
        <v>1033</v>
      </c>
      <c r="D763" s="1" t="s">
        <v>1076</v>
      </c>
      <c r="E763">
        <v>15</v>
      </c>
      <c r="F763">
        <v>26</v>
      </c>
      <c r="G763">
        <v>1</v>
      </c>
      <c r="H763">
        <f>cocina[[#This Row],[Precio Unitario]]*cocina[[#This Row],[Cantidad Ordenada]]</f>
        <v>26</v>
      </c>
      <c r="I763">
        <f>cocina[[#This Row],[Ganancia bruta]]-cocina[[#This Row],[Costo Unitario]]*cocina[[#This Row],[Cantidad Ordenada]]</f>
        <v>11</v>
      </c>
      <c r="J763" s="4">
        <f>cocina[[#This Row],[Ganancia neta]]/cocina[[#This Row],[Ganancia bruta]]</f>
        <v>0.42307692307692307</v>
      </c>
      <c r="K763">
        <v>22</v>
      </c>
      <c r="L763">
        <f>SUMIF(cocina[Número de Orden],cocina[[#This Row],[Orden]],cocina[Tiempo de Preparación])</f>
        <v>118</v>
      </c>
      <c r="M763" s="1" t="s">
        <v>1016</v>
      </c>
      <c r="N763" s="1">
        <f>cocina[[#This Row],[Número de Orden]]</f>
        <v>300</v>
      </c>
      <c r="O763" s="1"/>
    </row>
    <row r="764" spans="1:15" x14ac:dyDescent="0.35">
      <c r="A764">
        <v>300</v>
      </c>
      <c r="B764">
        <v>18</v>
      </c>
      <c r="C764" s="1" t="s">
        <v>1015</v>
      </c>
      <c r="D764" s="1" t="s">
        <v>1059</v>
      </c>
      <c r="E764">
        <v>18</v>
      </c>
      <c r="F764">
        <v>30</v>
      </c>
      <c r="G764">
        <v>3</v>
      </c>
      <c r="H764">
        <f>cocina[[#This Row],[Precio Unitario]]*cocina[[#This Row],[Cantidad Ordenada]]</f>
        <v>90</v>
      </c>
      <c r="I764">
        <f>cocina[[#This Row],[Ganancia bruta]]-cocina[[#This Row],[Costo Unitario]]*cocina[[#This Row],[Cantidad Ordenada]]</f>
        <v>36</v>
      </c>
      <c r="J764" s="4">
        <f>cocina[[#This Row],[Ganancia neta]]/cocina[[#This Row],[Ganancia bruta]]</f>
        <v>0.4</v>
      </c>
      <c r="K764">
        <v>28</v>
      </c>
      <c r="L764">
        <f>SUMIF(cocina[Número de Orden],cocina[[#This Row],[Orden]],cocina[Tiempo de Preparación])</f>
        <v>118</v>
      </c>
      <c r="M764" s="1" t="s">
        <v>1014</v>
      </c>
      <c r="N764" s="1">
        <f>cocina[[#This Row],[Número de Orden]]</f>
        <v>300</v>
      </c>
      <c r="O764" s="1"/>
    </row>
    <row r="765" spans="1:15" x14ac:dyDescent="0.35">
      <c r="A765">
        <v>301</v>
      </c>
      <c r="B765">
        <v>8</v>
      </c>
      <c r="C765" s="1" t="s">
        <v>1017</v>
      </c>
      <c r="D765" s="1" t="s">
        <v>1060</v>
      </c>
      <c r="E765">
        <v>19</v>
      </c>
      <c r="F765">
        <v>31</v>
      </c>
      <c r="G765">
        <v>3</v>
      </c>
      <c r="H765">
        <f>cocina[[#This Row],[Precio Unitario]]*cocina[[#This Row],[Cantidad Ordenada]]</f>
        <v>93</v>
      </c>
      <c r="I765">
        <f>cocina[[#This Row],[Ganancia bruta]]-cocina[[#This Row],[Costo Unitario]]*cocina[[#This Row],[Cantidad Ordenada]]</f>
        <v>36</v>
      </c>
      <c r="J765" s="4">
        <f>cocina[[#This Row],[Ganancia neta]]/cocina[[#This Row],[Ganancia bruta]]</f>
        <v>0.38709677419354838</v>
      </c>
      <c r="K765">
        <v>23</v>
      </c>
      <c r="L765">
        <f>SUMIF(cocina[Número de Orden],cocina[[#This Row],[Orden]],cocina[Tiempo de Preparación])</f>
        <v>183</v>
      </c>
      <c r="M765" s="1" t="s">
        <v>1016</v>
      </c>
      <c r="N765" s="1">
        <f>cocina[[#This Row],[Número de Orden]]</f>
        <v>301</v>
      </c>
      <c r="O765" s="1"/>
    </row>
    <row r="766" spans="1:15" x14ac:dyDescent="0.35">
      <c r="A766">
        <v>301</v>
      </c>
      <c r="B766">
        <v>8</v>
      </c>
      <c r="C766" s="1" t="s">
        <v>1033</v>
      </c>
      <c r="D766" s="1" t="s">
        <v>1076</v>
      </c>
      <c r="E766">
        <v>15</v>
      </c>
      <c r="F766">
        <v>26</v>
      </c>
      <c r="G766">
        <v>2</v>
      </c>
      <c r="H766">
        <f>cocina[[#This Row],[Precio Unitario]]*cocina[[#This Row],[Cantidad Ordenada]]</f>
        <v>52</v>
      </c>
      <c r="I766">
        <f>cocina[[#This Row],[Ganancia bruta]]-cocina[[#This Row],[Costo Unitario]]*cocina[[#This Row],[Cantidad Ordenada]]</f>
        <v>22</v>
      </c>
      <c r="J766" s="4">
        <f>cocina[[#This Row],[Ganancia neta]]/cocina[[#This Row],[Ganancia bruta]]</f>
        <v>0.42307692307692307</v>
      </c>
      <c r="K766">
        <v>57</v>
      </c>
      <c r="L766">
        <f>SUMIF(cocina[Número de Orden],cocina[[#This Row],[Orden]],cocina[Tiempo de Preparación])</f>
        <v>183</v>
      </c>
      <c r="M766" s="1" t="s">
        <v>1016</v>
      </c>
      <c r="N766" s="1">
        <f>cocina[[#This Row],[Número de Orden]]</f>
        <v>301</v>
      </c>
      <c r="O766" s="1"/>
    </row>
    <row r="767" spans="1:15" x14ac:dyDescent="0.35">
      <c r="A767">
        <v>301</v>
      </c>
      <c r="B767">
        <v>8</v>
      </c>
      <c r="C767" s="1" t="s">
        <v>1021</v>
      </c>
      <c r="D767" s="1" t="s">
        <v>1064</v>
      </c>
      <c r="E767">
        <v>17</v>
      </c>
      <c r="F767">
        <v>29</v>
      </c>
      <c r="G767">
        <v>2</v>
      </c>
      <c r="H767">
        <f>cocina[[#This Row],[Precio Unitario]]*cocina[[#This Row],[Cantidad Ordenada]]</f>
        <v>58</v>
      </c>
      <c r="I767">
        <f>cocina[[#This Row],[Ganancia bruta]]-cocina[[#This Row],[Costo Unitario]]*cocina[[#This Row],[Cantidad Ordenada]]</f>
        <v>24</v>
      </c>
      <c r="J767" s="4">
        <f>cocina[[#This Row],[Ganancia neta]]/cocina[[#This Row],[Ganancia bruta]]</f>
        <v>0.41379310344827586</v>
      </c>
      <c r="K767">
        <v>49</v>
      </c>
      <c r="L767">
        <f>SUMIF(cocina[Número de Orden],cocina[[#This Row],[Orden]],cocina[Tiempo de Preparación])</f>
        <v>183</v>
      </c>
      <c r="M767" s="1" t="s">
        <v>1014</v>
      </c>
      <c r="N767" s="1">
        <f>cocina[[#This Row],[Número de Orden]]</f>
        <v>301</v>
      </c>
      <c r="O767" s="1"/>
    </row>
    <row r="768" spans="1:15" x14ac:dyDescent="0.35">
      <c r="A768">
        <v>301</v>
      </c>
      <c r="B768">
        <v>8</v>
      </c>
      <c r="C768" s="1" t="s">
        <v>1029</v>
      </c>
      <c r="D768" s="1" t="s">
        <v>1072</v>
      </c>
      <c r="E768">
        <v>12</v>
      </c>
      <c r="F768">
        <v>20</v>
      </c>
      <c r="G768">
        <v>1</v>
      </c>
      <c r="H768">
        <f>cocina[[#This Row],[Precio Unitario]]*cocina[[#This Row],[Cantidad Ordenada]]</f>
        <v>20</v>
      </c>
      <c r="I768">
        <f>cocina[[#This Row],[Ganancia bruta]]-cocina[[#This Row],[Costo Unitario]]*cocina[[#This Row],[Cantidad Ordenada]]</f>
        <v>8</v>
      </c>
      <c r="J768" s="4">
        <f>cocina[[#This Row],[Ganancia neta]]/cocina[[#This Row],[Ganancia bruta]]</f>
        <v>0.4</v>
      </c>
      <c r="K768">
        <v>54</v>
      </c>
      <c r="L768">
        <f>SUMIF(cocina[Número de Orden],cocina[[#This Row],[Orden]],cocina[Tiempo de Preparación])</f>
        <v>183</v>
      </c>
      <c r="M768" s="1" t="s">
        <v>1014</v>
      </c>
      <c r="N768" s="1">
        <f>cocina[[#This Row],[Número de Orden]]</f>
        <v>301</v>
      </c>
      <c r="O768" s="1"/>
    </row>
    <row r="769" spans="1:15" x14ac:dyDescent="0.35">
      <c r="A769">
        <v>302</v>
      </c>
      <c r="B769">
        <v>5</v>
      </c>
      <c r="C769" s="1" t="s">
        <v>1026</v>
      </c>
      <c r="D769" s="1" t="s">
        <v>1069</v>
      </c>
      <c r="E769">
        <v>19</v>
      </c>
      <c r="F769">
        <v>32</v>
      </c>
      <c r="G769">
        <v>3</v>
      </c>
      <c r="H769">
        <f>cocina[[#This Row],[Precio Unitario]]*cocina[[#This Row],[Cantidad Ordenada]]</f>
        <v>96</v>
      </c>
      <c r="I769">
        <f>cocina[[#This Row],[Ganancia bruta]]-cocina[[#This Row],[Costo Unitario]]*cocina[[#This Row],[Cantidad Ordenada]]</f>
        <v>39</v>
      </c>
      <c r="J769" s="4">
        <f>cocina[[#This Row],[Ganancia neta]]/cocina[[#This Row],[Ganancia bruta]]</f>
        <v>0.40625</v>
      </c>
      <c r="K769">
        <v>15</v>
      </c>
      <c r="L769">
        <f>SUMIF(cocina[Número de Orden],cocina[[#This Row],[Orden]],cocina[Tiempo de Preparación])</f>
        <v>15</v>
      </c>
      <c r="M769" s="1" t="s">
        <v>1014</v>
      </c>
      <c r="N769" s="1">
        <f>cocina[[#This Row],[Número de Orden]]</f>
        <v>302</v>
      </c>
      <c r="O769" s="1"/>
    </row>
    <row r="770" spans="1:15" x14ac:dyDescent="0.35">
      <c r="A770">
        <v>303</v>
      </c>
      <c r="B770">
        <v>14</v>
      </c>
      <c r="C770" s="1" t="s">
        <v>1029</v>
      </c>
      <c r="D770" s="1" t="s">
        <v>1072</v>
      </c>
      <c r="E770">
        <v>12</v>
      </c>
      <c r="F770">
        <v>20</v>
      </c>
      <c r="G770">
        <v>2</v>
      </c>
      <c r="H770">
        <f>cocina[[#This Row],[Precio Unitario]]*cocina[[#This Row],[Cantidad Ordenada]]</f>
        <v>40</v>
      </c>
      <c r="I770">
        <f>cocina[[#This Row],[Ganancia bruta]]-cocina[[#This Row],[Costo Unitario]]*cocina[[#This Row],[Cantidad Ordenada]]</f>
        <v>16</v>
      </c>
      <c r="J770" s="4">
        <f>cocina[[#This Row],[Ganancia neta]]/cocina[[#This Row],[Ganancia bruta]]</f>
        <v>0.4</v>
      </c>
      <c r="K770">
        <v>13</v>
      </c>
      <c r="L770">
        <f>SUMIF(cocina[Número de Orden],cocina[[#This Row],[Orden]],cocina[Tiempo de Preparación])</f>
        <v>92</v>
      </c>
      <c r="M770" s="1" t="s">
        <v>1014</v>
      </c>
      <c r="N770" s="1">
        <f>cocina[[#This Row],[Número de Orden]]</f>
        <v>303</v>
      </c>
      <c r="O770" s="1"/>
    </row>
    <row r="771" spans="1:15" x14ac:dyDescent="0.35">
      <c r="A771">
        <v>303</v>
      </c>
      <c r="B771">
        <v>14</v>
      </c>
      <c r="C771" s="1" t="s">
        <v>1019</v>
      </c>
      <c r="D771" s="1" t="s">
        <v>1062</v>
      </c>
      <c r="E771">
        <v>25</v>
      </c>
      <c r="F771">
        <v>40</v>
      </c>
      <c r="G771">
        <v>3</v>
      </c>
      <c r="H771">
        <f>cocina[[#This Row],[Precio Unitario]]*cocina[[#This Row],[Cantidad Ordenada]]</f>
        <v>120</v>
      </c>
      <c r="I771">
        <f>cocina[[#This Row],[Ganancia bruta]]-cocina[[#This Row],[Costo Unitario]]*cocina[[#This Row],[Cantidad Ordenada]]</f>
        <v>45</v>
      </c>
      <c r="J771" s="4">
        <f>cocina[[#This Row],[Ganancia neta]]/cocina[[#This Row],[Ganancia bruta]]</f>
        <v>0.375</v>
      </c>
      <c r="K771">
        <v>16</v>
      </c>
      <c r="L771">
        <f>SUMIF(cocina[Número de Orden],cocina[[#This Row],[Orden]],cocina[Tiempo de Preparación])</f>
        <v>92</v>
      </c>
      <c r="M771" s="1" t="s">
        <v>1014</v>
      </c>
      <c r="N771" s="1">
        <f>cocina[[#This Row],[Número de Orden]]</f>
        <v>303</v>
      </c>
      <c r="O771" s="1"/>
    </row>
    <row r="772" spans="1:15" x14ac:dyDescent="0.35">
      <c r="A772">
        <v>303</v>
      </c>
      <c r="B772">
        <v>14</v>
      </c>
      <c r="C772" s="1" t="s">
        <v>1033</v>
      </c>
      <c r="D772" s="1" t="s">
        <v>1076</v>
      </c>
      <c r="E772">
        <v>15</v>
      </c>
      <c r="F772">
        <v>26</v>
      </c>
      <c r="G772">
        <v>1</v>
      </c>
      <c r="H772">
        <f>cocina[[#This Row],[Precio Unitario]]*cocina[[#This Row],[Cantidad Ordenada]]</f>
        <v>26</v>
      </c>
      <c r="I772">
        <f>cocina[[#This Row],[Ganancia bruta]]-cocina[[#This Row],[Costo Unitario]]*cocina[[#This Row],[Cantidad Ordenada]]</f>
        <v>11</v>
      </c>
      <c r="J772" s="4">
        <f>cocina[[#This Row],[Ganancia neta]]/cocina[[#This Row],[Ganancia bruta]]</f>
        <v>0.42307692307692307</v>
      </c>
      <c r="K772">
        <v>56</v>
      </c>
      <c r="L772">
        <f>SUMIF(cocina[Número de Orden],cocina[[#This Row],[Orden]],cocina[Tiempo de Preparación])</f>
        <v>92</v>
      </c>
      <c r="M772" s="1" t="s">
        <v>1016</v>
      </c>
      <c r="N772" s="1">
        <f>cocina[[#This Row],[Número de Orden]]</f>
        <v>303</v>
      </c>
      <c r="O772" s="1"/>
    </row>
    <row r="773" spans="1:15" x14ac:dyDescent="0.35">
      <c r="A773">
        <v>303</v>
      </c>
      <c r="B773">
        <v>14</v>
      </c>
      <c r="C773" s="1" t="s">
        <v>1013</v>
      </c>
      <c r="D773" s="1" t="s">
        <v>1058</v>
      </c>
      <c r="E773">
        <v>14</v>
      </c>
      <c r="F773">
        <v>24</v>
      </c>
      <c r="G773">
        <v>1</v>
      </c>
      <c r="H773">
        <f>cocina[[#This Row],[Precio Unitario]]*cocina[[#This Row],[Cantidad Ordenada]]</f>
        <v>24</v>
      </c>
      <c r="I773">
        <f>cocina[[#This Row],[Ganancia bruta]]-cocina[[#This Row],[Costo Unitario]]*cocina[[#This Row],[Cantidad Ordenada]]</f>
        <v>10</v>
      </c>
      <c r="J773" s="4">
        <f>cocina[[#This Row],[Ganancia neta]]/cocina[[#This Row],[Ganancia bruta]]</f>
        <v>0.41666666666666669</v>
      </c>
      <c r="K773">
        <v>7</v>
      </c>
      <c r="L773">
        <f>SUMIF(cocina[Número de Orden],cocina[[#This Row],[Orden]],cocina[Tiempo de Preparación])</f>
        <v>92</v>
      </c>
      <c r="M773" s="1" t="s">
        <v>1014</v>
      </c>
      <c r="N773" s="1">
        <f>cocina[[#This Row],[Número de Orden]]</f>
        <v>303</v>
      </c>
      <c r="O773" s="1"/>
    </row>
    <row r="774" spans="1:15" x14ac:dyDescent="0.35">
      <c r="A774">
        <v>304</v>
      </c>
      <c r="B774">
        <v>6</v>
      </c>
      <c r="C774" s="1" t="s">
        <v>1026</v>
      </c>
      <c r="D774" s="1" t="s">
        <v>1069</v>
      </c>
      <c r="E774">
        <v>19</v>
      </c>
      <c r="F774">
        <v>32</v>
      </c>
      <c r="G774">
        <v>2</v>
      </c>
      <c r="H774">
        <f>cocina[[#This Row],[Precio Unitario]]*cocina[[#This Row],[Cantidad Ordenada]]</f>
        <v>64</v>
      </c>
      <c r="I774">
        <f>cocina[[#This Row],[Ganancia bruta]]-cocina[[#This Row],[Costo Unitario]]*cocina[[#This Row],[Cantidad Ordenada]]</f>
        <v>26</v>
      </c>
      <c r="J774" s="4">
        <f>cocina[[#This Row],[Ganancia neta]]/cocina[[#This Row],[Ganancia bruta]]</f>
        <v>0.40625</v>
      </c>
      <c r="K774">
        <v>9</v>
      </c>
      <c r="L774">
        <f>SUMIF(cocina[Número de Orden],cocina[[#This Row],[Orden]],cocina[Tiempo de Preparación])</f>
        <v>85</v>
      </c>
      <c r="M774" s="1" t="s">
        <v>1014</v>
      </c>
      <c r="N774" s="1">
        <f>cocina[[#This Row],[Número de Orden]]</f>
        <v>304</v>
      </c>
      <c r="O774" s="1"/>
    </row>
    <row r="775" spans="1:15" x14ac:dyDescent="0.35">
      <c r="A775">
        <v>304</v>
      </c>
      <c r="B775">
        <v>6</v>
      </c>
      <c r="C775" s="1" t="s">
        <v>1031</v>
      </c>
      <c r="D775" s="1" t="s">
        <v>1074</v>
      </c>
      <c r="E775">
        <v>13</v>
      </c>
      <c r="F775">
        <v>21</v>
      </c>
      <c r="G775">
        <v>2</v>
      </c>
      <c r="H775">
        <f>cocina[[#This Row],[Precio Unitario]]*cocina[[#This Row],[Cantidad Ordenada]]</f>
        <v>42</v>
      </c>
      <c r="I775">
        <f>cocina[[#This Row],[Ganancia bruta]]-cocina[[#This Row],[Costo Unitario]]*cocina[[#This Row],[Cantidad Ordenada]]</f>
        <v>16</v>
      </c>
      <c r="J775" s="4">
        <f>cocina[[#This Row],[Ganancia neta]]/cocina[[#This Row],[Ganancia bruta]]</f>
        <v>0.38095238095238093</v>
      </c>
      <c r="K775">
        <v>7</v>
      </c>
      <c r="L775">
        <f>SUMIF(cocina[Número de Orden],cocina[[#This Row],[Orden]],cocina[Tiempo de Preparación])</f>
        <v>85</v>
      </c>
      <c r="M775" s="1" t="s">
        <v>1016</v>
      </c>
      <c r="N775" s="1">
        <f>cocina[[#This Row],[Número de Orden]]</f>
        <v>304</v>
      </c>
      <c r="O775" s="1"/>
    </row>
    <row r="776" spans="1:15" x14ac:dyDescent="0.35">
      <c r="A776">
        <v>304</v>
      </c>
      <c r="B776">
        <v>6</v>
      </c>
      <c r="C776" s="1" t="s">
        <v>1019</v>
      </c>
      <c r="D776" s="1" t="s">
        <v>1062</v>
      </c>
      <c r="E776">
        <v>25</v>
      </c>
      <c r="F776">
        <v>40</v>
      </c>
      <c r="G776">
        <v>2</v>
      </c>
      <c r="H776">
        <f>cocina[[#This Row],[Precio Unitario]]*cocina[[#This Row],[Cantidad Ordenada]]</f>
        <v>80</v>
      </c>
      <c r="I776">
        <f>cocina[[#This Row],[Ganancia bruta]]-cocina[[#This Row],[Costo Unitario]]*cocina[[#This Row],[Cantidad Ordenada]]</f>
        <v>30</v>
      </c>
      <c r="J776" s="4">
        <f>cocina[[#This Row],[Ganancia neta]]/cocina[[#This Row],[Ganancia bruta]]</f>
        <v>0.375</v>
      </c>
      <c r="K776">
        <v>48</v>
      </c>
      <c r="L776">
        <f>SUMIF(cocina[Número de Orden],cocina[[#This Row],[Orden]],cocina[Tiempo de Preparación])</f>
        <v>85</v>
      </c>
      <c r="M776" s="1" t="s">
        <v>1014</v>
      </c>
      <c r="N776" s="1">
        <f>cocina[[#This Row],[Número de Orden]]</f>
        <v>304</v>
      </c>
      <c r="O776" s="1"/>
    </row>
    <row r="777" spans="1:15" x14ac:dyDescent="0.35">
      <c r="A777">
        <v>304</v>
      </c>
      <c r="B777">
        <v>6</v>
      </c>
      <c r="C777" s="1" t="s">
        <v>1017</v>
      </c>
      <c r="D777" s="1" t="s">
        <v>1060</v>
      </c>
      <c r="E777">
        <v>19</v>
      </c>
      <c r="F777">
        <v>31</v>
      </c>
      <c r="G777">
        <v>3</v>
      </c>
      <c r="H777">
        <f>cocina[[#This Row],[Precio Unitario]]*cocina[[#This Row],[Cantidad Ordenada]]</f>
        <v>93</v>
      </c>
      <c r="I777">
        <f>cocina[[#This Row],[Ganancia bruta]]-cocina[[#This Row],[Costo Unitario]]*cocina[[#This Row],[Cantidad Ordenada]]</f>
        <v>36</v>
      </c>
      <c r="J777" s="4">
        <f>cocina[[#This Row],[Ganancia neta]]/cocina[[#This Row],[Ganancia bruta]]</f>
        <v>0.38709677419354838</v>
      </c>
      <c r="K777">
        <v>21</v>
      </c>
      <c r="L777">
        <f>SUMIF(cocina[Número de Orden],cocina[[#This Row],[Orden]],cocina[Tiempo de Preparación])</f>
        <v>85</v>
      </c>
      <c r="M777" s="1" t="s">
        <v>1014</v>
      </c>
      <c r="N777" s="1">
        <f>cocina[[#This Row],[Número de Orden]]</f>
        <v>304</v>
      </c>
      <c r="O777" s="1"/>
    </row>
    <row r="778" spans="1:15" x14ac:dyDescent="0.35">
      <c r="A778">
        <v>305</v>
      </c>
      <c r="B778">
        <v>1</v>
      </c>
      <c r="C778" s="1" t="s">
        <v>1025</v>
      </c>
      <c r="D778" s="1" t="s">
        <v>1068</v>
      </c>
      <c r="E778">
        <v>21</v>
      </c>
      <c r="F778">
        <v>35</v>
      </c>
      <c r="G778">
        <v>3</v>
      </c>
      <c r="H778">
        <f>cocina[[#This Row],[Precio Unitario]]*cocina[[#This Row],[Cantidad Ordenada]]</f>
        <v>105</v>
      </c>
      <c r="I778">
        <f>cocina[[#This Row],[Ganancia bruta]]-cocina[[#This Row],[Costo Unitario]]*cocina[[#This Row],[Cantidad Ordenada]]</f>
        <v>42</v>
      </c>
      <c r="J778" s="4">
        <f>cocina[[#This Row],[Ganancia neta]]/cocina[[#This Row],[Ganancia bruta]]</f>
        <v>0.4</v>
      </c>
      <c r="K778">
        <v>17</v>
      </c>
      <c r="L778">
        <f>SUMIF(cocina[Número de Orden],cocina[[#This Row],[Orden]],cocina[Tiempo de Preparación])</f>
        <v>65</v>
      </c>
      <c r="M778" s="1" t="s">
        <v>1014</v>
      </c>
      <c r="N778" s="1">
        <f>cocina[[#This Row],[Número de Orden]]</f>
        <v>305</v>
      </c>
      <c r="O778" s="1"/>
    </row>
    <row r="779" spans="1:15" x14ac:dyDescent="0.35">
      <c r="A779">
        <v>305</v>
      </c>
      <c r="B779">
        <v>1</v>
      </c>
      <c r="C779" s="1" t="s">
        <v>1030</v>
      </c>
      <c r="D779" s="1" t="s">
        <v>1073</v>
      </c>
      <c r="E779">
        <v>14</v>
      </c>
      <c r="F779">
        <v>23</v>
      </c>
      <c r="G779">
        <v>1</v>
      </c>
      <c r="H779">
        <f>cocina[[#This Row],[Precio Unitario]]*cocina[[#This Row],[Cantidad Ordenada]]</f>
        <v>23</v>
      </c>
      <c r="I779">
        <f>cocina[[#This Row],[Ganancia bruta]]-cocina[[#This Row],[Costo Unitario]]*cocina[[#This Row],[Cantidad Ordenada]]</f>
        <v>9</v>
      </c>
      <c r="J779" s="4">
        <f>cocina[[#This Row],[Ganancia neta]]/cocina[[#This Row],[Ganancia bruta]]</f>
        <v>0.39130434782608697</v>
      </c>
      <c r="K779">
        <v>48</v>
      </c>
      <c r="L779">
        <f>SUMIF(cocina[Número de Orden],cocina[[#This Row],[Orden]],cocina[Tiempo de Preparación])</f>
        <v>65</v>
      </c>
      <c r="M779" s="1" t="s">
        <v>1014</v>
      </c>
      <c r="N779" s="1">
        <f>cocina[[#This Row],[Número de Orden]]</f>
        <v>305</v>
      </c>
      <c r="O779" s="1"/>
    </row>
    <row r="780" spans="1:15" x14ac:dyDescent="0.35">
      <c r="A780">
        <v>306</v>
      </c>
      <c r="B780">
        <v>7</v>
      </c>
      <c r="C780" s="1" t="s">
        <v>1026</v>
      </c>
      <c r="D780" s="1" t="s">
        <v>1069</v>
      </c>
      <c r="E780">
        <v>19</v>
      </c>
      <c r="F780">
        <v>32</v>
      </c>
      <c r="G780">
        <v>1</v>
      </c>
      <c r="H780">
        <f>cocina[[#This Row],[Precio Unitario]]*cocina[[#This Row],[Cantidad Ordenada]]</f>
        <v>32</v>
      </c>
      <c r="I780">
        <f>cocina[[#This Row],[Ganancia bruta]]-cocina[[#This Row],[Costo Unitario]]*cocina[[#This Row],[Cantidad Ordenada]]</f>
        <v>13</v>
      </c>
      <c r="J780" s="4">
        <f>cocina[[#This Row],[Ganancia neta]]/cocina[[#This Row],[Ganancia bruta]]</f>
        <v>0.40625</v>
      </c>
      <c r="K780">
        <v>21</v>
      </c>
      <c r="L780">
        <f>SUMIF(cocina[Número de Orden],cocina[[#This Row],[Orden]],cocina[Tiempo de Preparación])</f>
        <v>21</v>
      </c>
      <c r="M780" s="1" t="s">
        <v>1016</v>
      </c>
      <c r="N780" s="1">
        <f>cocina[[#This Row],[Número de Orden]]</f>
        <v>306</v>
      </c>
      <c r="O780" s="1"/>
    </row>
    <row r="781" spans="1:15" x14ac:dyDescent="0.35">
      <c r="A781">
        <v>307</v>
      </c>
      <c r="B781">
        <v>20</v>
      </c>
      <c r="C781" s="1" t="s">
        <v>1031</v>
      </c>
      <c r="D781" s="1" t="s">
        <v>1074</v>
      </c>
      <c r="E781">
        <v>13</v>
      </c>
      <c r="F781">
        <v>21</v>
      </c>
      <c r="G781">
        <v>3</v>
      </c>
      <c r="H781">
        <f>cocina[[#This Row],[Precio Unitario]]*cocina[[#This Row],[Cantidad Ordenada]]</f>
        <v>63</v>
      </c>
      <c r="I781">
        <f>cocina[[#This Row],[Ganancia bruta]]-cocina[[#This Row],[Costo Unitario]]*cocina[[#This Row],[Cantidad Ordenada]]</f>
        <v>24</v>
      </c>
      <c r="J781" s="4">
        <f>cocina[[#This Row],[Ganancia neta]]/cocina[[#This Row],[Ganancia bruta]]</f>
        <v>0.38095238095238093</v>
      </c>
      <c r="K781">
        <v>39</v>
      </c>
      <c r="L781">
        <f>SUMIF(cocina[Número de Orden],cocina[[#This Row],[Orden]],cocina[Tiempo de Preparación])</f>
        <v>39</v>
      </c>
      <c r="M781" s="1" t="s">
        <v>1016</v>
      </c>
      <c r="N781" s="1">
        <f>cocina[[#This Row],[Número de Orden]]</f>
        <v>307</v>
      </c>
      <c r="O781" s="1"/>
    </row>
    <row r="782" spans="1:15" x14ac:dyDescent="0.35">
      <c r="A782">
        <v>308</v>
      </c>
      <c r="B782">
        <v>14</v>
      </c>
      <c r="C782" s="1" t="s">
        <v>1028</v>
      </c>
      <c r="D782" s="1" t="s">
        <v>1071</v>
      </c>
      <c r="E782">
        <v>20</v>
      </c>
      <c r="F782">
        <v>34</v>
      </c>
      <c r="G782">
        <v>1</v>
      </c>
      <c r="H782">
        <f>cocina[[#This Row],[Precio Unitario]]*cocina[[#This Row],[Cantidad Ordenada]]</f>
        <v>34</v>
      </c>
      <c r="I782">
        <f>cocina[[#This Row],[Ganancia bruta]]-cocina[[#This Row],[Costo Unitario]]*cocina[[#This Row],[Cantidad Ordenada]]</f>
        <v>14</v>
      </c>
      <c r="J782" s="4">
        <f>cocina[[#This Row],[Ganancia neta]]/cocina[[#This Row],[Ganancia bruta]]</f>
        <v>0.41176470588235292</v>
      </c>
      <c r="K782">
        <v>44</v>
      </c>
      <c r="L782">
        <f>SUMIF(cocina[Número de Orden],cocina[[#This Row],[Orden]],cocina[Tiempo de Preparación])</f>
        <v>186</v>
      </c>
      <c r="M782" s="1" t="s">
        <v>1016</v>
      </c>
      <c r="N782" s="1">
        <f>cocina[[#This Row],[Número de Orden]]</f>
        <v>308</v>
      </c>
      <c r="O782" s="1"/>
    </row>
    <row r="783" spans="1:15" x14ac:dyDescent="0.35">
      <c r="A783">
        <v>308</v>
      </c>
      <c r="B783">
        <v>14</v>
      </c>
      <c r="C783" s="1" t="s">
        <v>1025</v>
      </c>
      <c r="D783" s="1" t="s">
        <v>1068</v>
      </c>
      <c r="E783">
        <v>21</v>
      </c>
      <c r="F783">
        <v>35</v>
      </c>
      <c r="G783">
        <v>2</v>
      </c>
      <c r="H783">
        <f>cocina[[#This Row],[Precio Unitario]]*cocina[[#This Row],[Cantidad Ordenada]]</f>
        <v>70</v>
      </c>
      <c r="I783">
        <f>cocina[[#This Row],[Ganancia bruta]]-cocina[[#This Row],[Costo Unitario]]*cocina[[#This Row],[Cantidad Ordenada]]</f>
        <v>28</v>
      </c>
      <c r="J783" s="4">
        <f>cocina[[#This Row],[Ganancia neta]]/cocina[[#This Row],[Ganancia bruta]]</f>
        <v>0.4</v>
      </c>
      <c r="K783">
        <v>41</v>
      </c>
      <c r="L783">
        <f>SUMIF(cocina[Número de Orden],cocina[[#This Row],[Orden]],cocina[Tiempo de Preparación])</f>
        <v>186</v>
      </c>
      <c r="M783" s="1" t="s">
        <v>1014</v>
      </c>
      <c r="N783" s="1">
        <f>cocina[[#This Row],[Número de Orden]]</f>
        <v>308</v>
      </c>
      <c r="O783" s="1"/>
    </row>
    <row r="784" spans="1:15" x14ac:dyDescent="0.35">
      <c r="A784">
        <v>308</v>
      </c>
      <c r="B784">
        <v>14</v>
      </c>
      <c r="C784" s="1" t="s">
        <v>1017</v>
      </c>
      <c r="D784" s="1" t="s">
        <v>1060</v>
      </c>
      <c r="E784">
        <v>19</v>
      </c>
      <c r="F784">
        <v>31</v>
      </c>
      <c r="G784">
        <v>2</v>
      </c>
      <c r="H784">
        <f>cocina[[#This Row],[Precio Unitario]]*cocina[[#This Row],[Cantidad Ordenada]]</f>
        <v>62</v>
      </c>
      <c r="I784">
        <f>cocina[[#This Row],[Ganancia bruta]]-cocina[[#This Row],[Costo Unitario]]*cocina[[#This Row],[Cantidad Ordenada]]</f>
        <v>24</v>
      </c>
      <c r="J784" s="4">
        <f>cocina[[#This Row],[Ganancia neta]]/cocina[[#This Row],[Ganancia bruta]]</f>
        <v>0.38709677419354838</v>
      </c>
      <c r="K784">
        <v>42</v>
      </c>
      <c r="L784">
        <f>SUMIF(cocina[Número de Orden],cocina[[#This Row],[Orden]],cocina[Tiempo de Preparación])</f>
        <v>186</v>
      </c>
      <c r="M784" s="1" t="s">
        <v>1014</v>
      </c>
      <c r="N784" s="1">
        <f>cocina[[#This Row],[Número de Orden]]</f>
        <v>308</v>
      </c>
      <c r="O784" s="1"/>
    </row>
    <row r="785" spans="1:15" x14ac:dyDescent="0.35">
      <c r="A785">
        <v>308</v>
      </c>
      <c r="B785">
        <v>14</v>
      </c>
      <c r="C785" s="1" t="s">
        <v>1023</v>
      </c>
      <c r="D785" s="1" t="s">
        <v>1066</v>
      </c>
      <c r="E785">
        <v>16</v>
      </c>
      <c r="F785">
        <v>28</v>
      </c>
      <c r="G785">
        <v>2</v>
      </c>
      <c r="H785">
        <f>cocina[[#This Row],[Precio Unitario]]*cocina[[#This Row],[Cantidad Ordenada]]</f>
        <v>56</v>
      </c>
      <c r="I785">
        <f>cocina[[#This Row],[Ganancia bruta]]-cocina[[#This Row],[Costo Unitario]]*cocina[[#This Row],[Cantidad Ordenada]]</f>
        <v>24</v>
      </c>
      <c r="J785" s="4">
        <f>cocina[[#This Row],[Ganancia neta]]/cocina[[#This Row],[Ganancia bruta]]</f>
        <v>0.42857142857142855</v>
      </c>
      <c r="K785">
        <v>59</v>
      </c>
      <c r="L785">
        <f>SUMIF(cocina[Número de Orden],cocina[[#This Row],[Orden]],cocina[Tiempo de Preparación])</f>
        <v>186</v>
      </c>
      <c r="M785" s="1" t="s">
        <v>1014</v>
      </c>
      <c r="N785" s="1">
        <f>cocina[[#This Row],[Número de Orden]]</f>
        <v>308</v>
      </c>
      <c r="O785" s="1"/>
    </row>
    <row r="786" spans="1:15" x14ac:dyDescent="0.35">
      <c r="A786">
        <v>309</v>
      </c>
      <c r="B786">
        <v>9</v>
      </c>
      <c r="C786" s="1" t="s">
        <v>1019</v>
      </c>
      <c r="D786" s="1" t="s">
        <v>1062</v>
      </c>
      <c r="E786">
        <v>25</v>
      </c>
      <c r="F786">
        <v>40</v>
      </c>
      <c r="G786">
        <v>1</v>
      </c>
      <c r="H786">
        <f>cocina[[#This Row],[Precio Unitario]]*cocina[[#This Row],[Cantidad Ordenada]]</f>
        <v>40</v>
      </c>
      <c r="I786">
        <f>cocina[[#This Row],[Ganancia bruta]]-cocina[[#This Row],[Costo Unitario]]*cocina[[#This Row],[Cantidad Ordenada]]</f>
        <v>15</v>
      </c>
      <c r="J786" s="4">
        <f>cocina[[#This Row],[Ganancia neta]]/cocina[[#This Row],[Ganancia bruta]]</f>
        <v>0.375</v>
      </c>
      <c r="K786">
        <v>29</v>
      </c>
      <c r="L786">
        <f>SUMIF(cocina[Número de Orden],cocina[[#This Row],[Orden]],cocina[Tiempo de Preparación])</f>
        <v>123</v>
      </c>
      <c r="M786" s="1" t="s">
        <v>1014</v>
      </c>
      <c r="N786" s="1">
        <f>cocina[[#This Row],[Número de Orden]]</f>
        <v>309</v>
      </c>
      <c r="O786" s="1"/>
    </row>
    <row r="787" spans="1:15" x14ac:dyDescent="0.35">
      <c r="A787">
        <v>309</v>
      </c>
      <c r="B787">
        <v>9</v>
      </c>
      <c r="C787" s="1" t="s">
        <v>1017</v>
      </c>
      <c r="D787" s="1" t="s">
        <v>1060</v>
      </c>
      <c r="E787">
        <v>19</v>
      </c>
      <c r="F787">
        <v>31</v>
      </c>
      <c r="G787">
        <v>2</v>
      </c>
      <c r="H787">
        <f>cocina[[#This Row],[Precio Unitario]]*cocina[[#This Row],[Cantidad Ordenada]]</f>
        <v>62</v>
      </c>
      <c r="I787">
        <f>cocina[[#This Row],[Ganancia bruta]]-cocina[[#This Row],[Costo Unitario]]*cocina[[#This Row],[Cantidad Ordenada]]</f>
        <v>24</v>
      </c>
      <c r="J787" s="4">
        <f>cocina[[#This Row],[Ganancia neta]]/cocina[[#This Row],[Ganancia bruta]]</f>
        <v>0.38709677419354838</v>
      </c>
      <c r="K787">
        <v>43</v>
      </c>
      <c r="L787">
        <f>SUMIF(cocina[Número de Orden],cocina[[#This Row],[Orden]],cocina[Tiempo de Preparación])</f>
        <v>123</v>
      </c>
      <c r="M787" s="1" t="s">
        <v>1016</v>
      </c>
      <c r="N787" s="1">
        <f>cocina[[#This Row],[Número de Orden]]</f>
        <v>309</v>
      </c>
      <c r="O787" s="1"/>
    </row>
    <row r="788" spans="1:15" x14ac:dyDescent="0.35">
      <c r="A788">
        <v>309</v>
      </c>
      <c r="B788">
        <v>9</v>
      </c>
      <c r="C788" s="1" t="s">
        <v>1025</v>
      </c>
      <c r="D788" s="1" t="s">
        <v>1068</v>
      </c>
      <c r="E788">
        <v>21</v>
      </c>
      <c r="F788">
        <v>35</v>
      </c>
      <c r="G788">
        <v>2</v>
      </c>
      <c r="H788">
        <f>cocina[[#This Row],[Precio Unitario]]*cocina[[#This Row],[Cantidad Ordenada]]</f>
        <v>70</v>
      </c>
      <c r="I788">
        <f>cocina[[#This Row],[Ganancia bruta]]-cocina[[#This Row],[Costo Unitario]]*cocina[[#This Row],[Cantidad Ordenada]]</f>
        <v>28</v>
      </c>
      <c r="J788" s="4">
        <f>cocina[[#This Row],[Ganancia neta]]/cocina[[#This Row],[Ganancia bruta]]</f>
        <v>0.4</v>
      </c>
      <c r="K788">
        <v>51</v>
      </c>
      <c r="L788">
        <f>SUMIF(cocina[Número de Orden],cocina[[#This Row],[Orden]],cocina[Tiempo de Preparación])</f>
        <v>123</v>
      </c>
      <c r="M788" s="1" t="s">
        <v>1016</v>
      </c>
      <c r="N788" s="1">
        <f>cocina[[#This Row],[Número de Orden]]</f>
        <v>309</v>
      </c>
      <c r="O788" s="1"/>
    </row>
    <row r="789" spans="1:15" x14ac:dyDescent="0.35">
      <c r="A789">
        <v>310</v>
      </c>
      <c r="B789">
        <v>17</v>
      </c>
      <c r="C789" s="1" t="s">
        <v>1033</v>
      </c>
      <c r="D789" s="1" t="s">
        <v>1076</v>
      </c>
      <c r="E789">
        <v>15</v>
      </c>
      <c r="F789">
        <v>26</v>
      </c>
      <c r="G789">
        <v>3</v>
      </c>
      <c r="H789">
        <f>cocina[[#This Row],[Precio Unitario]]*cocina[[#This Row],[Cantidad Ordenada]]</f>
        <v>78</v>
      </c>
      <c r="I789">
        <f>cocina[[#This Row],[Ganancia bruta]]-cocina[[#This Row],[Costo Unitario]]*cocina[[#This Row],[Cantidad Ordenada]]</f>
        <v>33</v>
      </c>
      <c r="J789" s="4">
        <f>cocina[[#This Row],[Ganancia neta]]/cocina[[#This Row],[Ganancia bruta]]</f>
        <v>0.42307692307692307</v>
      </c>
      <c r="K789">
        <v>43</v>
      </c>
      <c r="L789">
        <f>SUMIF(cocina[Número de Orden],cocina[[#This Row],[Orden]],cocina[Tiempo de Preparación])</f>
        <v>97</v>
      </c>
      <c r="M789" s="1" t="s">
        <v>1014</v>
      </c>
      <c r="N789" s="1">
        <f>cocina[[#This Row],[Número de Orden]]</f>
        <v>310</v>
      </c>
      <c r="O789" s="1"/>
    </row>
    <row r="790" spans="1:15" x14ac:dyDescent="0.35">
      <c r="A790">
        <v>310</v>
      </c>
      <c r="B790">
        <v>17</v>
      </c>
      <c r="C790" s="1" t="s">
        <v>1015</v>
      </c>
      <c r="D790" s="1" t="s">
        <v>1059</v>
      </c>
      <c r="E790">
        <v>18</v>
      </c>
      <c r="F790">
        <v>30</v>
      </c>
      <c r="G790">
        <v>2</v>
      </c>
      <c r="H790">
        <f>cocina[[#This Row],[Precio Unitario]]*cocina[[#This Row],[Cantidad Ordenada]]</f>
        <v>60</v>
      </c>
      <c r="I790">
        <f>cocina[[#This Row],[Ganancia bruta]]-cocina[[#This Row],[Costo Unitario]]*cocina[[#This Row],[Cantidad Ordenada]]</f>
        <v>24</v>
      </c>
      <c r="J790" s="4">
        <f>cocina[[#This Row],[Ganancia neta]]/cocina[[#This Row],[Ganancia bruta]]</f>
        <v>0.4</v>
      </c>
      <c r="K790">
        <v>54</v>
      </c>
      <c r="L790">
        <f>SUMIF(cocina[Número de Orden],cocina[[#This Row],[Orden]],cocina[Tiempo de Preparación])</f>
        <v>97</v>
      </c>
      <c r="M790" s="1" t="s">
        <v>1016</v>
      </c>
      <c r="N790" s="1">
        <f>cocina[[#This Row],[Número de Orden]]</f>
        <v>310</v>
      </c>
      <c r="O790" s="1"/>
    </row>
    <row r="791" spans="1:15" x14ac:dyDescent="0.35">
      <c r="A791">
        <v>311</v>
      </c>
      <c r="B791">
        <v>6</v>
      </c>
      <c r="C791" s="1" t="s">
        <v>1013</v>
      </c>
      <c r="D791" s="1" t="s">
        <v>1058</v>
      </c>
      <c r="E791">
        <v>14</v>
      </c>
      <c r="F791">
        <v>24</v>
      </c>
      <c r="G791">
        <v>1</v>
      </c>
      <c r="H791">
        <f>cocina[[#This Row],[Precio Unitario]]*cocina[[#This Row],[Cantidad Ordenada]]</f>
        <v>24</v>
      </c>
      <c r="I791">
        <f>cocina[[#This Row],[Ganancia bruta]]-cocina[[#This Row],[Costo Unitario]]*cocina[[#This Row],[Cantidad Ordenada]]</f>
        <v>10</v>
      </c>
      <c r="J791" s="4">
        <f>cocina[[#This Row],[Ganancia neta]]/cocina[[#This Row],[Ganancia bruta]]</f>
        <v>0.41666666666666669</v>
      </c>
      <c r="K791">
        <v>46</v>
      </c>
      <c r="L791">
        <f>SUMIF(cocina[Número de Orden],cocina[[#This Row],[Orden]],cocina[Tiempo de Preparación])</f>
        <v>74</v>
      </c>
      <c r="M791" s="1" t="s">
        <v>1016</v>
      </c>
      <c r="N791" s="1">
        <f>cocina[[#This Row],[Número de Orden]]</f>
        <v>311</v>
      </c>
      <c r="O791" s="1"/>
    </row>
    <row r="792" spans="1:15" x14ac:dyDescent="0.35">
      <c r="A792">
        <v>311</v>
      </c>
      <c r="B792">
        <v>6</v>
      </c>
      <c r="C792" s="1" t="s">
        <v>1021</v>
      </c>
      <c r="D792" s="1" t="s">
        <v>1064</v>
      </c>
      <c r="E792">
        <v>17</v>
      </c>
      <c r="F792">
        <v>29</v>
      </c>
      <c r="G792">
        <v>1</v>
      </c>
      <c r="H792">
        <f>cocina[[#This Row],[Precio Unitario]]*cocina[[#This Row],[Cantidad Ordenada]]</f>
        <v>29</v>
      </c>
      <c r="I792">
        <f>cocina[[#This Row],[Ganancia bruta]]-cocina[[#This Row],[Costo Unitario]]*cocina[[#This Row],[Cantidad Ordenada]]</f>
        <v>12</v>
      </c>
      <c r="J792" s="4">
        <f>cocina[[#This Row],[Ganancia neta]]/cocina[[#This Row],[Ganancia bruta]]</f>
        <v>0.41379310344827586</v>
      </c>
      <c r="K792">
        <v>28</v>
      </c>
      <c r="L792">
        <f>SUMIF(cocina[Número de Orden],cocina[[#This Row],[Orden]],cocina[Tiempo de Preparación])</f>
        <v>74</v>
      </c>
      <c r="M792" s="1" t="s">
        <v>1016</v>
      </c>
      <c r="N792" s="1">
        <f>cocina[[#This Row],[Número de Orden]]</f>
        <v>311</v>
      </c>
      <c r="O792" s="1"/>
    </row>
    <row r="793" spans="1:15" x14ac:dyDescent="0.35">
      <c r="A793">
        <v>312</v>
      </c>
      <c r="B793">
        <v>2</v>
      </c>
      <c r="C793" s="1" t="s">
        <v>1026</v>
      </c>
      <c r="D793" s="1" t="s">
        <v>1069</v>
      </c>
      <c r="E793">
        <v>19</v>
      </c>
      <c r="F793">
        <v>32</v>
      </c>
      <c r="G793">
        <v>2</v>
      </c>
      <c r="H793">
        <f>cocina[[#This Row],[Precio Unitario]]*cocina[[#This Row],[Cantidad Ordenada]]</f>
        <v>64</v>
      </c>
      <c r="I793">
        <f>cocina[[#This Row],[Ganancia bruta]]-cocina[[#This Row],[Costo Unitario]]*cocina[[#This Row],[Cantidad Ordenada]]</f>
        <v>26</v>
      </c>
      <c r="J793" s="4">
        <f>cocina[[#This Row],[Ganancia neta]]/cocina[[#This Row],[Ganancia bruta]]</f>
        <v>0.40625</v>
      </c>
      <c r="K793">
        <v>45</v>
      </c>
      <c r="L793">
        <f>SUMIF(cocina[Número de Orden],cocina[[#This Row],[Orden]],cocina[Tiempo de Preparación])</f>
        <v>55</v>
      </c>
      <c r="M793" s="1" t="s">
        <v>1016</v>
      </c>
      <c r="N793" s="1">
        <f>cocina[[#This Row],[Número de Orden]]</f>
        <v>312</v>
      </c>
      <c r="O793" s="1"/>
    </row>
    <row r="794" spans="1:15" x14ac:dyDescent="0.35">
      <c r="A794">
        <v>312</v>
      </c>
      <c r="B794">
        <v>2</v>
      </c>
      <c r="C794" s="1" t="s">
        <v>1025</v>
      </c>
      <c r="D794" s="1" t="s">
        <v>1068</v>
      </c>
      <c r="E794">
        <v>21</v>
      </c>
      <c r="F794">
        <v>35</v>
      </c>
      <c r="G794">
        <v>2</v>
      </c>
      <c r="H794">
        <f>cocina[[#This Row],[Precio Unitario]]*cocina[[#This Row],[Cantidad Ordenada]]</f>
        <v>70</v>
      </c>
      <c r="I794">
        <f>cocina[[#This Row],[Ganancia bruta]]-cocina[[#This Row],[Costo Unitario]]*cocina[[#This Row],[Cantidad Ordenada]]</f>
        <v>28</v>
      </c>
      <c r="J794" s="4">
        <f>cocina[[#This Row],[Ganancia neta]]/cocina[[#This Row],[Ganancia bruta]]</f>
        <v>0.4</v>
      </c>
      <c r="K794">
        <v>10</v>
      </c>
      <c r="L794">
        <f>SUMIF(cocina[Número de Orden],cocina[[#This Row],[Orden]],cocina[Tiempo de Preparación])</f>
        <v>55</v>
      </c>
      <c r="M794" s="1" t="s">
        <v>1016</v>
      </c>
      <c r="N794" s="1">
        <f>cocina[[#This Row],[Número de Orden]]</f>
        <v>312</v>
      </c>
      <c r="O794" s="1"/>
    </row>
    <row r="795" spans="1:15" x14ac:dyDescent="0.35">
      <c r="A795">
        <v>313</v>
      </c>
      <c r="B795">
        <v>10</v>
      </c>
      <c r="C795" s="1" t="s">
        <v>1024</v>
      </c>
      <c r="D795" s="1" t="s">
        <v>1067</v>
      </c>
      <c r="E795">
        <v>11</v>
      </c>
      <c r="F795">
        <v>19</v>
      </c>
      <c r="G795">
        <v>2</v>
      </c>
      <c r="H795">
        <f>cocina[[#This Row],[Precio Unitario]]*cocina[[#This Row],[Cantidad Ordenada]]</f>
        <v>38</v>
      </c>
      <c r="I795">
        <f>cocina[[#This Row],[Ganancia bruta]]-cocina[[#This Row],[Costo Unitario]]*cocina[[#This Row],[Cantidad Ordenada]]</f>
        <v>16</v>
      </c>
      <c r="J795" s="4">
        <f>cocina[[#This Row],[Ganancia neta]]/cocina[[#This Row],[Ganancia bruta]]</f>
        <v>0.42105263157894735</v>
      </c>
      <c r="K795">
        <v>27</v>
      </c>
      <c r="L795">
        <f>SUMIF(cocina[Número de Orden],cocina[[#This Row],[Orden]],cocina[Tiempo de Preparación])</f>
        <v>106</v>
      </c>
      <c r="M795" s="1" t="s">
        <v>1016</v>
      </c>
      <c r="N795" s="1">
        <f>cocina[[#This Row],[Número de Orden]]</f>
        <v>313</v>
      </c>
      <c r="O795" s="1"/>
    </row>
    <row r="796" spans="1:15" x14ac:dyDescent="0.35">
      <c r="A796">
        <v>313</v>
      </c>
      <c r="B796">
        <v>10</v>
      </c>
      <c r="C796" s="1" t="s">
        <v>1017</v>
      </c>
      <c r="D796" s="1" t="s">
        <v>1060</v>
      </c>
      <c r="E796">
        <v>19</v>
      </c>
      <c r="F796">
        <v>31</v>
      </c>
      <c r="G796">
        <v>2</v>
      </c>
      <c r="H796">
        <f>cocina[[#This Row],[Precio Unitario]]*cocina[[#This Row],[Cantidad Ordenada]]</f>
        <v>62</v>
      </c>
      <c r="I796">
        <f>cocina[[#This Row],[Ganancia bruta]]-cocina[[#This Row],[Costo Unitario]]*cocina[[#This Row],[Cantidad Ordenada]]</f>
        <v>24</v>
      </c>
      <c r="J796" s="4">
        <f>cocina[[#This Row],[Ganancia neta]]/cocina[[#This Row],[Ganancia bruta]]</f>
        <v>0.38709677419354838</v>
      </c>
      <c r="K796">
        <v>38</v>
      </c>
      <c r="L796">
        <f>SUMIF(cocina[Número de Orden],cocina[[#This Row],[Orden]],cocina[Tiempo de Preparación])</f>
        <v>106</v>
      </c>
      <c r="M796" s="1" t="s">
        <v>1014</v>
      </c>
      <c r="N796" s="1">
        <f>cocina[[#This Row],[Número de Orden]]</f>
        <v>313</v>
      </c>
      <c r="O796" s="1"/>
    </row>
    <row r="797" spans="1:15" x14ac:dyDescent="0.35">
      <c r="A797">
        <v>313</v>
      </c>
      <c r="B797">
        <v>10</v>
      </c>
      <c r="C797" s="1" t="s">
        <v>1020</v>
      </c>
      <c r="D797" s="1" t="s">
        <v>1063</v>
      </c>
      <c r="E797">
        <v>22</v>
      </c>
      <c r="F797">
        <v>36</v>
      </c>
      <c r="G797">
        <v>3</v>
      </c>
      <c r="H797">
        <f>cocina[[#This Row],[Precio Unitario]]*cocina[[#This Row],[Cantidad Ordenada]]</f>
        <v>108</v>
      </c>
      <c r="I797">
        <f>cocina[[#This Row],[Ganancia bruta]]-cocina[[#This Row],[Costo Unitario]]*cocina[[#This Row],[Cantidad Ordenada]]</f>
        <v>42</v>
      </c>
      <c r="J797" s="4">
        <f>cocina[[#This Row],[Ganancia neta]]/cocina[[#This Row],[Ganancia bruta]]</f>
        <v>0.3888888888888889</v>
      </c>
      <c r="K797">
        <v>26</v>
      </c>
      <c r="L797">
        <f>SUMIF(cocina[Número de Orden],cocina[[#This Row],[Orden]],cocina[Tiempo de Preparación])</f>
        <v>106</v>
      </c>
      <c r="M797" s="1" t="s">
        <v>1014</v>
      </c>
      <c r="N797" s="1">
        <f>cocina[[#This Row],[Número de Orden]]</f>
        <v>313</v>
      </c>
      <c r="O797" s="1"/>
    </row>
    <row r="798" spans="1:15" x14ac:dyDescent="0.35">
      <c r="A798">
        <v>313</v>
      </c>
      <c r="B798">
        <v>10</v>
      </c>
      <c r="C798" s="1" t="s">
        <v>1013</v>
      </c>
      <c r="D798" s="1" t="s">
        <v>1058</v>
      </c>
      <c r="E798">
        <v>14</v>
      </c>
      <c r="F798">
        <v>24</v>
      </c>
      <c r="G798">
        <v>1</v>
      </c>
      <c r="H798">
        <f>cocina[[#This Row],[Precio Unitario]]*cocina[[#This Row],[Cantidad Ordenada]]</f>
        <v>24</v>
      </c>
      <c r="I798">
        <f>cocina[[#This Row],[Ganancia bruta]]-cocina[[#This Row],[Costo Unitario]]*cocina[[#This Row],[Cantidad Ordenada]]</f>
        <v>10</v>
      </c>
      <c r="J798" s="4">
        <f>cocina[[#This Row],[Ganancia neta]]/cocina[[#This Row],[Ganancia bruta]]</f>
        <v>0.41666666666666669</v>
      </c>
      <c r="K798">
        <v>15</v>
      </c>
      <c r="L798">
        <f>SUMIF(cocina[Número de Orden],cocina[[#This Row],[Orden]],cocina[Tiempo de Preparación])</f>
        <v>106</v>
      </c>
      <c r="M798" s="1" t="s">
        <v>1016</v>
      </c>
      <c r="N798" s="1">
        <f>cocina[[#This Row],[Número de Orden]]</f>
        <v>313</v>
      </c>
      <c r="O798" s="1"/>
    </row>
    <row r="799" spans="1:15" x14ac:dyDescent="0.35">
      <c r="A799">
        <v>314</v>
      </c>
      <c r="B799">
        <v>20</v>
      </c>
      <c r="C799" s="1" t="s">
        <v>1018</v>
      </c>
      <c r="D799" s="1" t="s">
        <v>1061</v>
      </c>
      <c r="E799">
        <v>16</v>
      </c>
      <c r="F799">
        <v>27</v>
      </c>
      <c r="G799">
        <v>1</v>
      </c>
      <c r="H799">
        <f>cocina[[#This Row],[Precio Unitario]]*cocina[[#This Row],[Cantidad Ordenada]]</f>
        <v>27</v>
      </c>
      <c r="I799">
        <f>cocina[[#This Row],[Ganancia bruta]]-cocina[[#This Row],[Costo Unitario]]*cocina[[#This Row],[Cantidad Ordenada]]</f>
        <v>11</v>
      </c>
      <c r="J799" s="4">
        <f>cocina[[#This Row],[Ganancia neta]]/cocina[[#This Row],[Ganancia bruta]]</f>
        <v>0.40740740740740738</v>
      </c>
      <c r="K799">
        <v>5</v>
      </c>
      <c r="L799">
        <f>SUMIF(cocina[Número de Orden],cocina[[#This Row],[Orden]],cocina[Tiempo de Preparación])</f>
        <v>5</v>
      </c>
      <c r="M799" s="1" t="s">
        <v>1014</v>
      </c>
      <c r="N799" s="1">
        <f>cocina[[#This Row],[Número de Orden]]</f>
        <v>314</v>
      </c>
      <c r="O799" s="1"/>
    </row>
    <row r="800" spans="1:15" x14ac:dyDescent="0.35">
      <c r="A800">
        <v>315</v>
      </c>
      <c r="B800">
        <v>14</v>
      </c>
      <c r="C800" s="1" t="s">
        <v>1034</v>
      </c>
      <c r="D800" s="1" t="s">
        <v>1077</v>
      </c>
      <c r="E800">
        <v>15</v>
      </c>
      <c r="F800">
        <v>25</v>
      </c>
      <c r="G800">
        <v>1</v>
      </c>
      <c r="H800">
        <f>cocina[[#This Row],[Precio Unitario]]*cocina[[#This Row],[Cantidad Ordenada]]</f>
        <v>25</v>
      </c>
      <c r="I800">
        <f>cocina[[#This Row],[Ganancia bruta]]-cocina[[#This Row],[Costo Unitario]]*cocina[[#This Row],[Cantidad Ordenada]]</f>
        <v>10</v>
      </c>
      <c r="J800" s="4">
        <f>cocina[[#This Row],[Ganancia neta]]/cocina[[#This Row],[Ganancia bruta]]</f>
        <v>0.4</v>
      </c>
      <c r="K800">
        <v>16</v>
      </c>
      <c r="L800">
        <f>SUMIF(cocina[Número de Orden],cocina[[#This Row],[Orden]],cocina[Tiempo de Preparación])</f>
        <v>126</v>
      </c>
      <c r="M800" s="1" t="s">
        <v>1016</v>
      </c>
      <c r="N800" s="1">
        <f>cocina[[#This Row],[Número de Orden]]</f>
        <v>315</v>
      </c>
      <c r="O800" s="1"/>
    </row>
    <row r="801" spans="1:15" x14ac:dyDescent="0.35">
      <c r="A801">
        <v>315</v>
      </c>
      <c r="B801">
        <v>14</v>
      </c>
      <c r="C801" s="1" t="s">
        <v>1023</v>
      </c>
      <c r="D801" s="1" t="s">
        <v>1066</v>
      </c>
      <c r="E801">
        <v>16</v>
      </c>
      <c r="F801">
        <v>28</v>
      </c>
      <c r="G801">
        <v>1</v>
      </c>
      <c r="H801">
        <f>cocina[[#This Row],[Precio Unitario]]*cocina[[#This Row],[Cantidad Ordenada]]</f>
        <v>28</v>
      </c>
      <c r="I801">
        <f>cocina[[#This Row],[Ganancia bruta]]-cocina[[#This Row],[Costo Unitario]]*cocina[[#This Row],[Cantidad Ordenada]]</f>
        <v>12</v>
      </c>
      <c r="J801" s="4">
        <f>cocina[[#This Row],[Ganancia neta]]/cocina[[#This Row],[Ganancia bruta]]</f>
        <v>0.42857142857142855</v>
      </c>
      <c r="K801">
        <v>7</v>
      </c>
      <c r="L801">
        <f>SUMIF(cocina[Número de Orden],cocina[[#This Row],[Orden]],cocina[Tiempo de Preparación])</f>
        <v>126</v>
      </c>
      <c r="M801" s="1" t="s">
        <v>1016</v>
      </c>
      <c r="N801" s="1">
        <f>cocina[[#This Row],[Número de Orden]]</f>
        <v>315</v>
      </c>
      <c r="O801" s="1"/>
    </row>
    <row r="802" spans="1:15" x14ac:dyDescent="0.35">
      <c r="A802">
        <v>315</v>
      </c>
      <c r="B802">
        <v>14</v>
      </c>
      <c r="C802" s="1" t="s">
        <v>1021</v>
      </c>
      <c r="D802" s="1" t="s">
        <v>1064</v>
      </c>
      <c r="E802">
        <v>17</v>
      </c>
      <c r="F802">
        <v>29</v>
      </c>
      <c r="G802">
        <v>3</v>
      </c>
      <c r="H802">
        <f>cocina[[#This Row],[Precio Unitario]]*cocina[[#This Row],[Cantidad Ordenada]]</f>
        <v>87</v>
      </c>
      <c r="I802">
        <f>cocina[[#This Row],[Ganancia bruta]]-cocina[[#This Row],[Costo Unitario]]*cocina[[#This Row],[Cantidad Ordenada]]</f>
        <v>36</v>
      </c>
      <c r="J802" s="4">
        <f>cocina[[#This Row],[Ganancia neta]]/cocina[[#This Row],[Ganancia bruta]]</f>
        <v>0.41379310344827586</v>
      </c>
      <c r="K802">
        <v>52</v>
      </c>
      <c r="L802">
        <f>SUMIF(cocina[Número de Orden],cocina[[#This Row],[Orden]],cocina[Tiempo de Preparación])</f>
        <v>126</v>
      </c>
      <c r="M802" s="1" t="s">
        <v>1016</v>
      </c>
      <c r="N802" s="1">
        <f>cocina[[#This Row],[Número de Orden]]</f>
        <v>315</v>
      </c>
      <c r="O802" s="1"/>
    </row>
    <row r="803" spans="1:15" x14ac:dyDescent="0.35">
      <c r="A803">
        <v>315</v>
      </c>
      <c r="B803">
        <v>14</v>
      </c>
      <c r="C803" s="1" t="s">
        <v>1031</v>
      </c>
      <c r="D803" s="1" t="s">
        <v>1074</v>
      </c>
      <c r="E803">
        <v>13</v>
      </c>
      <c r="F803">
        <v>21</v>
      </c>
      <c r="G803">
        <v>1</v>
      </c>
      <c r="H803">
        <f>cocina[[#This Row],[Precio Unitario]]*cocina[[#This Row],[Cantidad Ordenada]]</f>
        <v>21</v>
      </c>
      <c r="I803">
        <f>cocina[[#This Row],[Ganancia bruta]]-cocina[[#This Row],[Costo Unitario]]*cocina[[#This Row],[Cantidad Ordenada]]</f>
        <v>8</v>
      </c>
      <c r="J803" s="4">
        <f>cocina[[#This Row],[Ganancia neta]]/cocina[[#This Row],[Ganancia bruta]]</f>
        <v>0.38095238095238093</v>
      </c>
      <c r="K803">
        <v>51</v>
      </c>
      <c r="L803">
        <f>SUMIF(cocina[Número de Orden],cocina[[#This Row],[Orden]],cocina[Tiempo de Preparación])</f>
        <v>126</v>
      </c>
      <c r="M803" s="1" t="s">
        <v>1016</v>
      </c>
      <c r="N803" s="1">
        <f>cocina[[#This Row],[Número de Orden]]</f>
        <v>315</v>
      </c>
      <c r="O803" s="1"/>
    </row>
    <row r="804" spans="1:15" x14ac:dyDescent="0.35">
      <c r="A804">
        <v>316</v>
      </c>
      <c r="B804">
        <v>2</v>
      </c>
      <c r="C804" s="1" t="s">
        <v>1032</v>
      </c>
      <c r="D804" s="1" t="s">
        <v>1075</v>
      </c>
      <c r="E804">
        <v>10</v>
      </c>
      <c r="F804">
        <v>18</v>
      </c>
      <c r="G804">
        <v>1</v>
      </c>
      <c r="H804">
        <f>cocina[[#This Row],[Precio Unitario]]*cocina[[#This Row],[Cantidad Ordenada]]</f>
        <v>18</v>
      </c>
      <c r="I804">
        <f>cocina[[#This Row],[Ganancia bruta]]-cocina[[#This Row],[Costo Unitario]]*cocina[[#This Row],[Cantidad Ordenada]]</f>
        <v>8</v>
      </c>
      <c r="J804" s="4">
        <f>cocina[[#This Row],[Ganancia neta]]/cocina[[#This Row],[Ganancia bruta]]</f>
        <v>0.44444444444444442</v>
      </c>
      <c r="K804">
        <v>30</v>
      </c>
      <c r="L804">
        <f>SUMIF(cocina[Número de Orden],cocina[[#This Row],[Orden]],cocina[Tiempo de Preparación])</f>
        <v>158</v>
      </c>
      <c r="M804" s="1" t="s">
        <v>1014</v>
      </c>
      <c r="N804" s="1">
        <f>cocina[[#This Row],[Número de Orden]]</f>
        <v>316</v>
      </c>
      <c r="O804" s="1"/>
    </row>
    <row r="805" spans="1:15" x14ac:dyDescent="0.35">
      <c r="A805">
        <v>316</v>
      </c>
      <c r="B805">
        <v>2</v>
      </c>
      <c r="C805" s="1" t="s">
        <v>1031</v>
      </c>
      <c r="D805" s="1" t="s">
        <v>1074</v>
      </c>
      <c r="E805">
        <v>13</v>
      </c>
      <c r="F805">
        <v>21</v>
      </c>
      <c r="G805">
        <v>1</v>
      </c>
      <c r="H805">
        <f>cocina[[#This Row],[Precio Unitario]]*cocina[[#This Row],[Cantidad Ordenada]]</f>
        <v>21</v>
      </c>
      <c r="I805">
        <f>cocina[[#This Row],[Ganancia bruta]]-cocina[[#This Row],[Costo Unitario]]*cocina[[#This Row],[Cantidad Ordenada]]</f>
        <v>8</v>
      </c>
      <c r="J805" s="4">
        <f>cocina[[#This Row],[Ganancia neta]]/cocina[[#This Row],[Ganancia bruta]]</f>
        <v>0.38095238095238093</v>
      </c>
      <c r="K805">
        <v>23</v>
      </c>
      <c r="L805">
        <f>SUMIF(cocina[Número de Orden],cocina[[#This Row],[Orden]],cocina[Tiempo de Preparación])</f>
        <v>158</v>
      </c>
      <c r="M805" s="1" t="s">
        <v>1014</v>
      </c>
      <c r="N805" s="1">
        <f>cocina[[#This Row],[Número de Orden]]</f>
        <v>316</v>
      </c>
      <c r="O805" s="1"/>
    </row>
    <row r="806" spans="1:15" x14ac:dyDescent="0.35">
      <c r="A806">
        <v>316</v>
      </c>
      <c r="B806">
        <v>2</v>
      </c>
      <c r="C806" s="1" t="s">
        <v>1018</v>
      </c>
      <c r="D806" s="1" t="s">
        <v>1061</v>
      </c>
      <c r="E806">
        <v>16</v>
      </c>
      <c r="F806">
        <v>27</v>
      </c>
      <c r="G806">
        <v>3</v>
      </c>
      <c r="H806">
        <f>cocina[[#This Row],[Precio Unitario]]*cocina[[#This Row],[Cantidad Ordenada]]</f>
        <v>81</v>
      </c>
      <c r="I806">
        <f>cocina[[#This Row],[Ganancia bruta]]-cocina[[#This Row],[Costo Unitario]]*cocina[[#This Row],[Cantidad Ordenada]]</f>
        <v>33</v>
      </c>
      <c r="J806" s="4">
        <f>cocina[[#This Row],[Ganancia neta]]/cocina[[#This Row],[Ganancia bruta]]</f>
        <v>0.40740740740740738</v>
      </c>
      <c r="K806">
        <v>53</v>
      </c>
      <c r="L806">
        <f>SUMIF(cocina[Número de Orden],cocina[[#This Row],[Orden]],cocina[Tiempo de Preparación])</f>
        <v>158</v>
      </c>
      <c r="M806" s="1" t="s">
        <v>1016</v>
      </c>
      <c r="N806" s="1">
        <f>cocina[[#This Row],[Número de Orden]]</f>
        <v>316</v>
      </c>
      <c r="O806" s="1"/>
    </row>
    <row r="807" spans="1:15" x14ac:dyDescent="0.35">
      <c r="A807">
        <v>316</v>
      </c>
      <c r="B807">
        <v>2</v>
      </c>
      <c r="C807" s="1" t="s">
        <v>1019</v>
      </c>
      <c r="D807" s="1" t="s">
        <v>1062</v>
      </c>
      <c r="E807">
        <v>25</v>
      </c>
      <c r="F807">
        <v>40</v>
      </c>
      <c r="G807">
        <v>1</v>
      </c>
      <c r="H807">
        <f>cocina[[#This Row],[Precio Unitario]]*cocina[[#This Row],[Cantidad Ordenada]]</f>
        <v>40</v>
      </c>
      <c r="I807">
        <f>cocina[[#This Row],[Ganancia bruta]]-cocina[[#This Row],[Costo Unitario]]*cocina[[#This Row],[Cantidad Ordenada]]</f>
        <v>15</v>
      </c>
      <c r="J807" s="4">
        <f>cocina[[#This Row],[Ganancia neta]]/cocina[[#This Row],[Ganancia bruta]]</f>
        <v>0.375</v>
      </c>
      <c r="K807">
        <v>52</v>
      </c>
      <c r="L807">
        <f>SUMIF(cocina[Número de Orden],cocina[[#This Row],[Orden]],cocina[Tiempo de Preparación])</f>
        <v>158</v>
      </c>
      <c r="M807" s="1" t="s">
        <v>1016</v>
      </c>
      <c r="N807" s="1">
        <f>cocina[[#This Row],[Número de Orden]]</f>
        <v>316</v>
      </c>
      <c r="O807" s="1"/>
    </row>
    <row r="808" spans="1:15" x14ac:dyDescent="0.35">
      <c r="A808">
        <v>317</v>
      </c>
      <c r="B808">
        <v>17</v>
      </c>
      <c r="C808" s="1" t="s">
        <v>1027</v>
      </c>
      <c r="D808" s="1" t="s">
        <v>1070</v>
      </c>
      <c r="E808">
        <v>13</v>
      </c>
      <c r="F808">
        <v>22</v>
      </c>
      <c r="G808">
        <v>2</v>
      </c>
      <c r="H808">
        <f>cocina[[#This Row],[Precio Unitario]]*cocina[[#This Row],[Cantidad Ordenada]]</f>
        <v>44</v>
      </c>
      <c r="I808">
        <f>cocina[[#This Row],[Ganancia bruta]]-cocina[[#This Row],[Costo Unitario]]*cocina[[#This Row],[Cantidad Ordenada]]</f>
        <v>18</v>
      </c>
      <c r="J808" s="4">
        <f>cocina[[#This Row],[Ganancia neta]]/cocina[[#This Row],[Ganancia bruta]]</f>
        <v>0.40909090909090912</v>
      </c>
      <c r="K808">
        <v>20</v>
      </c>
      <c r="L808">
        <f>SUMIF(cocina[Número de Orden],cocina[[#This Row],[Orden]],cocina[Tiempo de Preparación])</f>
        <v>88</v>
      </c>
      <c r="M808" s="1" t="s">
        <v>1016</v>
      </c>
      <c r="N808" s="1">
        <f>cocina[[#This Row],[Número de Orden]]</f>
        <v>317</v>
      </c>
      <c r="O808" s="1"/>
    </row>
    <row r="809" spans="1:15" x14ac:dyDescent="0.35">
      <c r="A809">
        <v>317</v>
      </c>
      <c r="B809">
        <v>17</v>
      </c>
      <c r="C809" s="1" t="s">
        <v>1028</v>
      </c>
      <c r="D809" s="1" t="s">
        <v>1071</v>
      </c>
      <c r="E809">
        <v>20</v>
      </c>
      <c r="F809">
        <v>34</v>
      </c>
      <c r="G809">
        <v>3</v>
      </c>
      <c r="H809">
        <f>cocina[[#This Row],[Precio Unitario]]*cocina[[#This Row],[Cantidad Ordenada]]</f>
        <v>102</v>
      </c>
      <c r="I809">
        <f>cocina[[#This Row],[Ganancia bruta]]-cocina[[#This Row],[Costo Unitario]]*cocina[[#This Row],[Cantidad Ordenada]]</f>
        <v>42</v>
      </c>
      <c r="J809" s="4">
        <f>cocina[[#This Row],[Ganancia neta]]/cocina[[#This Row],[Ganancia bruta]]</f>
        <v>0.41176470588235292</v>
      </c>
      <c r="K809">
        <v>37</v>
      </c>
      <c r="L809">
        <f>SUMIF(cocina[Número de Orden],cocina[[#This Row],[Orden]],cocina[Tiempo de Preparación])</f>
        <v>88</v>
      </c>
      <c r="M809" s="1" t="s">
        <v>1016</v>
      </c>
      <c r="N809" s="1">
        <f>cocina[[#This Row],[Número de Orden]]</f>
        <v>317</v>
      </c>
      <c r="O809" s="1"/>
    </row>
    <row r="810" spans="1:15" x14ac:dyDescent="0.35">
      <c r="A810">
        <v>317</v>
      </c>
      <c r="B810">
        <v>17</v>
      </c>
      <c r="C810" s="1" t="s">
        <v>1026</v>
      </c>
      <c r="D810" s="1" t="s">
        <v>1069</v>
      </c>
      <c r="E810">
        <v>19</v>
      </c>
      <c r="F810">
        <v>32</v>
      </c>
      <c r="G810">
        <v>1</v>
      </c>
      <c r="H810">
        <f>cocina[[#This Row],[Precio Unitario]]*cocina[[#This Row],[Cantidad Ordenada]]</f>
        <v>32</v>
      </c>
      <c r="I810">
        <f>cocina[[#This Row],[Ganancia bruta]]-cocina[[#This Row],[Costo Unitario]]*cocina[[#This Row],[Cantidad Ordenada]]</f>
        <v>13</v>
      </c>
      <c r="J810" s="4">
        <f>cocina[[#This Row],[Ganancia neta]]/cocina[[#This Row],[Ganancia bruta]]</f>
        <v>0.40625</v>
      </c>
      <c r="K810">
        <v>31</v>
      </c>
      <c r="L810">
        <f>SUMIF(cocina[Número de Orden],cocina[[#This Row],[Orden]],cocina[Tiempo de Preparación])</f>
        <v>88</v>
      </c>
      <c r="M810" s="1" t="s">
        <v>1016</v>
      </c>
      <c r="N810" s="1">
        <f>cocina[[#This Row],[Número de Orden]]</f>
        <v>317</v>
      </c>
      <c r="O810" s="1"/>
    </row>
    <row r="811" spans="1:15" x14ac:dyDescent="0.35">
      <c r="A811">
        <v>318</v>
      </c>
      <c r="B811">
        <v>13</v>
      </c>
      <c r="C811" s="1" t="s">
        <v>1021</v>
      </c>
      <c r="D811" s="1" t="s">
        <v>1064</v>
      </c>
      <c r="E811">
        <v>17</v>
      </c>
      <c r="F811">
        <v>29</v>
      </c>
      <c r="G811">
        <v>1</v>
      </c>
      <c r="H811">
        <f>cocina[[#This Row],[Precio Unitario]]*cocina[[#This Row],[Cantidad Ordenada]]</f>
        <v>29</v>
      </c>
      <c r="I811">
        <f>cocina[[#This Row],[Ganancia bruta]]-cocina[[#This Row],[Costo Unitario]]*cocina[[#This Row],[Cantidad Ordenada]]</f>
        <v>12</v>
      </c>
      <c r="J811" s="4">
        <f>cocina[[#This Row],[Ganancia neta]]/cocina[[#This Row],[Ganancia bruta]]</f>
        <v>0.41379310344827586</v>
      </c>
      <c r="K811">
        <v>39</v>
      </c>
      <c r="L811">
        <f>SUMIF(cocina[Número de Orden],cocina[[#This Row],[Orden]],cocina[Tiempo de Preparación])</f>
        <v>39</v>
      </c>
      <c r="M811" s="1" t="s">
        <v>1016</v>
      </c>
      <c r="N811" s="1">
        <f>cocina[[#This Row],[Número de Orden]]</f>
        <v>318</v>
      </c>
      <c r="O811" s="1"/>
    </row>
    <row r="812" spans="1:15" x14ac:dyDescent="0.35">
      <c r="A812">
        <v>319</v>
      </c>
      <c r="B812">
        <v>1</v>
      </c>
      <c r="C812" s="1" t="s">
        <v>1026</v>
      </c>
      <c r="D812" s="1" t="s">
        <v>1069</v>
      </c>
      <c r="E812">
        <v>19</v>
      </c>
      <c r="F812">
        <v>32</v>
      </c>
      <c r="G812">
        <v>3</v>
      </c>
      <c r="H812">
        <f>cocina[[#This Row],[Precio Unitario]]*cocina[[#This Row],[Cantidad Ordenada]]</f>
        <v>96</v>
      </c>
      <c r="I812">
        <f>cocina[[#This Row],[Ganancia bruta]]-cocina[[#This Row],[Costo Unitario]]*cocina[[#This Row],[Cantidad Ordenada]]</f>
        <v>39</v>
      </c>
      <c r="J812" s="4">
        <f>cocina[[#This Row],[Ganancia neta]]/cocina[[#This Row],[Ganancia bruta]]</f>
        <v>0.40625</v>
      </c>
      <c r="K812">
        <v>16</v>
      </c>
      <c r="L812">
        <f>SUMIF(cocina[Número de Orden],cocina[[#This Row],[Orden]],cocina[Tiempo de Preparación])</f>
        <v>126</v>
      </c>
      <c r="M812" s="1" t="s">
        <v>1016</v>
      </c>
      <c r="N812" s="1">
        <f>cocina[[#This Row],[Número de Orden]]</f>
        <v>319</v>
      </c>
      <c r="O812" s="1"/>
    </row>
    <row r="813" spans="1:15" x14ac:dyDescent="0.35">
      <c r="A813">
        <v>319</v>
      </c>
      <c r="B813">
        <v>1</v>
      </c>
      <c r="C813" s="1" t="s">
        <v>1025</v>
      </c>
      <c r="D813" s="1" t="s">
        <v>1068</v>
      </c>
      <c r="E813">
        <v>21</v>
      </c>
      <c r="F813">
        <v>35</v>
      </c>
      <c r="G813">
        <v>2</v>
      </c>
      <c r="H813">
        <f>cocina[[#This Row],[Precio Unitario]]*cocina[[#This Row],[Cantidad Ordenada]]</f>
        <v>70</v>
      </c>
      <c r="I813">
        <f>cocina[[#This Row],[Ganancia bruta]]-cocina[[#This Row],[Costo Unitario]]*cocina[[#This Row],[Cantidad Ordenada]]</f>
        <v>28</v>
      </c>
      <c r="J813" s="4">
        <f>cocina[[#This Row],[Ganancia neta]]/cocina[[#This Row],[Ganancia bruta]]</f>
        <v>0.4</v>
      </c>
      <c r="K813">
        <v>17</v>
      </c>
      <c r="L813">
        <f>SUMIF(cocina[Número de Orden],cocina[[#This Row],[Orden]],cocina[Tiempo de Preparación])</f>
        <v>126</v>
      </c>
      <c r="M813" s="1" t="s">
        <v>1014</v>
      </c>
      <c r="N813" s="1">
        <f>cocina[[#This Row],[Número de Orden]]</f>
        <v>319</v>
      </c>
      <c r="O813" s="1"/>
    </row>
    <row r="814" spans="1:15" x14ac:dyDescent="0.35">
      <c r="A814">
        <v>319</v>
      </c>
      <c r="B814">
        <v>1</v>
      </c>
      <c r="C814" s="1" t="s">
        <v>1019</v>
      </c>
      <c r="D814" s="1" t="s">
        <v>1062</v>
      </c>
      <c r="E814">
        <v>25</v>
      </c>
      <c r="F814">
        <v>40</v>
      </c>
      <c r="G814">
        <v>1</v>
      </c>
      <c r="H814">
        <f>cocina[[#This Row],[Precio Unitario]]*cocina[[#This Row],[Cantidad Ordenada]]</f>
        <v>40</v>
      </c>
      <c r="I814">
        <f>cocina[[#This Row],[Ganancia bruta]]-cocina[[#This Row],[Costo Unitario]]*cocina[[#This Row],[Cantidad Ordenada]]</f>
        <v>15</v>
      </c>
      <c r="J814" s="4">
        <f>cocina[[#This Row],[Ganancia neta]]/cocina[[#This Row],[Ganancia bruta]]</f>
        <v>0.375</v>
      </c>
      <c r="K814">
        <v>38</v>
      </c>
      <c r="L814">
        <f>SUMIF(cocina[Número de Orden],cocina[[#This Row],[Orden]],cocina[Tiempo de Preparación])</f>
        <v>126</v>
      </c>
      <c r="M814" s="1" t="s">
        <v>1016</v>
      </c>
      <c r="N814" s="1">
        <f>cocina[[#This Row],[Número de Orden]]</f>
        <v>319</v>
      </c>
      <c r="O814" s="1"/>
    </row>
    <row r="815" spans="1:15" x14ac:dyDescent="0.35">
      <c r="A815">
        <v>319</v>
      </c>
      <c r="B815">
        <v>1</v>
      </c>
      <c r="C815" s="1" t="s">
        <v>1017</v>
      </c>
      <c r="D815" s="1" t="s">
        <v>1060</v>
      </c>
      <c r="E815">
        <v>19</v>
      </c>
      <c r="F815">
        <v>31</v>
      </c>
      <c r="G815">
        <v>2</v>
      </c>
      <c r="H815">
        <f>cocina[[#This Row],[Precio Unitario]]*cocina[[#This Row],[Cantidad Ordenada]]</f>
        <v>62</v>
      </c>
      <c r="I815">
        <f>cocina[[#This Row],[Ganancia bruta]]-cocina[[#This Row],[Costo Unitario]]*cocina[[#This Row],[Cantidad Ordenada]]</f>
        <v>24</v>
      </c>
      <c r="J815" s="4">
        <f>cocina[[#This Row],[Ganancia neta]]/cocina[[#This Row],[Ganancia bruta]]</f>
        <v>0.38709677419354838</v>
      </c>
      <c r="K815">
        <v>55</v>
      </c>
      <c r="L815">
        <f>SUMIF(cocina[Número de Orden],cocina[[#This Row],[Orden]],cocina[Tiempo de Preparación])</f>
        <v>126</v>
      </c>
      <c r="M815" s="1" t="s">
        <v>1016</v>
      </c>
      <c r="N815" s="1">
        <f>cocina[[#This Row],[Número de Orden]]</f>
        <v>319</v>
      </c>
      <c r="O815" s="1"/>
    </row>
    <row r="816" spans="1:15" x14ac:dyDescent="0.35">
      <c r="A816">
        <v>320</v>
      </c>
      <c r="B816">
        <v>9</v>
      </c>
      <c r="C816" s="1" t="s">
        <v>1031</v>
      </c>
      <c r="D816" s="1" t="s">
        <v>1074</v>
      </c>
      <c r="E816">
        <v>13</v>
      </c>
      <c r="F816">
        <v>21</v>
      </c>
      <c r="G816">
        <v>2</v>
      </c>
      <c r="H816">
        <f>cocina[[#This Row],[Precio Unitario]]*cocina[[#This Row],[Cantidad Ordenada]]</f>
        <v>42</v>
      </c>
      <c r="I816">
        <f>cocina[[#This Row],[Ganancia bruta]]-cocina[[#This Row],[Costo Unitario]]*cocina[[#This Row],[Cantidad Ordenada]]</f>
        <v>16</v>
      </c>
      <c r="J816" s="4">
        <f>cocina[[#This Row],[Ganancia neta]]/cocina[[#This Row],[Ganancia bruta]]</f>
        <v>0.38095238095238093</v>
      </c>
      <c r="K816">
        <v>44</v>
      </c>
      <c r="L816">
        <f>SUMIF(cocina[Número de Orden],cocina[[#This Row],[Orden]],cocina[Tiempo de Preparación])</f>
        <v>130</v>
      </c>
      <c r="M816" s="1" t="s">
        <v>1016</v>
      </c>
      <c r="N816" s="1">
        <f>cocina[[#This Row],[Número de Orden]]</f>
        <v>320</v>
      </c>
      <c r="O816" s="1"/>
    </row>
    <row r="817" spans="1:15" x14ac:dyDescent="0.35">
      <c r="A817">
        <v>320</v>
      </c>
      <c r="B817">
        <v>9</v>
      </c>
      <c r="C817" s="1" t="s">
        <v>1027</v>
      </c>
      <c r="D817" s="1" t="s">
        <v>1070</v>
      </c>
      <c r="E817">
        <v>13</v>
      </c>
      <c r="F817">
        <v>22</v>
      </c>
      <c r="G817">
        <v>1</v>
      </c>
      <c r="H817">
        <f>cocina[[#This Row],[Precio Unitario]]*cocina[[#This Row],[Cantidad Ordenada]]</f>
        <v>22</v>
      </c>
      <c r="I817">
        <f>cocina[[#This Row],[Ganancia bruta]]-cocina[[#This Row],[Costo Unitario]]*cocina[[#This Row],[Cantidad Ordenada]]</f>
        <v>9</v>
      </c>
      <c r="J817" s="4">
        <f>cocina[[#This Row],[Ganancia neta]]/cocina[[#This Row],[Ganancia bruta]]</f>
        <v>0.40909090909090912</v>
      </c>
      <c r="K817">
        <v>44</v>
      </c>
      <c r="L817">
        <f>SUMIF(cocina[Número de Orden],cocina[[#This Row],[Orden]],cocina[Tiempo de Preparación])</f>
        <v>130</v>
      </c>
      <c r="M817" s="1" t="s">
        <v>1016</v>
      </c>
      <c r="N817" s="1">
        <f>cocina[[#This Row],[Número de Orden]]</f>
        <v>320</v>
      </c>
      <c r="O817" s="1"/>
    </row>
    <row r="818" spans="1:15" x14ac:dyDescent="0.35">
      <c r="A818">
        <v>320</v>
      </c>
      <c r="B818">
        <v>9</v>
      </c>
      <c r="C818" s="1" t="s">
        <v>1028</v>
      </c>
      <c r="D818" s="1" t="s">
        <v>1071</v>
      </c>
      <c r="E818">
        <v>20</v>
      </c>
      <c r="F818">
        <v>34</v>
      </c>
      <c r="G818">
        <v>1</v>
      </c>
      <c r="H818">
        <f>cocina[[#This Row],[Precio Unitario]]*cocina[[#This Row],[Cantidad Ordenada]]</f>
        <v>34</v>
      </c>
      <c r="I818">
        <f>cocina[[#This Row],[Ganancia bruta]]-cocina[[#This Row],[Costo Unitario]]*cocina[[#This Row],[Cantidad Ordenada]]</f>
        <v>14</v>
      </c>
      <c r="J818" s="4">
        <f>cocina[[#This Row],[Ganancia neta]]/cocina[[#This Row],[Ganancia bruta]]</f>
        <v>0.41176470588235292</v>
      </c>
      <c r="K818">
        <v>42</v>
      </c>
      <c r="L818">
        <f>SUMIF(cocina[Número de Orden],cocina[[#This Row],[Orden]],cocina[Tiempo de Preparación])</f>
        <v>130</v>
      </c>
      <c r="M818" s="1" t="s">
        <v>1014</v>
      </c>
      <c r="N818" s="1">
        <f>cocina[[#This Row],[Número de Orden]]</f>
        <v>320</v>
      </c>
      <c r="O818" s="1"/>
    </row>
    <row r="819" spans="1:15" x14ac:dyDescent="0.35">
      <c r="A819">
        <v>321</v>
      </c>
      <c r="B819">
        <v>18</v>
      </c>
      <c r="C819" s="1" t="s">
        <v>1023</v>
      </c>
      <c r="D819" s="1" t="s">
        <v>1066</v>
      </c>
      <c r="E819">
        <v>16</v>
      </c>
      <c r="F819">
        <v>28</v>
      </c>
      <c r="G819">
        <v>1</v>
      </c>
      <c r="H819">
        <f>cocina[[#This Row],[Precio Unitario]]*cocina[[#This Row],[Cantidad Ordenada]]</f>
        <v>28</v>
      </c>
      <c r="I819">
        <f>cocina[[#This Row],[Ganancia bruta]]-cocina[[#This Row],[Costo Unitario]]*cocina[[#This Row],[Cantidad Ordenada]]</f>
        <v>12</v>
      </c>
      <c r="J819" s="4">
        <f>cocina[[#This Row],[Ganancia neta]]/cocina[[#This Row],[Ganancia bruta]]</f>
        <v>0.42857142857142855</v>
      </c>
      <c r="K819">
        <v>34</v>
      </c>
      <c r="L819">
        <f>SUMIF(cocina[Número de Orden],cocina[[#This Row],[Orden]],cocina[Tiempo de Preparación])</f>
        <v>95</v>
      </c>
      <c r="M819" s="1" t="s">
        <v>1016</v>
      </c>
      <c r="N819" s="1">
        <f>cocina[[#This Row],[Número de Orden]]</f>
        <v>321</v>
      </c>
      <c r="O819" s="1"/>
    </row>
    <row r="820" spans="1:15" x14ac:dyDescent="0.35">
      <c r="A820">
        <v>321</v>
      </c>
      <c r="B820">
        <v>18</v>
      </c>
      <c r="C820" s="1" t="s">
        <v>1027</v>
      </c>
      <c r="D820" s="1" t="s">
        <v>1070</v>
      </c>
      <c r="E820">
        <v>13</v>
      </c>
      <c r="F820">
        <v>22</v>
      </c>
      <c r="G820">
        <v>2</v>
      </c>
      <c r="H820">
        <f>cocina[[#This Row],[Precio Unitario]]*cocina[[#This Row],[Cantidad Ordenada]]</f>
        <v>44</v>
      </c>
      <c r="I820">
        <f>cocina[[#This Row],[Ganancia bruta]]-cocina[[#This Row],[Costo Unitario]]*cocina[[#This Row],[Cantidad Ordenada]]</f>
        <v>18</v>
      </c>
      <c r="J820" s="4">
        <f>cocina[[#This Row],[Ganancia neta]]/cocina[[#This Row],[Ganancia bruta]]</f>
        <v>0.40909090909090912</v>
      </c>
      <c r="K820">
        <v>22</v>
      </c>
      <c r="L820">
        <f>SUMIF(cocina[Número de Orden],cocina[[#This Row],[Orden]],cocina[Tiempo de Preparación])</f>
        <v>95</v>
      </c>
      <c r="M820" s="1" t="s">
        <v>1016</v>
      </c>
      <c r="N820" s="1">
        <f>cocina[[#This Row],[Número de Orden]]</f>
        <v>321</v>
      </c>
      <c r="O820" s="1"/>
    </row>
    <row r="821" spans="1:15" x14ac:dyDescent="0.35">
      <c r="A821">
        <v>321</v>
      </c>
      <c r="B821">
        <v>18</v>
      </c>
      <c r="C821" s="1" t="s">
        <v>1030</v>
      </c>
      <c r="D821" s="1" t="s">
        <v>1073</v>
      </c>
      <c r="E821">
        <v>14</v>
      </c>
      <c r="F821">
        <v>23</v>
      </c>
      <c r="G821">
        <v>3</v>
      </c>
      <c r="H821">
        <f>cocina[[#This Row],[Precio Unitario]]*cocina[[#This Row],[Cantidad Ordenada]]</f>
        <v>69</v>
      </c>
      <c r="I821">
        <f>cocina[[#This Row],[Ganancia bruta]]-cocina[[#This Row],[Costo Unitario]]*cocina[[#This Row],[Cantidad Ordenada]]</f>
        <v>27</v>
      </c>
      <c r="J821" s="4">
        <f>cocina[[#This Row],[Ganancia neta]]/cocina[[#This Row],[Ganancia bruta]]</f>
        <v>0.39130434782608697</v>
      </c>
      <c r="K821">
        <v>39</v>
      </c>
      <c r="L821">
        <f>SUMIF(cocina[Número de Orden],cocina[[#This Row],[Orden]],cocina[Tiempo de Preparación])</f>
        <v>95</v>
      </c>
      <c r="M821" s="1" t="s">
        <v>1014</v>
      </c>
      <c r="N821" s="1">
        <f>cocina[[#This Row],[Número de Orden]]</f>
        <v>321</v>
      </c>
      <c r="O821" s="1"/>
    </row>
    <row r="822" spans="1:15" x14ac:dyDescent="0.35">
      <c r="A822">
        <v>322</v>
      </c>
      <c r="B822">
        <v>12</v>
      </c>
      <c r="C822" s="1" t="s">
        <v>1026</v>
      </c>
      <c r="D822" s="1" t="s">
        <v>1069</v>
      </c>
      <c r="E822">
        <v>19</v>
      </c>
      <c r="F822">
        <v>32</v>
      </c>
      <c r="G822">
        <v>2</v>
      </c>
      <c r="H822">
        <f>cocina[[#This Row],[Precio Unitario]]*cocina[[#This Row],[Cantidad Ordenada]]</f>
        <v>64</v>
      </c>
      <c r="I822">
        <f>cocina[[#This Row],[Ganancia bruta]]-cocina[[#This Row],[Costo Unitario]]*cocina[[#This Row],[Cantidad Ordenada]]</f>
        <v>26</v>
      </c>
      <c r="J822" s="4">
        <f>cocina[[#This Row],[Ganancia neta]]/cocina[[#This Row],[Ganancia bruta]]</f>
        <v>0.40625</v>
      </c>
      <c r="K822">
        <v>8</v>
      </c>
      <c r="L822">
        <f>SUMIF(cocina[Número de Orden],cocina[[#This Row],[Orden]],cocina[Tiempo de Preparación])</f>
        <v>60</v>
      </c>
      <c r="M822" s="1" t="s">
        <v>1014</v>
      </c>
      <c r="N822" s="1">
        <f>cocina[[#This Row],[Número de Orden]]</f>
        <v>322</v>
      </c>
      <c r="O822" s="1"/>
    </row>
    <row r="823" spans="1:15" x14ac:dyDescent="0.35">
      <c r="A823">
        <v>322</v>
      </c>
      <c r="B823">
        <v>12</v>
      </c>
      <c r="C823" s="1" t="s">
        <v>1031</v>
      </c>
      <c r="D823" s="1" t="s">
        <v>1074</v>
      </c>
      <c r="E823">
        <v>13</v>
      </c>
      <c r="F823">
        <v>21</v>
      </c>
      <c r="G823">
        <v>1</v>
      </c>
      <c r="H823">
        <f>cocina[[#This Row],[Precio Unitario]]*cocina[[#This Row],[Cantidad Ordenada]]</f>
        <v>21</v>
      </c>
      <c r="I823">
        <f>cocina[[#This Row],[Ganancia bruta]]-cocina[[#This Row],[Costo Unitario]]*cocina[[#This Row],[Cantidad Ordenada]]</f>
        <v>8</v>
      </c>
      <c r="J823" s="4">
        <f>cocina[[#This Row],[Ganancia neta]]/cocina[[#This Row],[Ganancia bruta]]</f>
        <v>0.38095238095238093</v>
      </c>
      <c r="K823">
        <v>52</v>
      </c>
      <c r="L823">
        <f>SUMIF(cocina[Número de Orden],cocina[[#This Row],[Orden]],cocina[Tiempo de Preparación])</f>
        <v>60</v>
      </c>
      <c r="M823" s="1" t="s">
        <v>1016</v>
      </c>
      <c r="N823" s="1">
        <f>cocina[[#This Row],[Número de Orden]]</f>
        <v>322</v>
      </c>
      <c r="O823" s="1"/>
    </row>
    <row r="824" spans="1:15" x14ac:dyDescent="0.35">
      <c r="A824">
        <v>323</v>
      </c>
      <c r="B824">
        <v>8</v>
      </c>
      <c r="C824" s="1" t="s">
        <v>1027</v>
      </c>
      <c r="D824" s="1" t="s">
        <v>1070</v>
      </c>
      <c r="E824">
        <v>13</v>
      </c>
      <c r="F824">
        <v>22</v>
      </c>
      <c r="G824">
        <v>3</v>
      </c>
      <c r="H824">
        <f>cocina[[#This Row],[Precio Unitario]]*cocina[[#This Row],[Cantidad Ordenada]]</f>
        <v>66</v>
      </c>
      <c r="I824">
        <f>cocina[[#This Row],[Ganancia bruta]]-cocina[[#This Row],[Costo Unitario]]*cocina[[#This Row],[Cantidad Ordenada]]</f>
        <v>27</v>
      </c>
      <c r="J824" s="4">
        <f>cocina[[#This Row],[Ganancia neta]]/cocina[[#This Row],[Ganancia bruta]]</f>
        <v>0.40909090909090912</v>
      </c>
      <c r="K824">
        <v>37</v>
      </c>
      <c r="L824">
        <f>SUMIF(cocina[Número de Orden],cocina[[#This Row],[Orden]],cocina[Tiempo de Preparación])</f>
        <v>122</v>
      </c>
      <c r="M824" s="1" t="s">
        <v>1016</v>
      </c>
      <c r="N824" s="1">
        <f>cocina[[#This Row],[Número de Orden]]</f>
        <v>323</v>
      </c>
      <c r="O824" s="1"/>
    </row>
    <row r="825" spans="1:15" x14ac:dyDescent="0.35">
      <c r="A825">
        <v>323</v>
      </c>
      <c r="B825">
        <v>8</v>
      </c>
      <c r="C825" s="1" t="s">
        <v>1021</v>
      </c>
      <c r="D825" s="1" t="s">
        <v>1064</v>
      </c>
      <c r="E825">
        <v>17</v>
      </c>
      <c r="F825">
        <v>29</v>
      </c>
      <c r="G825">
        <v>2</v>
      </c>
      <c r="H825">
        <f>cocina[[#This Row],[Precio Unitario]]*cocina[[#This Row],[Cantidad Ordenada]]</f>
        <v>58</v>
      </c>
      <c r="I825">
        <f>cocina[[#This Row],[Ganancia bruta]]-cocina[[#This Row],[Costo Unitario]]*cocina[[#This Row],[Cantidad Ordenada]]</f>
        <v>24</v>
      </c>
      <c r="J825" s="4">
        <f>cocina[[#This Row],[Ganancia neta]]/cocina[[#This Row],[Ganancia bruta]]</f>
        <v>0.41379310344827586</v>
      </c>
      <c r="K825">
        <v>33</v>
      </c>
      <c r="L825">
        <f>SUMIF(cocina[Número de Orden],cocina[[#This Row],[Orden]],cocina[Tiempo de Preparación])</f>
        <v>122</v>
      </c>
      <c r="M825" s="1" t="s">
        <v>1014</v>
      </c>
      <c r="N825" s="1">
        <f>cocina[[#This Row],[Número de Orden]]</f>
        <v>323</v>
      </c>
      <c r="O825" s="1"/>
    </row>
    <row r="826" spans="1:15" x14ac:dyDescent="0.35">
      <c r="A826">
        <v>323</v>
      </c>
      <c r="B826">
        <v>8</v>
      </c>
      <c r="C826" s="1" t="s">
        <v>1013</v>
      </c>
      <c r="D826" s="1" t="s">
        <v>1058</v>
      </c>
      <c r="E826">
        <v>14</v>
      </c>
      <c r="F826">
        <v>24</v>
      </c>
      <c r="G826">
        <v>2</v>
      </c>
      <c r="H826">
        <f>cocina[[#This Row],[Precio Unitario]]*cocina[[#This Row],[Cantidad Ordenada]]</f>
        <v>48</v>
      </c>
      <c r="I826">
        <f>cocina[[#This Row],[Ganancia bruta]]-cocina[[#This Row],[Costo Unitario]]*cocina[[#This Row],[Cantidad Ordenada]]</f>
        <v>20</v>
      </c>
      <c r="J826" s="4">
        <f>cocina[[#This Row],[Ganancia neta]]/cocina[[#This Row],[Ganancia bruta]]</f>
        <v>0.41666666666666669</v>
      </c>
      <c r="K826">
        <v>30</v>
      </c>
      <c r="L826">
        <f>SUMIF(cocina[Número de Orden],cocina[[#This Row],[Orden]],cocina[Tiempo de Preparación])</f>
        <v>122</v>
      </c>
      <c r="M826" s="1" t="s">
        <v>1014</v>
      </c>
      <c r="N826" s="1">
        <f>cocina[[#This Row],[Número de Orden]]</f>
        <v>323</v>
      </c>
      <c r="O826" s="1"/>
    </row>
    <row r="827" spans="1:15" x14ac:dyDescent="0.35">
      <c r="A827">
        <v>323</v>
      </c>
      <c r="B827">
        <v>8</v>
      </c>
      <c r="C827" s="1" t="s">
        <v>1032</v>
      </c>
      <c r="D827" s="1" t="s">
        <v>1075</v>
      </c>
      <c r="E827">
        <v>10</v>
      </c>
      <c r="F827">
        <v>18</v>
      </c>
      <c r="G827">
        <v>2</v>
      </c>
      <c r="H827">
        <f>cocina[[#This Row],[Precio Unitario]]*cocina[[#This Row],[Cantidad Ordenada]]</f>
        <v>36</v>
      </c>
      <c r="I827">
        <f>cocina[[#This Row],[Ganancia bruta]]-cocina[[#This Row],[Costo Unitario]]*cocina[[#This Row],[Cantidad Ordenada]]</f>
        <v>16</v>
      </c>
      <c r="J827" s="4">
        <f>cocina[[#This Row],[Ganancia neta]]/cocina[[#This Row],[Ganancia bruta]]</f>
        <v>0.44444444444444442</v>
      </c>
      <c r="K827">
        <v>22</v>
      </c>
      <c r="L827">
        <f>SUMIF(cocina[Número de Orden],cocina[[#This Row],[Orden]],cocina[Tiempo de Preparación])</f>
        <v>122</v>
      </c>
      <c r="M827" s="1" t="s">
        <v>1016</v>
      </c>
      <c r="N827" s="1">
        <f>cocina[[#This Row],[Número de Orden]]</f>
        <v>323</v>
      </c>
      <c r="O827" s="1"/>
    </row>
    <row r="828" spans="1:15" x14ac:dyDescent="0.35">
      <c r="A828">
        <v>324</v>
      </c>
      <c r="B828">
        <v>9</v>
      </c>
      <c r="C828" s="1" t="s">
        <v>1015</v>
      </c>
      <c r="D828" s="1" t="s">
        <v>1059</v>
      </c>
      <c r="E828">
        <v>18</v>
      </c>
      <c r="F828">
        <v>30</v>
      </c>
      <c r="G828">
        <v>1</v>
      </c>
      <c r="H828">
        <f>cocina[[#This Row],[Precio Unitario]]*cocina[[#This Row],[Cantidad Ordenada]]</f>
        <v>30</v>
      </c>
      <c r="I828">
        <f>cocina[[#This Row],[Ganancia bruta]]-cocina[[#This Row],[Costo Unitario]]*cocina[[#This Row],[Cantidad Ordenada]]</f>
        <v>12</v>
      </c>
      <c r="J828" s="4">
        <f>cocina[[#This Row],[Ganancia neta]]/cocina[[#This Row],[Ganancia bruta]]</f>
        <v>0.4</v>
      </c>
      <c r="K828">
        <v>15</v>
      </c>
      <c r="L828">
        <f>SUMIF(cocina[Número de Orden],cocina[[#This Row],[Orden]],cocina[Tiempo de Preparación])</f>
        <v>90</v>
      </c>
      <c r="M828" s="1" t="s">
        <v>1016</v>
      </c>
      <c r="N828" s="1">
        <f>cocina[[#This Row],[Número de Orden]]</f>
        <v>324</v>
      </c>
      <c r="O828" s="1"/>
    </row>
    <row r="829" spans="1:15" x14ac:dyDescent="0.35">
      <c r="A829">
        <v>324</v>
      </c>
      <c r="B829">
        <v>9</v>
      </c>
      <c r="C829" s="1" t="s">
        <v>1018</v>
      </c>
      <c r="D829" s="1" t="s">
        <v>1061</v>
      </c>
      <c r="E829">
        <v>16</v>
      </c>
      <c r="F829">
        <v>27</v>
      </c>
      <c r="G829">
        <v>3</v>
      </c>
      <c r="H829">
        <f>cocina[[#This Row],[Precio Unitario]]*cocina[[#This Row],[Cantidad Ordenada]]</f>
        <v>81</v>
      </c>
      <c r="I829">
        <f>cocina[[#This Row],[Ganancia bruta]]-cocina[[#This Row],[Costo Unitario]]*cocina[[#This Row],[Cantidad Ordenada]]</f>
        <v>33</v>
      </c>
      <c r="J829" s="4">
        <f>cocina[[#This Row],[Ganancia neta]]/cocina[[#This Row],[Ganancia bruta]]</f>
        <v>0.40740740740740738</v>
      </c>
      <c r="K829">
        <v>58</v>
      </c>
      <c r="L829">
        <f>SUMIF(cocina[Número de Orden],cocina[[#This Row],[Orden]],cocina[Tiempo de Preparación])</f>
        <v>90</v>
      </c>
      <c r="M829" s="1" t="s">
        <v>1014</v>
      </c>
      <c r="N829" s="1">
        <f>cocina[[#This Row],[Número de Orden]]</f>
        <v>324</v>
      </c>
      <c r="O829" s="1"/>
    </row>
    <row r="830" spans="1:15" x14ac:dyDescent="0.35">
      <c r="A830">
        <v>324</v>
      </c>
      <c r="B830">
        <v>9</v>
      </c>
      <c r="C830" s="1" t="s">
        <v>1033</v>
      </c>
      <c r="D830" s="1" t="s">
        <v>1076</v>
      </c>
      <c r="E830">
        <v>15</v>
      </c>
      <c r="F830">
        <v>26</v>
      </c>
      <c r="G830">
        <v>1</v>
      </c>
      <c r="H830">
        <f>cocina[[#This Row],[Precio Unitario]]*cocina[[#This Row],[Cantidad Ordenada]]</f>
        <v>26</v>
      </c>
      <c r="I830">
        <f>cocina[[#This Row],[Ganancia bruta]]-cocina[[#This Row],[Costo Unitario]]*cocina[[#This Row],[Cantidad Ordenada]]</f>
        <v>11</v>
      </c>
      <c r="J830" s="4">
        <f>cocina[[#This Row],[Ganancia neta]]/cocina[[#This Row],[Ganancia bruta]]</f>
        <v>0.42307692307692307</v>
      </c>
      <c r="K830">
        <v>17</v>
      </c>
      <c r="L830">
        <f>SUMIF(cocina[Número de Orden],cocina[[#This Row],[Orden]],cocina[Tiempo de Preparación])</f>
        <v>90</v>
      </c>
      <c r="M830" s="1" t="s">
        <v>1014</v>
      </c>
      <c r="N830" s="1">
        <f>cocina[[#This Row],[Número de Orden]]</f>
        <v>324</v>
      </c>
      <c r="O830" s="1"/>
    </row>
    <row r="831" spans="1:15" x14ac:dyDescent="0.35">
      <c r="A831">
        <v>325</v>
      </c>
      <c r="B831">
        <v>18</v>
      </c>
      <c r="C831" s="1" t="s">
        <v>1031</v>
      </c>
      <c r="D831" s="1" t="s">
        <v>1074</v>
      </c>
      <c r="E831">
        <v>13</v>
      </c>
      <c r="F831">
        <v>21</v>
      </c>
      <c r="G831">
        <v>1</v>
      </c>
      <c r="H831">
        <f>cocina[[#This Row],[Precio Unitario]]*cocina[[#This Row],[Cantidad Ordenada]]</f>
        <v>21</v>
      </c>
      <c r="I831">
        <f>cocina[[#This Row],[Ganancia bruta]]-cocina[[#This Row],[Costo Unitario]]*cocina[[#This Row],[Cantidad Ordenada]]</f>
        <v>8</v>
      </c>
      <c r="J831" s="4">
        <f>cocina[[#This Row],[Ganancia neta]]/cocina[[#This Row],[Ganancia bruta]]</f>
        <v>0.38095238095238093</v>
      </c>
      <c r="K831">
        <v>26</v>
      </c>
      <c r="L831">
        <f>SUMIF(cocina[Número de Orden],cocina[[#This Row],[Orden]],cocina[Tiempo de Preparación])</f>
        <v>71</v>
      </c>
      <c r="M831" s="1" t="s">
        <v>1016</v>
      </c>
      <c r="N831" s="1">
        <f>cocina[[#This Row],[Número de Orden]]</f>
        <v>325</v>
      </c>
      <c r="O831" s="1"/>
    </row>
    <row r="832" spans="1:15" x14ac:dyDescent="0.35">
      <c r="A832">
        <v>325</v>
      </c>
      <c r="B832">
        <v>18</v>
      </c>
      <c r="C832" s="1" t="s">
        <v>1017</v>
      </c>
      <c r="D832" s="1" t="s">
        <v>1060</v>
      </c>
      <c r="E832">
        <v>19</v>
      </c>
      <c r="F832">
        <v>31</v>
      </c>
      <c r="G832">
        <v>1</v>
      </c>
      <c r="H832">
        <f>cocina[[#This Row],[Precio Unitario]]*cocina[[#This Row],[Cantidad Ordenada]]</f>
        <v>31</v>
      </c>
      <c r="I832">
        <f>cocina[[#This Row],[Ganancia bruta]]-cocina[[#This Row],[Costo Unitario]]*cocina[[#This Row],[Cantidad Ordenada]]</f>
        <v>12</v>
      </c>
      <c r="J832" s="4">
        <f>cocina[[#This Row],[Ganancia neta]]/cocina[[#This Row],[Ganancia bruta]]</f>
        <v>0.38709677419354838</v>
      </c>
      <c r="K832">
        <v>5</v>
      </c>
      <c r="L832">
        <f>SUMIF(cocina[Número de Orden],cocina[[#This Row],[Orden]],cocina[Tiempo de Preparación])</f>
        <v>71</v>
      </c>
      <c r="M832" s="1" t="s">
        <v>1016</v>
      </c>
      <c r="N832" s="1">
        <f>cocina[[#This Row],[Número de Orden]]</f>
        <v>325</v>
      </c>
      <c r="O832" s="1"/>
    </row>
    <row r="833" spans="1:15" x14ac:dyDescent="0.35">
      <c r="A833">
        <v>325</v>
      </c>
      <c r="B833">
        <v>18</v>
      </c>
      <c r="C833" s="1" t="s">
        <v>1025</v>
      </c>
      <c r="D833" s="1" t="s">
        <v>1068</v>
      </c>
      <c r="E833">
        <v>21</v>
      </c>
      <c r="F833">
        <v>35</v>
      </c>
      <c r="G833">
        <v>2</v>
      </c>
      <c r="H833">
        <f>cocina[[#This Row],[Precio Unitario]]*cocina[[#This Row],[Cantidad Ordenada]]</f>
        <v>70</v>
      </c>
      <c r="I833">
        <f>cocina[[#This Row],[Ganancia bruta]]-cocina[[#This Row],[Costo Unitario]]*cocina[[#This Row],[Cantidad Ordenada]]</f>
        <v>28</v>
      </c>
      <c r="J833" s="4">
        <f>cocina[[#This Row],[Ganancia neta]]/cocina[[#This Row],[Ganancia bruta]]</f>
        <v>0.4</v>
      </c>
      <c r="K833">
        <v>13</v>
      </c>
      <c r="L833">
        <f>SUMIF(cocina[Número de Orden],cocina[[#This Row],[Orden]],cocina[Tiempo de Preparación])</f>
        <v>71</v>
      </c>
      <c r="M833" s="1" t="s">
        <v>1016</v>
      </c>
      <c r="N833" s="1">
        <f>cocina[[#This Row],[Número de Orden]]</f>
        <v>325</v>
      </c>
      <c r="O833" s="1"/>
    </row>
    <row r="834" spans="1:15" x14ac:dyDescent="0.35">
      <c r="A834">
        <v>325</v>
      </c>
      <c r="B834">
        <v>18</v>
      </c>
      <c r="C834" s="1" t="s">
        <v>1026</v>
      </c>
      <c r="D834" s="1" t="s">
        <v>1069</v>
      </c>
      <c r="E834">
        <v>19</v>
      </c>
      <c r="F834">
        <v>32</v>
      </c>
      <c r="G834">
        <v>1</v>
      </c>
      <c r="H834">
        <f>cocina[[#This Row],[Precio Unitario]]*cocina[[#This Row],[Cantidad Ordenada]]</f>
        <v>32</v>
      </c>
      <c r="I834">
        <f>cocina[[#This Row],[Ganancia bruta]]-cocina[[#This Row],[Costo Unitario]]*cocina[[#This Row],[Cantidad Ordenada]]</f>
        <v>13</v>
      </c>
      <c r="J834" s="4">
        <f>cocina[[#This Row],[Ganancia neta]]/cocina[[#This Row],[Ganancia bruta]]</f>
        <v>0.40625</v>
      </c>
      <c r="K834">
        <v>27</v>
      </c>
      <c r="L834">
        <f>SUMIF(cocina[Número de Orden],cocina[[#This Row],[Orden]],cocina[Tiempo de Preparación])</f>
        <v>71</v>
      </c>
      <c r="M834" s="1" t="s">
        <v>1014</v>
      </c>
      <c r="N834" s="1">
        <f>cocina[[#This Row],[Número de Orden]]</f>
        <v>325</v>
      </c>
      <c r="O834" s="1"/>
    </row>
    <row r="835" spans="1:15" x14ac:dyDescent="0.35">
      <c r="A835">
        <v>326</v>
      </c>
      <c r="B835">
        <v>14</v>
      </c>
      <c r="C835" s="1" t="s">
        <v>1025</v>
      </c>
      <c r="D835" s="1" t="s">
        <v>1068</v>
      </c>
      <c r="E835">
        <v>21</v>
      </c>
      <c r="F835">
        <v>35</v>
      </c>
      <c r="G835">
        <v>1</v>
      </c>
      <c r="H835">
        <f>cocina[[#This Row],[Precio Unitario]]*cocina[[#This Row],[Cantidad Ordenada]]</f>
        <v>35</v>
      </c>
      <c r="I835">
        <f>cocina[[#This Row],[Ganancia bruta]]-cocina[[#This Row],[Costo Unitario]]*cocina[[#This Row],[Cantidad Ordenada]]</f>
        <v>14</v>
      </c>
      <c r="J835" s="4">
        <f>cocina[[#This Row],[Ganancia neta]]/cocina[[#This Row],[Ganancia bruta]]</f>
        <v>0.4</v>
      </c>
      <c r="K835">
        <v>14</v>
      </c>
      <c r="L835">
        <f>SUMIF(cocina[Número de Orden],cocina[[#This Row],[Orden]],cocina[Tiempo de Preparación])</f>
        <v>91</v>
      </c>
      <c r="M835" s="1" t="s">
        <v>1014</v>
      </c>
      <c r="N835" s="1">
        <f>cocina[[#This Row],[Número de Orden]]</f>
        <v>326</v>
      </c>
      <c r="O835" s="1"/>
    </row>
    <row r="836" spans="1:15" x14ac:dyDescent="0.35">
      <c r="A836">
        <v>326</v>
      </c>
      <c r="B836">
        <v>14</v>
      </c>
      <c r="C836" s="1" t="s">
        <v>1032</v>
      </c>
      <c r="D836" s="1" t="s">
        <v>1075</v>
      </c>
      <c r="E836">
        <v>10</v>
      </c>
      <c r="F836">
        <v>18</v>
      </c>
      <c r="G836">
        <v>1</v>
      </c>
      <c r="H836">
        <f>cocina[[#This Row],[Precio Unitario]]*cocina[[#This Row],[Cantidad Ordenada]]</f>
        <v>18</v>
      </c>
      <c r="I836">
        <f>cocina[[#This Row],[Ganancia bruta]]-cocina[[#This Row],[Costo Unitario]]*cocina[[#This Row],[Cantidad Ordenada]]</f>
        <v>8</v>
      </c>
      <c r="J836" s="4">
        <f>cocina[[#This Row],[Ganancia neta]]/cocina[[#This Row],[Ganancia bruta]]</f>
        <v>0.44444444444444442</v>
      </c>
      <c r="K836">
        <v>28</v>
      </c>
      <c r="L836">
        <f>SUMIF(cocina[Número de Orden],cocina[[#This Row],[Orden]],cocina[Tiempo de Preparación])</f>
        <v>91</v>
      </c>
      <c r="M836" s="1" t="s">
        <v>1014</v>
      </c>
      <c r="N836" s="1">
        <f>cocina[[#This Row],[Número de Orden]]</f>
        <v>326</v>
      </c>
      <c r="O836" s="1"/>
    </row>
    <row r="837" spans="1:15" x14ac:dyDescent="0.35">
      <c r="A837">
        <v>326</v>
      </c>
      <c r="B837">
        <v>14</v>
      </c>
      <c r="C837" s="1" t="s">
        <v>1023</v>
      </c>
      <c r="D837" s="1" t="s">
        <v>1066</v>
      </c>
      <c r="E837">
        <v>16</v>
      </c>
      <c r="F837">
        <v>28</v>
      </c>
      <c r="G837">
        <v>1</v>
      </c>
      <c r="H837">
        <f>cocina[[#This Row],[Precio Unitario]]*cocina[[#This Row],[Cantidad Ordenada]]</f>
        <v>28</v>
      </c>
      <c r="I837">
        <f>cocina[[#This Row],[Ganancia bruta]]-cocina[[#This Row],[Costo Unitario]]*cocina[[#This Row],[Cantidad Ordenada]]</f>
        <v>12</v>
      </c>
      <c r="J837" s="4">
        <f>cocina[[#This Row],[Ganancia neta]]/cocina[[#This Row],[Ganancia bruta]]</f>
        <v>0.42857142857142855</v>
      </c>
      <c r="K837">
        <v>49</v>
      </c>
      <c r="L837">
        <f>SUMIF(cocina[Número de Orden],cocina[[#This Row],[Orden]],cocina[Tiempo de Preparación])</f>
        <v>91</v>
      </c>
      <c r="M837" s="1" t="s">
        <v>1014</v>
      </c>
      <c r="N837" s="1">
        <f>cocina[[#This Row],[Número de Orden]]</f>
        <v>326</v>
      </c>
      <c r="O837" s="1"/>
    </row>
    <row r="838" spans="1:15" x14ac:dyDescent="0.35">
      <c r="A838">
        <v>327</v>
      </c>
      <c r="B838">
        <v>12</v>
      </c>
      <c r="C838" s="1" t="s">
        <v>1028</v>
      </c>
      <c r="D838" s="1" t="s">
        <v>1071</v>
      </c>
      <c r="E838">
        <v>20</v>
      </c>
      <c r="F838">
        <v>34</v>
      </c>
      <c r="G838">
        <v>3</v>
      </c>
      <c r="H838">
        <f>cocina[[#This Row],[Precio Unitario]]*cocina[[#This Row],[Cantidad Ordenada]]</f>
        <v>102</v>
      </c>
      <c r="I838">
        <f>cocina[[#This Row],[Ganancia bruta]]-cocina[[#This Row],[Costo Unitario]]*cocina[[#This Row],[Cantidad Ordenada]]</f>
        <v>42</v>
      </c>
      <c r="J838" s="4">
        <f>cocina[[#This Row],[Ganancia neta]]/cocina[[#This Row],[Ganancia bruta]]</f>
        <v>0.41176470588235292</v>
      </c>
      <c r="K838">
        <v>33</v>
      </c>
      <c r="L838">
        <f>SUMIF(cocina[Número de Orden],cocina[[#This Row],[Orden]],cocina[Tiempo de Preparación])</f>
        <v>74</v>
      </c>
      <c r="M838" s="1" t="s">
        <v>1014</v>
      </c>
      <c r="N838" s="1">
        <f>cocina[[#This Row],[Número de Orden]]</f>
        <v>327</v>
      </c>
      <c r="O838" s="1"/>
    </row>
    <row r="839" spans="1:15" x14ac:dyDescent="0.35">
      <c r="A839">
        <v>327</v>
      </c>
      <c r="B839">
        <v>12</v>
      </c>
      <c r="C839" s="1" t="s">
        <v>1032</v>
      </c>
      <c r="D839" s="1" t="s">
        <v>1075</v>
      </c>
      <c r="E839">
        <v>10</v>
      </c>
      <c r="F839">
        <v>18</v>
      </c>
      <c r="G839">
        <v>1</v>
      </c>
      <c r="H839">
        <f>cocina[[#This Row],[Precio Unitario]]*cocina[[#This Row],[Cantidad Ordenada]]</f>
        <v>18</v>
      </c>
      <c r="I839">
        <f>cocina[[#This Row],[Ganancia bruta]]-cocina[[#This Row],[Costo Unitario]]*cocina[[#This Row],[Cantidad Ordenada]]</f>
        <v>8</v>
      </c>
      <c r="J839" s="4">
        <f>cocina[[#This Row],[Ganancia neta]]/cocina[[#This Row],[Ganancia bruta]]</f>
        <v>0.44444444444444442</v>
      </c>
      <c r="K839">
        <v>7</v>
      </c>
      <c r="L839">
        <f>SUMIF(cocina[Número de Orden],cocina[[#This Row],[Orden]],cocina[Tiempo de Preparación])</f>
        <v>74</v>
      </c>
      <c r="M839" s="1" t="s">
        <v>1016</v>
      </c>
      <c r="N839" s="1">
        <f>cocina[[#This Row],[Número de Orden]]</f>
        <v>327</v>
      </c>
      <c r="O839" s="1"/>
    </row>
    <row r="840" spans="1:15" x14ac:dyDescent="0.35">
      <c r="A840">
        <v>327</v>
      </c>
      <c r="B840">
        <v>12</v>
      </c>
      <c r="C840" s="1" t="s">
        <v>1018</v>
      </c>
      <c r="D840" s="1" t="s">
        <v>1061</v>
      </c>
      <c r="E840">
        <v>16</v>
      </c>
      <c r="F840">
        <v>27</v>
      </c>
      <c r="G840">
        <v>1</v>
      </c>
      <c r="H840">
        <f>cocina[[#This Row],[Precio Unitario]]*cocina[[#This Row],[Cantidad Ordenada]]</f>
        <v>27</v>
      </c>
      <c r="I840">
        <f>cocina[[#This Row],[Ganancia bruta]]-cocina[[#This Row],[Costo Unitario]]*cocina[[#This Row],[Cantidad Ordenada]]</f>
        <v>11</v>
      </c>
      <c r="J840" s="4">
        <f>cocina[[#This Row],[Ganancia neta]]/cocina[[#This Row],[Ganancia bruta]]</f>
        <v>0.40740740740740738</v>
      </c>
      <c r="K840">
        <v>34</v>
      </c>
      <c r="L840">
        <f>SUMIF(cocina[Número de Orden],cocina[[#This Row],[Orden]],cocina[Tiempo de Preparación])</f>
        <v>74</v>
      </c>
      <c r="M840" s="1" t="s">
        <v>1014</v>
      </c>
      <c r="N840" s="1">
        <f>cocina[[#This Row],[Número de Orden]]</f>
        <v>327</v>
      </c>
      <c r="O840" s="1"/>
    </row>
    <row r="841" spans="1:15" x14ac:dyDescent="0.35">
      <c r="A841">
        <v>328</v>
      </c>
      <c r="B841">
        <v>4</v>
      </c>
      <c r="C841" s="1" t="s">
        <v>1025</v>
      </c>
      <c r="D841" s="1" t="s">
        <v>1068</v>
      </c>
      <c r="E841">
        <v>21</v>
      </c>
      <c r="F841">
        <v>35</v>
      </c>
      <c r="G841">
        <v>1</v>
      </c>
      <c r="H841">
        <f>cocina[[#This Row],[Precio Unitario]]*cocina[[#This Row],[Cantidad Ordenada]]</f>
        <v>35</v>
      </c>
      <c r="I841">
        <f>cocina[[#This Row],[Ganancia bruta]]-cocina[[#This Row],[Costo Unitario]]*cocina[[#This Row],[Cantidad Ordenada]]</f>
        <v>14</v>
      </c>
      <c r="J841" s="4">
        <f>cocina[[#This Row],[Ganancia neta]]/cocina[[#This Row],[Ganancia bruta]]</f>
        <v>0.4</v>
      </c>
      <c r="K841">
        <v>21</v>
      </c>
      <c r="L841">
        <f>SUMIF(cocina[Número de Orden],cocina[[#This Row],[Orden]],cocina[Tiempo de Preparación])</f>
        <v>21</v>
      </c>
      <c r="M841" s="1" t="s">
        <v>1014</v>
      </c>
      <c r="N841" s="1">
        <f>cocina[[#This Row],[Número de Orden]]</f>
        <v>328</v>
      </c>
      <c r="O841" s="1"/>
    </row>
    <row r="842" spans="1:15" x14ac:dyDescent="0.35">
      <c r="A842">
        <v>329</v>
      </c>
      <c r="B842">
        <v>13</v>
      </c>
      <c r="C842" s="1" t="s">
        <v>1031</v>
      </c>
      <c r="D842" s="1" t="s">
        <v>1074</v>
      </c>
      <c r="E842">
        <v>13</v>
      </c>
      <c r="F842">
        <v>21</v>
      </c>
      <c r="G842">
        <v>2</v>
      </c>
      <c r="H842">
        <f>cocina[[#This Row],[Precio Unitario]]*cocina[[#This Row],[Cantidad Ordenada]]</f>
        <v>42</v>
      </c>
      <c r="I842">
        <f>cocina[[#This Row],[Ganancia bruta]]-cocina[[#This Row],[Costo Unitario]]*cocina[[#This Row],[Cantidad Ordenada]]</f>
        <v>16</v>
      </c>
      <c r="J842" s="4">
        <f>cocina[[#This Row],[Ganancia neta]]/cocina[[#This Row],[Ganancia bruta]]</f>
        <v>0.38095238095238093</v>
      </c>
      <c r="K842">
        <v>56</v>
      </c>
      <c r="L842">
        <f>SUMIF(cocina[Número de Orden],cocina[[#This Row],[Orden]],cocina[Tiempo de Preparación])</f>
        <v>139</v>
      </c>
      <c r="M842" s="1" t="s">
        <v>1014</v>
      </c>
      <c r="N842" s="1">
        <f>cocina[[#This Row],[Número de Orden]]</f>
        <v>329</v>
      </c>
      <c r="O842" s="1"/>
    </row>
    <row r="843" spans="1:15" x14ac:dyDescent="0.35">
      <c r="A843">
        <v>329</v>
      </c>
      <c r="B843">
        <v>13</v>
      </c>
      <c r="C843" s="1" t="s">
        <v>1019</v>
      </c>
      <c r="D843" s="1" t="s">
        <v>1062</v>
      </c>
      <c r="E843">
        <v>25</v>
      </c>
      <c r="F843">
        <v>40</v>
      </c>
      <c r="G843">
        <v>2</v>
      </c>
      <c r="H843">
        <f>cocina[[#This Row],[Precio Unitario]]*cocina[[#This Row],[Cantidad Ordenada]]</f>
        <v>80</v>
      </c>
      <c r="I843">
        <f>cocina[[#This Row],[Ganancia bruta]]-cocina[[#This Row],[Costo Unitario]]*cocina[[#This Row],[Cantidad Ordenada]]</f>
        <v>30</v>
      </c>
      <c r="J843" s="4">
        <f>cocina[[#This Row],[Ganancia neta]]/cocina[[#This Row],[Ganancia bruta]]</f>
        <v>0.375</v>
      </c>
      <c r="K843">
        <v>17</v>
      </c>
      <c r="L843">
        <f>SUMIF(cocina[Número de Orden],cocina[[#This Row],[Orden]],cocina[Tiempo de Preparación])</f>
        <v>139</v>
      </c>
      <c r="M843" s="1" t="s">
        <v>1014</v>
      </c>
      <c r="N843" s="1">
        <f>cocina[[#This Row],[Número de Orden]]</f>
        <v>329</v>
      </c>
      <c r="O843" s="1"/>
    </row>
    <row r="844" spans="1:15" x14ac:dyDescent="0.35">
      <c r="A844">
        <v>329</v>
      </c>
      <c r="B844">
        <v>13</v>
      </c>
      <c r="C844" s="1" t="s">
        <v>1017</v>
      </c>
      <c r="D844" s="1" t="s">
        <v>1060</v>
      </c>
      <c r="E844">
        <v>19</v>
      </c>
      <c r="F844">
        <v>31</v>
      </c>
      <c r="G844">
        <v>2</v>
      </c>
      <c r="H844">
        <f>cocina[[#This Row],[Precio Unitario]]*cocina[[#This Row],[Cantidad Ordenada]]</f>
        <v>62</v>
      </c>
      <c r="I844">
        <f>cocina[[#This Row],[Ganancia bruta]]-cocina[[#This Row],[Costo Unitario]]*cocina[[#This Row],[Cantidad Ordenada]]</f>
        <v>24</v>
      </c>
      <c r="J844" s="4">
        <f>cocina[[#This Row],[Ganancia neta]]/cocina[[#This Row],[Ganancia bruta]]</f>
        <v>0.38709677419354838</v>
      </c>
      <c r="K844">
        <v>58</v>
      </c>
      <c r="L844">
        <f>SUMIF(cocina[Número de Orden],cocina[[#This Row],[Orden]],cocina[Tiempo de Preparación])</f>
        <v>139</v>
      </c>
      <c r="M844" s="1" t="s">
        <v>1014</v>
      </c>
      <c r="N844" s="1">
        <f>cocina[[#This Row],[Número de Orden]]</f>
        <v>329</v>
      </c>
      <c r="O844" s="1"/>
    </row>
    <row r="845" spans="1:15" x14ac:dyDescent="0.35">
      <c r="A845">
        <v>329</v>
      </c>
      <c r="B845">
        <v>13</v>
      </c>
      <c r="C845" s="1" t="s">
        <v>1030</v>
      </c>
      <c r="D845" s="1" t="s">
        <v>1073</v>
      </c>
      <c r="E845">
        <v>14</v>
      </c>
      <c r="F845">
        <v>23</v>
      </c>
      <c r="G845">
        <v>1</v>
      </c>
      <c r="H845">
        <f>cocina[[#This Row],[Precio Unitario]]*cocina[[#This Row],[Cantidad Ordenada]]</f>
        <v>23</v>
      </c>
      <c r="I845">
        <f>cocina[[#This Row],[Ganancia bruta]]-cocina[[#This Row],[Costo Unitario]]*cocina[[#This Row],[Cantidad Ordenada]]</f>
        <v>9</v>
      </c>
      <c r="J845" s="4">
        <f>cocina[[#This Row],[Ganancia neta]]/cocina[[#This Row],[Ganancia bruta]]</f>
        <v>0.39130434782608697</v>
      </c>
      <c r="K845">
        <v>8</v>
      </c>
      <c r="L845">
        <f>SUMIF(cocina[Número de Orden],cocina[[#This Row],[Orden]],cocina[Tiempo de Preparación])</f>
        <v>139</v>
      </c>
      <c r="M845" s="1" t="s">
        <v>1014</v>
      </c>
      <c r="N845" s="1">
        <f>cocina[[#This Row],[Número de Orden]]</f>
        <v>329</v>
      </c>
      <c r="O845" s="1"/>
    </row>
    <row r="846" spans="1:15" x14ac:dyDescent="0.35">
      <c r="A846">
        <v>330</v>
      </c>
      <c r="B846">
        <v>10</v>
      </c>
      <c r="C846" s="1" t="s">
        <v>1034</v>
      </c>
      <c r="D846" s="1" t="s">
        <v>1077</v>
      </c>
      <c r="E846">
        <v>15</v>
      </c>
      <c r="F846">
        <v>25</v>
      </c>
      <c r="G846">
        <v>2</v>
      </c>
      <c r="H846">
        <f>cocina[[#This Row],[Precio Unitario]]*cocina[[#This Row],[Cantidad Ordenada]]</f>
        <v>50</v>
      </c>
      <c r="I846">
        <f>cocina[[#This Row],[Ganancia bruta]]-cocina[[#This Row],[Costo Unitario]]*cocina[[#This Row],[Cantidad Ordenada]]</f>
        <v>20</v>
      </c>
      <c r="J846" s="4">
        <f>cocina[[#This Row],[Ganancia neta]]/cocina[[#This Row],[Ganancia bruta]]</f>
        <v>0.4</v>
      </c>
      <c r="K846">
        <v>25</v>
      </c>
      <c r="L846">
        <f>SUMIF(cocina[Número de Orden],cocina[[#This Row],[Orden]],cocina[Tiempo de Preparación])</f>
        <v>140</v>
      </c>
      <c r="M846" s="1" t="s">
        <v>1016</v>
      </c>
      <c r="N846" s="1">
        <f>cocina[[#This Row],[Número de Orden]]</f>
        <v>330</v>
      </c>
      <c r="O846" s="1"/>
    </row>
    <row r="847" spans="1:15" x14ac:dyDescent="0.35">
      <c r="A847">
        <v>330</v>
      </c>
      <c r="B847">
        <v>10</v>
      </c>
      <c r="C847" s="1" t="s">
        <v>1023</v>
      </c>
      <c r="D847" s="1" t="s">
        <v>1066</v>
      </c>
      <c r="E847">
        <v>16</v>
      </c>
      <c r="F847">
        <v>28</v>
      </c>
      <c r="G847">
        <v>2</v>
      </c>
      <c r="H847">
        <f>cocina[[#This Row],[Precio Unitario]]*cocina[[#This Row],[Cantidad Ordenada]]</f>
        <v>56</v>
      </c>
      <c r="I847">
        <f>cocina[[#This Row],[Ganancia bruta]]-cocina[[#This Row],[Costo Unitario]]*cocina[[#This Row],[Cantidad Ordenada]]</f>
        <v>24</v>
      </c>
      <c r="J847" s="4">
        <f>cocina[[#This Row],[Ganancia neta]]/cocina[[#This Row],[Ganancia bruta]]</f>
        <v>0.42857142857142855</v>
      </c>
      <c r="K847">
        <v>43</v>
      </c>
      <c r="L847">
        <f>SUMIF(cocina[Número de Orden],cocina[[#This Row],[Orden]],cocina[Tiempo de Preparación])</f>
        <v>140</v>
      </c>
      <c r="M847" s="1" t="s">
        <v>1014</v>
      </c>
      <c r="N847" s="1">
        <f>cocina[[#This Row],[Número de Orden]]</f>
        <v>330</v>
      </c>
      <c r="O847" s="1"/>
    </row>
    <row r="848" spans="1:15" x14ac:dyDescent="0.35">
      <c r="A848">
        <v>330</v>
      </c>
      <c r="B848">
        <v>10</v>
      </c>
      <c r="C848" s="1" t="s">
        <v>1030</v>
      </c>
      <c r="D848" s="1" t="s">
        <v>1073</v>
      </c>
      <c r="E848">
        <v>14</v>
      </c>
      <c r="F848">
        <v>23</v>
      </c>
      <c r="G848">
        <v>3</v>
      </c>
      <c r="H848">
        <f>cocina[[#This Row],[Precio Unitario]]*cocina[[#This Row],[Cantidad Ordenada]]</f>
        <v>69</v>
      </c>
      <c r="I848">
        <f>cocina[[#This Row],[Ganancia bruta]]-cocina[[#This Row],[Costo Unitario]]*cocina[[#This Row],[Cantidad Ordenada]]</f>
        <v>27</v>
      </c>
      <c r="J848" s="4">
        <f>cocina[[#This Row],[Ganancia neta]]/cocina[[#This Row],[Ganancia bruta]]</f>
        <v>0.39130434782608697</v>
      </c>
      <c r="K848">
        <v>21</v>
      </c>
      <c r="L848">
        <f>SUMIF(cocina[Número de Orden],cocina[[#This Row],[Orden]],cocina[Tiempo de Preparación])</f>
        <v>140</v>
      </c>
      <c r="M848" s="1" t="s">
        <v>1014</v>
      </c>
      <c r="N848" s="1">
        <f>cocina[[#This Row],[Número de Orden]]</f>
        <v>330</v>
      </c>
      <c r="O848" s="1"/>
    </row>
    <row r="849" spans="1:15" x14ac:dyDescent="0.35">
      <c r="A849">
        <v>330</v>
      </c>
      <c r="B849">
        <v>10</v>
      </c>
      <c r="C849" s="1" t="s">
        <v>1031</v>
      </c>
      <c r="D849" s="1" t="s">
        <v>1074</v>
      </c>
      <c r="E849">
        <v>13</v>
      </c>
      <c r="F849">
        <v>21</v>
      </c>
      <c r="G849">
        <v>2</v>
      </c>
      <c r="H849">
        <f>cocina[[#This Row],[Precio Unitario]]*cocina[[#This Row],[Cantidad Ordenada]]</f>
        <v>42</v>
      </c>
      <c r="I849">
        <f>cocina[[#This Row],[Ganancia bruta]]-cocina[[#This Row],[Costo Unitario]]*cocina[[#This Row],[Cantidad Ordenada]]</f>
        <v>16</v>
      </c>
      <c r="J849" s="4">
        <f>cocina[[#This Row],[Ganancia neta]]/cocina[[#This Row],[Ganancia bruta]]</f>
        <v>0.38095238095238093</v>
      </c>
      <c r="K849">
        <v>51</v>
      </c>
      <c r="L849">
        <f>SUMIF(cocina[Número de Orden],cocina[[#This Row],[Orden]],cocina[Tiempo de Preparación])</f>
        <v>140</v>
      </c>
      <c r="M849" s="1" t="s">
        <v>1016</v>
      </c>
      <c r="N849" s="1">
        <f>cocina[[#This Row],[Número de Orden]]</f>
        <v>330</v>
      </c>
      <c r="O849" s="1"/>
    </row>
    <row r="850" spans="1:15" x14ac:dyDescent="0.35">
      <c r="A850">
        <v>331</v>
      </c>
      <c r="B850">
        <v>20</v>
      </c>
      <c r="C850" s="1" t="s">
        <v>1024</v>
      </c>
      <c r="D850" s="1" t="s">
        <v>1067</v>
      </c>
      <c r="E850">
        <v>11</v>
      </c>
      <c r="F850">
        <v>19</v>
      </c>
      <c r="G850">
        <v>1</v>
      </c>
      <c r="H850">
        <f>cocina[[#This Row],[Precio Unitario]]*cocina[[#This Row],[Cantidad Ordenada]]</f>
        <v>19</v>
      </c>
      <c r="I850">
        <f>cocina[[#This Row],[Ganancia bruta]]-cocina[[#This Row],[Costo Unitario]]*cocina[[#This Row],[Cantidad Ordenada]]</f>
        <v>8</v>
      </c>
      <c r="J850" s="4">
        <f>cocina[[#This Row],[Ganancia neta]]/cocina[[#This Row],[Ganancia bruta]]</f>
        <v>0.42105263157894735</v>
      </c>
      <c r="K850">
        <v>5</v>
      </c>
      <c r="L850">
        <f>SUMIF(cocina[Número de Orden],cocina[[#This Row],[Orden]],cocina[Tiempo de Preparación])</f>
        <v>121</v>
      </c>
      <c r="M850" s="1" t="s">
        <v>1014</v>
      </c>
      <c r="N850" s="1">
        <f>cocina[[#This Row],[Número de Orden]]</f>
        <v>331</v>
      </c>
      <c r="O850" s="1"/>
    </row>
    <row r="851" spans="1:15" x14ac:dyDescent="0.35">
      <c r="A851">
        <v>331</v>
      </c>
      <c r="B851">
        <v>20</v>
      </c>
      <c r="C851" s="1" t="s">
        <v>1025</v>
      </c>
      <c r="D851" s="1" t="s">
        <v>1068</v>
      </c>
      <c r="E851">
        <v>21</v>
      </c>
      <c r="F851">
        <v>35</v>
      </c>
      <c r="G851">
        <v>3</v>
      </c>
      <c r="H851">
        <f>cocina[[#This Row],[Precio Unitario]]*cocina[[#This Row],[Cantidad Ordenada]]</f>
        <v>105</v>
      </c>
      <c r="I851">
        <f>cocina[[#This Row],[Ganancia bruta]]-cocina[[#This Row],[Costo Unitario]]*cocina[[#This Row],[Cantidad Ordenada]]</f>
        <v>42</v>
      </c>
      <c r="J851" s="4">
        <f>cocina[[#This Row],[Ganancia neta]]/cocina[[#This Row],[Ganancia bruta]]</f>
        <v>0.4</v>
      </c>
      <c r="K851">
        <v>26</v>
      </c>
      <c r="L851">
        <f>SUMIF(cocina[Número de Orden],cocina[[#This Row],[Orden]],cocina[Tiempo de Preparación])</f>
        <v>121</v>
      </c>
      <c r="M851" s="1" t="s">
        <v>1016</v>
      </c>
      <c r="N851" s="1">
        <f>cocina[[#This Row],[Número de Orden]]</f>
        <v>331</v>
      </c>
      <c r="O851" s="1"/>
    </row>
    <row r="852" spans="1:15" x14ac:dyDescent="0.35">
      <c r="A852">
        <v>331</v>
      </c>
      <c r="B852">
        <v>20</v>
      </c>
      <c r="C852" s="1" t="s">
        <v>1013</v>
      </c>
      <c r="D852" s="1" t="s">
        <v>1058</v>
      </c>
      <c r="E852">
        <v>14</v>
      </c>
      <c r="F852">
        <v>24</v>
      </c>
      <c r="G852">
        <v>1</v>
      </c>
      <c r="H852">
        <f>cocina[[#This Row],[Precio Unitario]]*cocina[[#This Row],[Cantidad Ordenada]]</f>
        <v>24</v>
      </c>
      <c r="I852">
        <f>cocina[[#This Row],[Ganancia bruta]]-cocina[[#This Row],[Costo Unitario]]*cocina[[#This Row],[Cantidad Ordenada]]</f>
        <v>10</v>
      </c>
      <c r="J852" s="4">
        <f>cocina[[#This Row],[Ganancia neta]]/cocina[[#This Row],[Ganancia bruta]]</f>
        <v>0.41666666666666669</v>
      </c>
      <c r="K852">
        <v>55</v>
      </c>
      <c r="L852">
        <f>SUMIF(cocina[Número de Orden],cocina[[#This Row],[Orden]],cocina[Tiempo de Preparación])</f>
        <v>121</v>
      </c>
      <c r="M852" s="1" t="s">
        <v>1014</v>
      </c>
      <c r="N852" s="1">
        <f>cocina[[#This Row],[Número de Orden]]</f>
        <v>331</v>
      </c>
      <c r="O852" s="1"/>
    </row>
    <row r="853" spans="1:15" x14ac:dyDescent="0.35">
      <c r="A853">
        <v>331</v>
      </c>
      <c r="B853">
        <v>20</v>
      </c>
      <c r="C853" s="1" t="s">
        <v>1034</v>
      </c>
      <c r="D853" s="1" t="s">
        <v>1077</v>
      </c>
      <c r="E853">
        <v>15</v>
      </c>
      <c r="F853">
        <v>25</v>
      </c>
      <c r="G853">
        <v>1</v>
      </c>
      <c r="H853">
        <f>cocina[[#This Row],[Precio Unitario]]*cocina[[#This Row],[Cantidad Ordenada]]</f>
        <v>25</v>
      </c>
      <c r="I853">
        <f>cocina[[#This Row],[Ganancia bruta]]-cocina[[#This Row],[Costo Unitario]]*cocina[[#This Row],[Cantidad Ordenada]]</f>
        <v>10</v>
      </c>
      <c r="J853" s="4">
        <f>cocina[[#This Row],[Ganancia neta]]/cocina[[#This Row],[Ganancia bruta]]</f>
        <v>0.4</v>
      </c>
      <c r="K853">
        <v>35</v>
      </c>
      <c r="L853">
        <f>SUMIF(cocina[Número de Orden],cocina[[#This Row],[Orden]],cocina[Tiempo de Preparación])</f>
        <v>121</v>
      </c>
      <c r="M853" s="1" t="s">
        <v>1014</v>
      </c>
      <c r="N853" s="1">
        <f>cocina[[#This Row],[Número de Orden]]</f>
        <v>331</v>
      </c>
      <c r="O853" s="1"/>
    </row>
    <row r="854" spans="1:15" x14ac:dyDescent="0.35">
      <c r="A854">
        <v>332</v>
      </c>
      <c r="B854">
        <v>6</v>
      </c>
      <c r="C854" s="1" t="s">
        <v>1019</v>
      </c>
      <c r="D854" s="1" t="s">
        <v>1062</v>
      </c>
      <c r="E854">
        <v>25</v>
      </c>
      <c r="F854">
        <v>40</v>
      </c>
      <c r="G854">
        <v>3</v>
      </c>
      <c r="H854">
        <f>cocina[[#This Row],[Precio Unitario]]*cocina[[#This Row],[Cantidad Ordenada]]</f>
        <v>120</v>
      </c>
      <c r="I854">
        <f>cocina[[#This Row],[Ganancia bruta]]-cocina[[#This Row],[Costo Unitario]]*cocina[[#This Row],[Cantidad Ordenada]]</f>
        <v>45</v>
      </c>
      <c r="J854" s="4">
        <f>cocina[[#This Row],[Ganancia neta]]/cocina[[#This Row],[Ganancia bruta]]</f>
        <v>0.375</v>
      </c>
      <c r="K854">
        <v>17</v>
      </c>
      <c r="L854">
        <f>SUMIF(cocina[Número de Orden],cocina[[#This Row],[Orden]],cocina[Tiempo de Preparación])</f>
        <v>17</v>
      </c>
      <c r="M854" s="1" t="s">
        <v>1014</v>
      </c>
      <c r="N854" s="1">
        <f>cocina[[#This Row],[Número de Orden]]</f>
        <v>332</v>
      </c>
      <c r="O854" s="1"/>
    </row>
    <row r="855" spans="1:15" x14ac:dyDescent="0.35">
      <c r="A855">
        <v>333</v>
      </c>
      <c r="B855">
        <v>6</v>
      </c>
      <c r="C855" s="1" t="s">
        <v>1020</v>
      </c>
      <c r="D855" s="1" t="s">
        <v>1063</v>
      </c>
      <c r="E855">
        <v>22</v>
      </c>
      <c r="F855">
        <v>36</v>
      </c>
      <c r="G855">
        <v>1</v>
      </c>
      <c r="H855">
        <f>cocina[[#This Row],[Precio Unitario]]*cocina[[#This Row],[Cantidad Ordenada]]</f>
        <v>36</v>
      </c>
      <c r="I855">
        <f>cocina[[#This Row],[Ganancia bruta]]-cocina[[#This Row],[Costo Unitario]]*cocina[[#This Row],[Cantidad Ordenada]]</f>
        <v>14</v>
      </c>
      <c r="J855" s="4">
        <f>cocina[[#This Row],[Ganancia neta]]/cocina[[#This Row],[Ganancia bruta]]</f>
        <v>0.3888888888888889</v>
      </c>
      <c r="K855">
        <v>38</v>
      </c>
      <c r="L855">
        <f>SUMIF(cocina[Número de Orden],cocina[[#This Row],[Orden]],cocina[Tiempo de Preparación])</f>
        <v>61</v>
      </c>
      <c r="M855" s="1" t="s">
        <v>1016</v>
      </c>
      <c r="N855" s="1">
        <f>cocina[[#This Row],[Número de Orden]]</f>
        <v>333</v>
      </c>
      <c r="O855" s="1"/>
    </row>
    <row r="856" spans="1:15" x14ac:dyDescent="0.35">
      <c r="A856">
        <v>333</v>
      </c>
      <c r="B856">
        <v>6</v>
      </c>
      <c r="C856" s="1" t="s">
        <v>1032</v>
      </c>
      <c r="D856" s="1" t="s">
        <v>1075</v>
      </c>
      <c r="E856">
        <v>10</v>
      </c>
      <c r="F856">
        <v>18</v>
      </c>
      <c r="G856">
        <v>2</v>
      </c>
      <c r="H856">
        <f>cocina[[#This Row],[Precio Unitario]]*cocina[[#This Row],[Cantidad Ordenada]]</f>
        <v>36</v>
      </c>
      <c r="I856">
        <f>cocina[[#This Row],[Ganancia bruta]]-cocina[[#This Row],[Costo Unitario]]*cocina[[#This Row],[Cantidad Ordenada]]</f>
        <v>16</v>
      </c>
      <c r="J856" s="4">
        <f>cocina[[#This Row],[Ganancia neta]]/cocina[[#This Row],[Ganancia bruta]]</f>
        <v>0.44444444444444442</v>
      </c>
      <c r="K856">
        <v>23</v>
      </c>
      <c r="L856">
        <f>SUMIF(cocina[Número de Orden],cocina[[#This Row],[Orden]],cocina[Tiempo de Preparación])</f>
        <v>61</v>
      </c>
      <c r="M856" s="1" t="s">
        <v>1016</v>
      </c>
      <c r="N856" s="1">
        <f>cocina[[#This Row],[Número de Orden]]</f>
        <v>333</v>
      </c>
      <c r="O856" s="1"/>
    </row>
    <row r="857" spans="1:15" x14ac:dyDescent="0.35">
      <c r="A857">
        <v>334</v>
      </c>
      <c r="B857">
        <v>12</v>
      </c>
      <c r="C857" s="1" t="s">
        <v>1031</v>
      </c>
      <c r="D857" s="1" t="s">
        <v>1074</v>
      </c>
      <c r="E857">
        <v>13</v>
      </c>
      <c r="F857">
        <v>21</v>
      </c>
      <c r="G857">
        <v>2</v>
      </c>
      <c r="H857">
        <f>cocina[[#This Row],[Precio Unitario]]*cocina[[#This Row],[Cantidad Ordenada]]</f>
        <v>42</v>
      </c>
      <c r="I857">
        <f>cocina[[#This Row],[Ganancia bruta]]-cocina[[#This Row],[Costo Unitario]]*cocina[[#This Row],[Cantidad Ordenada]]</f>
        <v>16</v>
      </c>
      <c r="J857" s="4">
        <f>cocina[[#This Row],[Ganancia neta]]/cocina[[#This Row],[Ganancia bruta]]</f>
        <v>0.38095238095238093</v>
      </c>
      <c r="K857">
        <v>36</v>
      </c>
      <c r="L857">
        <f>SUMIF(cocina[Número de Orden],cocina[[#This Row],[Orden]],cocina[Tiempo de Preparación])</f>
        <v>156</v>
      </c>
      <c r="M857" s="1" t="s">
        <v>1016</v>
      </c>
      <c r="N857" s="1">
        <f>cocina[[#This Row],[Número de Orden]]</f>
        <v>334</v>
      </c>
      <c r="O857" s="1"/>
    </row>
    <row r="858" spans="1:15" x14ac:dyDescent="0.35">
      <c r="A858">
        <v>334</v>
      </c>
      <c r="B858">
        <v>12</v>
      </c>
      <c r="C858" s="1" t="s">
        <v>1030</v>
      </c>
      <c r="D858" s="1" t="s">
        <v>1073</v>
      </c>
      <c r="E858">
        <v>14</v>
      </c>
      <c r="F858">
        <v>23</v>
      </c>
      <c r="G858">
        <v>1</v>
      </c>
      <c r="H858">
        <f>cocina[[#This Row],[Precio Unitario]]*cocina[[#This Row],[Cantidad Ordenada]]</f>
        <v>23</v>
      </c>
      <c r="I858">
        <f>cocina[[#This Row],[Ganancia bruta]]-cocina[[#This Row],[Costo Unitario]]*cocina[[#This Row],[Cantidad Ordenada]]</f>
        <v>9</v>
      </c>
      <c r="J858" s="4">
        <f>cocina[[#This Row],[Ganancia neta]]/cocina[[#This Row],[Ganancia bruta]]</f>
        <v>0.39130434782608697</v>
      </c>
      <c r="K858">
        <v>58</v>
      </c>
      <c r="L858">
        <f>SUMIF(cocina[Número de Orden],cocina[[#This Row],[Orden]],cocina[Tiempo de Preparación])</f>
        <v>156</v>
      </c>
      <c r="M858" s="1" t="s">
        <v>1014</v>
      </c>
      <c r="N858" s="1">
        <f>cocina[[#This Row],[Número de Orden]]</f>
        <v>334</v>
      </c>
      <c r="O858" s="1"/>
    </row>
    <row r="859" spans="1:15" x14ac:dyDescent="0.35">
      <c r="A859">
        <v>334</v>
      </c>
      <c r="B859">
        <v>12</v>
      </c>
      <c r="C859" s="1" t="s">
        <v>1013</v>
      </c>
      <c r="D859" s="1" t="s">
        <v>1058</v>
      </c>
      <c r="E859">
        <v>14</v>
      </c>
      <c r="F859">
        <v>24</v>
      </c>
      <c r="G859">
        <v>2</v>
      </c>
      <c r="H859">
        <f>cocina[[#This Row],[Precio Unitario]]*cocina[[#This Row],[Cantidad Ordenada]]</f>
        <v>48</v>
      </c>
      <c r="I859">
        <f>cocina[[#This Row],[Ganancia bruta]]-cocina[[#This Row],[Costo Unitario]]*cocina[[#This Row],[Cantidad Ordenada]]</f>
        <v>20</v>
      </c>
      <c r="J859" s="4">
        <f>cocina[[#This Row],[Ganancia neta]]/cocina[[#This Row],[Ganancia bruta]]</f>
        <v>0.41666666666666669</v>
      </c>
      <c r="K859">
        <v>31</v>
      </c>
      <c r="L859">
        <f>SUMIF(cocina[Número de Orden],cocina[[#This Row],[Orden]],cocina[Tiempo de Preparación])</f>
        <v>156</v>
      </c>
      <c r="M859" s="1" t="s">
        <v>1014</v>
      </c>
      <c r="N859" s="1">
        <f>cocina[[#This Row],[Número de Orden]]</f>
        <v>334</v>
      </c>
      <c r="O859" s="1"/>
    </row>
    <row r="860" spans="1:15" x14ac:dyDescent="0.35">
      <c r="A860">
        <v>334</v>
      </c>
      <c r="B860">
        <v>12</v>
      </c>
      <c r="C860" s="1" t="s">
        <v>1015</v>
      </c>
      <c r="D860" s="1" t="s">
        <v>1059</v>
      </c>
      <c r="E860">
        <v>18</v>
      </c>
      <c r="F860">
        <v>30</v>
      </c>
      <c r="G860">
        <v>2</v>
      </c>
      <c r="H860">
        <f>cocina[[#This Row],[Precio Unitario]]*cocina[[#This Row],[Cantidad Ordenada]]</f>
        <v>60</v>
      </c>
      <c r="I860">
        <f>cocina[[#This Row],[Ganancia bruta]]-cocina[[#This Row],[Costo Unitario]]*cocina[[#This Row],[Cantidad Ordenada]]</f>
        <v>24</v>
      </c>
      <c r="J860" s="4">
        <f>cocina[[#This Row],[Ganancia neta]]/cocina[[#This Row],[Ganancia bruta]]</f>
        <v>0.4</v>
      </c>
      <c r="K860">
        <v>31</v>
      </c>
      <c r="L860">
        <f>SUMIF(cocina[Número de Orden],cocina[[#This Row],[Orden]],cocina[Tiempo de Preparación])</f>
        <v>156</v>
      </c>
      <c r="M860" s="1" t="s">
        <v>1014</v>
      </c>
      <c r="N860" s="1">
        <f>cocina[[#This Row],[Número de Orden]]</f>
        <v>334</v>
      </c>
      <c r="O860" s="1"/>
    </row>
    <row r="861" spans="1:15" x14ac:dyDescent="0.35">
      <c r="A861">
        <v>335</v>
      </c>
      <c r="B861">
        <v>14</v>
      </c>
      <c r="C861" s="1" t="s">
        <v>1015</v>
      </c>
      <c r="D861" s="1" t="s">
        <v>1059</v>
      </c>
      <c r="E861">
        <v>18</v>
      </c>
      <c r="F861">
        <v>30</v>
      </c>
      <c r="G861">
        <v>1</v>
      </c>
      <c r="H861">
        <f>cocina[[#This Row],[Precio Unitario]]*cocina[[#This Row],[Cantidad Ordenada]]</f>
        <v>30</v>
      </c>
      <c r="I861">
        <f>cocina[[#This Row],[Ganancia bruta]]-cocina[[#This Row],[Costo Unitario]]*cocina[[#This Row],[Cantidad Ordenada]]</f>
        <v>12</v>
      </c>
      <c r="J861" s="4">
        <f>cocina[[#This Row],[Ganancia neta]]/cocina[[#This Row],[Ganancia bruta]]</f>
        <v>0.4</v>
      </c>
      <c r="K861">
        <v>33</v>
      </c>
      <c r="L861">
        <f>SUMIF(cocina[Número de Orden],cocina[[#This Row],[Orden]],cocina[Tiempo de Preparación])</f>
        <v>69</v>
      </c>
      <c r="M861" s="1" t="s">
        <v>1016</v>
      </c>
      <c r="N861" s="1">
        <f>cocina[[#This Row],[Número de Orden]]</f>
        <v>335</v>
      </c>
      <c r="O861" s="1"/>
    </row>
    <row r="862" spans="1:15" x14ac:dyDescent="0.35">
      <c r="A862">
        <v>335</v>
      </c>
      <c r="B862">
        <v>14</v>
      </c>
      <c r="C862" s="1" t="s">
        <v>1023</v>
      </c>
      <c r="D862" s="1" t="s">
        <v>1066</v>
      </c>
      <c r="E862">
        <v>16</v>
      </c>
      <c r="F862">
        <v>28</v>
      </c>
      <c r="G862">
        <v>3</v>
      </c>
      <c r="H862">
        <f>cocina[[#This Row],[Precio Unitario]]*cocina[[#This Row],[Cantidad Ordenada]]</f>
        <v>84</v>
      </c>
      <c r="I862">
        <f>cocina[[#This Row],[Ganancia bruta]]-cocina[[#This Row],[Costo Unitario]]*cocina[[#This Row],[Cantidad Ordenada]]</f>
        <v>36</v>
      </c>
      <c r="J862" s="4">
        <f>cocina[[#This Row],[Ganancia neta]]/cocina[[#This Row],[Ganancia bruta]]</f>
        <v>0.42857142857142855</v>
      </c>
      <c r="K862">
        <v>36</v>
      </c>
      <c r="L862">
        <f>SUMIF(cocina[Número de Orden],cocina[[#This Row],[Orden]],cocina[Tiempo de Preparación])</f>
        <v>69</v>
      </c>
      <c r="M862" s="1" t="s">
        <v>1016</v>
      </c>
      <c r="N862" s="1">
        <f>cocina[[#This Row],[Número de Orden]]</f>
        <v>335</v>
      </c>
      <c r="O862" s="1"/>
    </row>
    <row r="863" spans="1:15" x14ac:dyDescent="0.35">
      <c r="A863">
        <v>336</v>
      </c>
      <c r="B863">
        <v>4</v>
      </c>
      <c r="C863" s="1" t="s">
        <v>1031</v>
      </c>
      <c r="D863" s="1" t="s">
        <v>1074</v>
      </c>
      <c r="E863">
        <v>13</v>
      </c>
      <c r="F863">
        <v>21</v>
      </c>
      <c r="G863">
        <v>2</v>
      </c>
      <c r="H863">
        <f>cocina[[#This Row],[Precio Unitario]]*cocina[[#This Row],[Cantidad Ordenada]]</f>
        <v>42</v>
      </c>
      <c r="I863">
        <f>cocina[[#This Row],[Ganancia bruta]]-cocina[[#This Row],[Costo Unitario]]*cocina[[#This Row],[Cantidad Ordenada]]</f>
        <v>16</v>
      </c>
      <c r="J863" s="4">
        <f>cocina[[#This Row],[Ganancia neta]]/cocina[[#This Row],[Ganancia bruta]]</f>
        <v>0.38095238095238093</v>
      </c>
      <c r="K863">
        <v>12</v>
      </c>
      <c r="L863">
        <f>SUMIF(cocina[Número de Orden],cocina[[#This Row],[Orden]],cocina[Tiempo de Preparación])</f>
        <v>65</v>
      </c>
      <c r="M863" s="1" t="s">
        <v>1016</v>
      </c>
      <c r="N863" s="1">
        <f>cocina[[#This Row],[Número de Orden]]</f>
        <v>336</v>
      </c>
      <c r="O863" s="1"/>
    </row>
    <row r="864" spans="1:15" x14ac:dyDescent="0.35">
      <c r="A864">
        <v>336</v>
      </c>
      <c r="B864">
        <v>4</v>
      </c>
      <c r="C864" s="1" t="s">
        <v>1024</v>
      </c>
      <c r="D864" s="1" t="s">
        <v>1067</v>
      </c>
      <c r="E864">
        <v>11</v>
      </c>
      <c r="F864">
        <v>19</v>
      </c>
      <c r="G864">
        <v>2</v>
      </c>
      <c r="H864">
        <f>cocina[[#This Row],[Precio Unitario]]*cocina[[#This Row],[Cantidad Ordenada]]</f>
        <v>38</v>
      </c>
      <c r="I864">
        <f>cocina[[#This Row],[Ganancia bruta]]-cocina[[#This Row],[Costo Unitario]]*cocina[[#This Row],[Cantidad Ordenada]]</f>
        <v>16</v>
      </c>
      <c r="J864" s="4">
        <f>cocina[[#This Row],[Ganancia neta]]/cocina[[#This Row],[Ganancia bruta]]</f>
        <v>0.42105263157894735</v>
      </c>
      <c r="K864">
        <v>33</v>
      </c>
      <c r="L864">
        <f>SUMIF(cocina[Número de Orden],cocina[[#This Row],[Orden]],cocina[Tiempo de Preparación])</f>
        <v>65</v>
      </c>
      <c r="M864" s="1" t="s">
        <v>1016</v>
      </c>
      <c r="N864" s="1">
        <f>cocina[[#This Row],[Número de Orden]]</f>
        <v>336</v>
      </c>
      <c r="O864" s="1"/>
    </row>
    <row r="865" spans="1:15" x14ac:dyDescent="0.35">
      <c r="A865">
        <v>336</v>
      </c>
      <c r="B865">
        <v>4</v>
      </c>
      <c r="C865" s="1" t="s">
        <v>1033</v>
      </c>
      <c r="D865" s="1" t="s">
        <v>1076</v>
      </c>
      <c r="E865">
        <v>15</v>
      </c>
      <c r="F865">
        <v>26</v>
      </c>
      <c r="G865">
        <v>3</v>
      </c>
      <c r="H865">
        <f>cocina[[#This Row],[Precio Unitario]]*cocina[[#This Row],[Cantidad Ordenada]]</f>
        <v>78</v>
      </c>
      <c r="I865">
        <f>cocina[[#This Row],[Ganancia bruta]]-cocina[[#This Row],[Costo Unitario]]*cocina[[#This Row],[Cantidad Ordenada]]</f>
        <v>33</v>
      </c>
      <c r="J865" s="4">
        <f>cocina[[#This Row],[Ganancia neta]]/cocina[[#This Row],[Ganancia bruta]]</f>
        <v>0.42307692307692307</v>
      </c>
      <c r="K865">
        <v>20</v>
      </c>
      <c r="L865">
        <f>SUMIF(cocina[Número de Orden],cocina[[#This Row],[Orden]],cocina[Tiempo de Preparación])</f>
        <v>65</v>
      </c>
      <c r="M865" s="1" t="s">
        <v>1016</v>
      </c>
      <c r="N865" s="1">
        <f>cocina[[#This Row],[Número de Orden]]</f>
        <v>336</v>
      </c>
      <c r="O865" s="1"/>
    </row>
    <row r="866" spans="1:15" x14ac:dyDescent="0.35">
      <c r="A866">
        <v>337</v>
      </c>
      <c r="B866">
        <v>11</v>
      </c>
      <c r="C866" s="1" t="s">
        <v>1013</v>
      </c>
      <c r="D866" s="1" t="s">
        <v>1058</v>
      </c>
      <c r="E866">
        <v>14</v>
      </c>
      <c r="F866">
        <v>24</v>
      </c>
      <c r="G866">
        <v>3</v>
      </c>
      <c r="H866">
        <f>cocina[[#This Row],[Precio Unitario]]*cocina[[#This Row],[Cantidad Ordenada]]</f>
        <v>72</v>
      </c>
      <c r="I866">
        <f>cocina[[#This Row],[Ganancia bruta]]-cocina[[#This Row],[Costo Unitario]]*cocina[[#This Row],[Cantidad Ordenada]]</f>
        <v>30</v>
      </c>
      <c r="J866" s="4">
        <f>cocina[[#This Row],[Ganancia neta]]/cocina[[#This Row],[Ganancia bruta]]</f>
        <v>0.41666666666666669</v>
      </c>
      <c r="K866">
        <v>53</v>
      </c>
      <c r="L866">
        <f>SUMIF(cocina[Número de Orden],cocina[[#This Row],[Orden]],cocina[Tiempo de Preparación])</f>
        <v>58</v>
      </c>
      <c r="M866" s="1" t="s">
        <v>1014</v>
      </c>
      <c r="N866" s="1">
        <f>cocina[[#This Row],[Número de Orden]]</f>
        <v>337</v>
      </c>
      <c r="O866" s="1"/>
    </row>
    <row r="867" spans="1:15" x14ac:dyDescent="0.35">
      <c r="A867">
        <v>337</v>
      </c>
      <c r="B867">
        <v>11</v>
      </c>
      <c r="C867" s="1" t="s">
        <v>1023</v>
      </c>
      <c r="D867" s="1" t="s">
        <v>1066</v>
      </c>
      <c r="E867">
        <v>16</v>
      </c>
      <c r="F867">
        <v>28</v>
      </c>
      <c r="G867">
        <v>1</v>
      </c>
      <c r="H867">
        <f>cocina[[#This Row],[Precio Unitario]]*cocina[[#This Row],[Cantidad Ordenada]]</f>
        <v>28</v>
      </c>
      <c r="I867">
        <f>cocina[[#This Row],[Ganancia bruta]]-cocina[[#This Row],[Costo Unitario]]*cocina[[#This Row],[Cantidad Ordenada]]</f>
        <v>12</v>
      </c>
      <c r="J867" s="4">
        <f>cocina[[#This Row],[Ganancia neta]]/cocina[[#This Row],[Ganancia bruta]]</f>
        <v>0.42857142857142855</v>
      </c>
      <c r="K867">
        <v>5</v>
      </c>
      <c r="L867">
        <f>SUMIF(cocina[Número de Orden],cocina[[#This Row],[Orden]],cocina[Tiempo de Preparación])</f>
        <v>58</v>
      </c>
      <c r="M867" s="1" t="s">
        <v>1016</v>
      </c>
      <c r="N867" s="1">
        <f>cocina[[#This Row],[Número de Orden]]</f>
        <v>337</v>
      </c>
      <c r="O867" s="1"/>
    </row>
    <row r="868" spans="1:15" x14ac:dyDescent="0.35">
      <c r="A868">
        <v>338</v>
      </c>
      <c r="B868">
        <v>18</v>
      </c>
      <c r="C868" s="1" t="s">
        <v>1028</v>
      </c>
      <c r="D868" s="1" t="s">
        <v>1071</v>
      </c>
      <c r="E868">
        <v>20</v>
      </c>
      <c r="F868">
        <v>34</v>
      </c>
      <c r="G868">
        <v>3</v>
      </c>
      <c r="H868">
        <f>cocina[[#This Row],[Precio Unitario]]*cocina[[#This Row],[Cantidad Ordenada]]</f>
        <v>102</v>
      </c>
      <c r="I868">
        <f>cocina[[#This Row],[Ganancia bruta]]-cocina[[#This Row],[Costo Unitario]]*cocina[[#This Row],[Cantidad Ordenada]]</f>
        <v>42</v>
      </c>
      <c r="J868" s="4">
        <f>cocina[[#This Row],[Ganancia neta]]/cocina[[#This Row],[Ganancia bruta]]</f>
        <v>0.41176470588235292</v>
      </c>
      <c r="K868">
        <v>44</v>
      </c>
      <c r="L868">
        <f>SUMIF(cocina[Número de Orden],cocina[[#This Row],[Orden]],cocina[Tiempo de Preparación])</f>
        <v>143</v>
      </c>
      <c r="M868" s="1" t="s">
        <v>1014</v>
      </c>
      <c r="N868" s="1">
        <f>cocina[[#This Row],[Número de Orden]]</f>
        <v>338</v>
      </c>
      <c r="O868" s="1"/>
    </row>
    <row r="869" spans="1:15" x14ac:dyDescent="0.35">
      <c r="A869">
        <v>338</v>
      </c>
      <c r="B869">
        <v>18</v>
      </c>
      <c r="C869" s="1" t="s">
        <v>1031</v>
      </c>
      <c r="D869" s="1" t="s">
        <v>1074</v>
      </c>
      <c r="E869">
        <v>13</v>
      </c>
      <c r="F869">
        <v>21</v>
      </c>
      <c r="G869">
        <v>1</v>
      </c>
      <c r="H869">
        <f>cocina[[#This Row],[Precio Unitario]]*cocina[[#This Row],[Cantidad Ordenada]]</f>
        <v>21</v>
      </c>
      <c r="I869">
        <f>cocina[[#This Row],[Ganancia bruta]]-cocina[[#This Row],[Costo Unitario]]*cocina[[#This Row],[Cantidad Ordenada]]</f>
        <v>8</v>
      </c>
      <c r="J869" s="4">
        <f>cocina[[#This Row],[Ganancia neta]]/cocina[[#This Row],[Ganancia bruta]]</f>
        <v>0.38095238095238093</v>
      </c>
      <c r="K869">
        <v>10</v>
      </c>
      <c r="L869">
        <f>SUMIF(cocina[Número de Orden],cocina[[#This Row],[Orden]],cocina[Tiempo de Preparación])</f>
        <v>143</v>
      </c>
      <c r="M869" s="1" t="s">
        <v>1016</v>
      </c>
      <c r="N869" s="1">
        <f>cocina[[#This Row],[Número de Orden]]</f>
        <v>338</v>
      </c>
      <c r="O869" s="1"/>
    </row>
    <row r="870" spans="1:15" x14ac:dyDescent="0.35">
      <c r="A870">
        <v>338</v>
      </c>
      <c r="B870">
        <v>18</v>
      </c>
      <c r="C870" s="1" t="s">
        <v>1026</v>
      </c>
      <c r="D870" s="1" t="s">
        <v>1069</v>
      </c>
      <c r="E870">
        <v>19</v>
      </c>
      <c r="F870">
        <v>32</v>
      </c>
      <c r="G870">
        <v>3</v>
      </c>
      <c r="H870">
        <f>cocina[[#This Row],[Precio Unitario]]*cocina[[#This Row],[Cantidad Ordenada]]</f>
        <v>96</v>
      </c>
      <c r="I870">
        <f>cocina[[#This Row],[Ganancia bruta]]-cocina[[#This Row],[Costo Unitario]]*cocina[[#This Row],[Cantidad Ordenada]]</f>
        <v>39</v>
      </c>
      <c r="J870" s="4">
        <f>cocina[[#This Row],[Ganancia neta]]/cocina[[#This Row],[Ganancia bruta]]</f>
        <v>0.40625</v>
      </c>
      <c r="K870">
        <v>30</v>
      </c>
      <c r="L870">
        <f>SUMIF(cocina[Número de Orden],cocina[[#This Row],[Orden]],cocina[Tiempo de Preparación])</f>
        <v>143</v>
      </c>
      <c r="M870" s="1" t="s">
        <v>1016</v>
      </c>
      <c r="N870" s="1">
        <f>cocina[[#This Row],[Número de Orden]]</f>
        <v>338</v>
      </c>
      <c r="O870" s="1"/>
    </row>
    <row r="871" spans="1:15" x14ac:dyDescent="0.35">
      <c r="A871">
        <v>338</v>
      </c>
      <c r="B871">
        <v>18</v>
      </c>
      <c r="C871" s="1" t="s">
        <v>1029</v>
      </c>
      <c r="D871" s="1" t="s">
        <v>1072</v>
      </c>
      <c r="E871">
        <v>12</v>
      </c>
      <c r="F871">
        <v>20</v>
      </c>
      <c r="G871">
        <v>3</v>
      </c>
      <c r="H871">
        <f>cocina[[#This Row],[Precio Unitario]]*cocina[[#This Row],[Cantidad Ordenada]]</f>
        <v>60</v>
      </c>
      <c r="I871">
        <f>cocina[[#This Row],[Ganancia bruta]]-cocina[[#This Row],[Costo Unitario]]*cocina[[#This Row],[Cantidad Ordenada]]</f>
        <v>24</v>
      </c>
      <c r="J871" s="4">
        <f>cocina[[#This Row],[Ganancia neta]]/cocina[[#This Row],[Ganancia bruta]]</f>
        <v>0.4</v>
      </c>
      <c r="K871">
        <v>59</v>
      </c>
      <c r="L871">
        <f>SUMIF(cocina[Número de Orden],cocina[[#This Row],[Orden]],cocina[Tiempo de Preparación])</f>
        <v>143</v>
      </c>
      <c r="M871" s="1" t="s">
        <v>1014</v>
      </c>
      <c r="N871" s="1">
        <f>cocina[[#This Row],[Número de Orden]]</f>
        <v>338</v>
      </c>
      <c r="O871" s="1"/>
    </row>
    <row r="872" spans="1:15" x14ac:dyDescent="0.35">
      <c r="A872">
        <v>339</v>
      </c>
      <c r="B872">
        <v>13</v>
      </c>
      <c r="C872" s="1" t="s">
        <v>1021</v>
      </c>
      <c r="D872" s="1" t="s">
        <v>1064</v>
      </c>
      <c r="E872">
        <v>17</v>
      </c>
      <c r="F872">
        <v>29</v>
      </c>
      <c r="G872">
        <v>2</v>
      </c>
      <c r="H872">
        <f>cocina[[#This Row],[Precio Unitario]]*cocina[[#This Row],[Cantidad Ordenada]]</f>
        <v>58</v>
      </c>
      <c r="I872">
        <f>cocina[[#This Row],[Ganancia bruta]]-cocina[[#This Row],[Costo Unitario]]*cocina[[#This Row],[Cantidad Ordenada]]</f>
        <v>24</v>
      </c>
      <c r="J872" s="4">
        <f>cocina[[#This Row],[Ganancia neta]]/cocina[[#This Row],[Ganancia bruta]]</f>
        <v>0.41379310344827586</v>
      </c>
      <c r="K872">
        <v>6</v>
      </c>
      <c r="L872">
        <f>SUMIF(cocina[Número de Orden],cocina[[#This Row],[Orden]],cocina[Tiempo de Preparación])</f>
        <v>46</v>
      </c>
      <c r="M872" s="1" t="s">
        <v>1016</v>
      </c>
      <c r="N872" s="1">
        <f>cocina[[#This Row],[Número de Orden]]</f>
        <v>339</v>
      </c>
      <c r="O872" s="1"/>
    </row>
    <row r="873" spans="1:15" x14ac:dyDescent="0.35">
      <c r="A873">
        <v>339</v>
      </c>
      <c r="B873">
        <v>13</v>
      </c>
      <c r="C873" s="1" t="s">
        <v>1030</v>
      </c>
      <c r="D873" s="1" t="s">
        <v>1073</v>
      </c>
      <c r="E873">
        <v>14</v>
      </c>
      <c r="F873">
        <v>23</v>
      </c>
      <c r="G873">
        <v>2</v>
      </c>
      <c r="H873">
        <f>cocina[[#This Row],[Precio Unitario]]*cocina[[#This Row],[Cantidad Ordenada]]</f>
        <v>46</v>
      </c>
      <c r="I873">
        <f>cocina[[#This Row],[Ganancia bruta]]-cocina[[#This Row],[Costo Unitario]]*cocina[[#This Row],[Cantidad Ordenada]]</f>
        <v>18</v>
      </c>
      <c r="J873" s="4">
        <f>cocina[[#This Row],[Ganancia neta]]/cocina[[#This Row],[Ganancia bruta]]</f>
        <v>0.39130434782608697</v>
      </c>
      <c r="K873">
        <v>40</v>
      </c>
      <c r="L873">
        <f>SUMIF(cocina[Número de Orden],cocina[[#This Row],[Orden]],cocina[Tiempo de Preparación])</f>
        <v>46</v>
      </c>
      <c r="M873" s="1" t="s">
        <v>1014</v>
      </c>
      <c r="N873" s="1">
        <f>cocina[[#This Row],[Número de Orden]]</f>
        <v>339</v>
      </c>
      <c r="O873" s="1"/>
    </row>
    <row r="874" spans="1:15" x14ac:dyDescent="0.35">
      <c r="A874">
        <v>340</v>
      </c>
      <c r="B874">
        <v>15</v>
      </c>
      <c r="C874" s="1" t="s">
        <v>1019</v>
      </c>
      <c r="D874" s="1" t="s">
        <v>1062</v>
      </c>
      <c r="E874">
        <v>25</v>
      </c>
      <c r="F874">
        <v>40</v>
      </c>
      <c r="G874">
        <v>2</v>
      </c>
      <c r="H874">
        <f>cocina[[#This Row],[Precio Unitario]]*cocina[[#This Row],[Cantidad Ordenada]]</f>
        <v>80</v>
      </c>
      <c r="I874">
        <f>cocina[[#This Row],[Ganancia bruta]]-cocina[[#This Row],[Costo Unitario]]*cocina[[#This Row],[Cantidad Ordenada]]</f>
        <v>30</v>
      </c>
      <c r="J874" s="4">
        <f>cocina[[#This Row],[Ganancia neta]]/cocina[[#This Row],[Ganancia bruta]]</f>
        <v>0.375</v>
      </c>
      <c r="K874">
        <v>35</v>
      </c>
      <c r="L874">
        <f>SUMIF(cocina[Número de Orden],cocina[[#This Row],[Orden]],cocina[Tiempo de Preparación])</f>
        <v>91</v>
      </c>
      <c r="M874" s="1" t="s">
        <v>1016</v>
      </c>
      <c r="N874" s="1">
        <f>cocina[[#This Row],[Número de Orden]]</f>
        <v>340</v>
      </c>
      <c r="O874" s="1"/>
    </row>
    <row r="875" spans="1:15" x14ac:dyDescent="0.35">
      <c r="A875">
        <v>340</v>
      </c>
      <c r="B875">
        <v>15</v>
      </c>
      <c r="C875" s="1" t="s">
        <v>1023</v>
      </c>
      <c r="D875" s="1" t="s">
        <v>1066</v>
      </c>
      <c r="E875">
        <v>16</v>
      </c>
      <c r="F875">
        <v>28</v>
      </c>
      <c r="G875">
        <v>3</v>
      </c>
      <c r="H875">
        <f>cocina[[#This Row],[Precio Unitario]]*cocina[[#This Row],[Cantidad Ordenada]]</f>
        <v>84</v>
      </c>
      <c r="I875">
        <f>cocina[[#This Row],[Ganancia bruta]]-cocina[[#This Row],[Costo Unitario]]*cocina[[#This Row],[Cantidad Ordenada]]</f>
        <v>36</v>
      </c>
      <c r="J875" s="4">
        <f>cocina[[#This Row],[Ganancia neta]]/cocina[[#This Row],[Ganancia bruta]]</f>
        <v>0.42857142857142855</v>
      </c>
      <c r="K875">
        <v>56</v>
      </c>
      <c r="L875">
        <f>SUMIF(cocina[Número de Orden],cocina[[#This Row],[Orden]],cocina[Tiempo de Preparación])</f>
        <v>91</v>
      </c>
      <c r="M875" s="1" t="s">
        <v>1014</v>
      </c>
      <c r="N875" s="1">
        <f>cocina[[#This Row],[Número de Orden]]</f>
        <v>340</v>
      </c>
      <c r="O875" s="1"/>
    </row>
    <row r="876" spans="1:15" x14ac:dyDescent="0.35">
      <c r="A876">
        <v>341</v>
      </c>
      <c r="B876">
        <v>14</v>
      </c>
      <c r="C876" s="1" t="s">
        <v>1023</v>
      </c>
      <c r="D876" s="1" t="s">
        <v>1066</v>
      </c>
      <c r="E876">
        <v>16</v>
      </c>
      <c r="F876">
        <v>28</v>
      </c>
      <c r="G876">
        <v>1</v>
      </c>
      <c r="H876">
        <f>cocina[[#This Row],[Precio Unitario]]*cocina[[#This Row],[Cantidad Ordenada]]</f>
        <v>28</v>
      </c>
      <c r="I876">
        <f>cocina[[#This Row],[Ganancia bruta]]-cocina[[#This Row],[Costo Unitario]]*cocina[[#This Row],[Cantidad Ordenada]]</f>
        <v>12</v>
      </c>
      <c r="J876" s="4">
        <f>cocina[[#This Row],[Ganancia neta]]/cocina[[#This Row],[Ganancia bruta]]</f>
        <v>0.42857142857142855</v>
      </c>
      <c r="K876">
        <v>46</v>
      </c>
      <c r="L876">
        <f>SUMIF(cocina[Número de Orden],cocina[[#This Row],[Orden]],cocina[Tiempo de Preparación])</f>
        <v>88</v>
      </c>
      <c r="M876" s="1" t="s">
        <v>1014</v>
      </c>
      <c r="N876" s="1">
        <f>cocina[[#This Row],[Número de Orden]]</f>
        <v>341</v>
      </c>
      <c r="O876" s="1"/>
    </row>
    <row r="877" spans="1:15" x14ac:dyDescent="0.35">
      <c r="A877">
        <v>341</v>
      </c>
      <c r="B877">
        <v>14</v>
      </c>
      <c r="C877" s="1" t="s">
        <v>1027</v>
      </c>
      <c r="D877" s="1" t="s">
        <v>1070</v>
      </c>
      <c r="E877">
        <v>13</v>
      </c>
      <c r="F877">
        <v>22</v>
      </c>
      <c r="G877">
        <v>2</v>
      </c>
      <c r="H877">
        <f>cocina[[#This Row],[Precio Unitario]]*cocina[[#This Row],[Cantidad Ordenada]]</f>
        <v>44</v>
      </c>
      <c r="I877">
        <f>cocina[[#This Row],[Ganancia bruta]]-cocina[[#This Row],[Costo Unitario]]*cocina[[#This Row],[Cantidad Ordenada]]</f>
        <v>18</v>
      </c>
      <c r="J877" s="4">
        <f>cocina[[#This Row],[Ganancia neta]]/cocina[[#This Row],[Ganancia bruta]]</f>
        <v>0.40909090909090912</v>
      </c>
      <c r="K877">
        <v>34</v>
      </c>
      <c r="L877">
        <f>SUMIF(cocina[Número de Orden],cocina[[#This Row],[Orden]],cocina[Tiempo de Preparación])</f>
        <v>88</v>
      </c>
      <c r="M877" s="1" t="s">
        <v>1016</v>
      </c>
      <c r="N877" s="1">
        <f>cocina[[#This Row],[Número de Orden]]</f>
        <v>341</v>
      </c>
      <c r="O877" s="1"/>
    </row>
    <row r="878" spans="1:15" x14ac:dyDescent="0.35">
      <c r="A878">
        <v>341</v>
      </c>
      <c r="B878">
        <v>14</v>
      </c>
      <c r="C878" s="1" t="s">
        <v>1025</v>
      </c>
      <c r="D878" s="1" t="s">
        <v>1068</v>
      </c>
      <c r="E878">
        <v>21</v>
      </c>
      <c r="F878">
        <v>35</v>
      </c>
      <c r="G878">
        <v>3</v>
      </c>
      <c r="H878">
        <f>cocina[[#This Row],[Precio Unitario]]*cocina[[#This Row],[Cantidad Ordenada]]</f>
        <v>105</v>
      </c>
      <c r="I878">
        <f>cocina[[#This Row],[Ganancia bruta]]-cocina[[#This Row],[Costo Unitario]]*cocina[[#This Row],[Cantidad Ordenada]]</f>
        <v>42</v>
      </c>
      <c r="J878" s="4">
        <f>cocina[[#This Row],[Ganancia neta]]/cocina[[#This Row],[Ganancia bruta]]</f>
        <v>0.4</v>
      </c>
      <c r="K878">
        <v>8</v>
      </c>
      <c r="L878">
        <f>SUMIF(cocina[Número de Orden],cocina[[#This Row],[Orden]],cocina[Tiempo de Preparación])</f>
        <v>88</v>
      </c>
      <c r="M878" s="1" t="s">
        <v>1016</v>
      </c>
      <c r="N878" s="1">
        <f>cocina[[#This Row],[Número de Orden]]</f>
        <v>341</v>
      </c>
      <c r="O878" s="1"/>
    </row>
    <row r="879" spans="1:15" x14ac:dyDescent="0.35">
      <c r="A879">
        <v>342</v>
      </c>
      <c r="B879">
        <v>19</v>
      </c>
      <c r="C879" s="1" t="s">
        <v>1030</v>
      </c>
      <c r="D879" s="1" t="s">
        <v>1073</v>
      </c>
      <c r="E879">
        <v>14</v>
      </c>
      <c r="F879">
        <v>23</v>
      </c>
      <c r="G879">
        <v>2</v>
      </c>
      <c r="H879">
        <f>cocina[[#This Row],[Precio Unitario]]*cocina[[#This Row],[Cantidad Ordenada]]</f>
        <v>46</v>
      </c>
      <c r="I879">
        <f>cocina[[#This Row],[Ganancia bruta]]-cocina[[#This Row],[Costo Unitario]]*cocina[[#This Row],[Cantidad Ordenada]]</f>
        <v>18</v>
      </c>
      <c r="J879" s="4">
        <f>cocina[[#This Row],[Ganancia neta]]/cocina[[#This Row],[Ganancia bruta]]</f>
        <v>0.39130434782608697</v>
      </c>
      <c r="K879">
        <v>23</v>
      </c>
      <c r="L879">
        <f>SUMIF(cocina[Número de Orden],cocina[[#This Row],[Orden]],cocina[Tiempo de Preparación])</f>
        <v>54</v>
      </c>
      <c r="M879" s="1" t="s">
        <v>1016</v>
      </c>
      <c r="N879" s="1">
        <f>cocina[[#This Row],[Número de Orden]]</f>
        <v>342</v>
      </c>
      <c r="O879" s="1"/>
    </row>
    <row r="880" spans="1:15" x14ac:dyDescent="0.35">
      <c r="A880">
        <v>342</v>
      </c>
      <c r="B880">
        <v>19</v>
      </c>
      <c r="C880" s="1" t="s">
        <v>1023</v>
      </c>
      <c r="D880" s="1" t="s">
        <v>1066</v>
      </c>
      <c r="E880">
        <v>16</v>
      </c>
      <c r="F880">
        <v>28</v>
      </c>
      <c r="G880">
        <v>2</v>
      </c>
      <c r="H880">
        <f>cocina[[#This Row],[Precio Unitario]]*cocina[[#This Row],[Cantidad Ordenada]]</f>
        <v>56</v>
      </c>
      <c r="I880">
        <f>cocina[[#This Row],[Ganancia bruta]]-cocina[[#This Row],[Costo Unitario]]*cocina[[#This Row],[Cantidad Ordenada]]</f>
        <v>24</v>
      </c>
      <c r="J880" s="4">
        <f>cocina[[#This Row],[Ganancia neta]]/cocina[[#This Row],[Ganancia bruta]]</f>
        <v>0.42857142857142855</v>
      </c>
      <c r="K880">
        <v>31</v>
      </c>
      <c r="L880">
        <f>SUMIF(cocina[Número de Orden],cocina[[#This Row],[Orden]],cocina[Tiempo de Preparación])</f>
        <v>54</v>
      </c>
      <c r="M880" s="1" t="s">
        <v>1016</v>
      </c>
      <c r="N880" s="1">
        <f>cocina[[#This Row],[Número de Orden]]</f>
        <v>342</v>
      </c>
      <c r="O880" s="1"/>
    </row>
    <row r="881" spans="1:15" x14ac:dyDescent="0.35">
      <c r="A881">
        <v>343</v>
      </c>
      <c r="B881">
        <v>12</v>
      </c>
      <c r="C881" s="1" t="s">
        <v>1028</v>
      </c>
      <c r="D881" s="1" t="s">
        <v>1071</v>
      </c>
      <c r="E881">
        <v>20</v>
      </c>
      <c r="F881">
        <v>34</v>
      </c>
      <c r="G881">
        <v>2</v>
      </c>
      <c r="H881">
        <f>cocina[[#This Row],[Precio Unitario]]*cocina[[#This Row],[Cantidad Ordenada]]</f>
        <v>68</v>
      </c>
      <c r="I881">
        <f>cocina[[#This Row],[Ganancia bruta]]-cocina[[#This Row],[Costo Unitario]]*cocina[[#This Row],[Cantidad Ordenada]]</f>
        <v>28</v>
      </c>
      <c r="J881" s="4">
        <f>cocina[[#This Row],[Ganancia neta]]/cocina[[#This Row],[Ganancia bruta]]</f>
        <v>0.41176470588235292</v>
      </c>
      <c r="K881">
        <v>58</v>
      </c>
      <c r="L881">
        <f>SUMIF(cocina[Número de Orden],cocina[[#This Row],[Orden]],cocina[Tiempo de Preparación])</f>
        <v>101</v>
      </c>
      <c r="M881" s="1" t="s">
        <v>1016</v>
      </c>
      <c r="N881" s="1">
        <f>cocina[[#This Row],[Número de Orden]]</f>
        <v>343</v>
      </c>
      <c r="O881" s="1"/>
    </row>
    <row r="882" spans="1:15" x14ac:dyDescent="0.35">
      <c r="A882">
        <v>343</v>
      </c>
      <c r="B882">
        <v>12</v>
      </c>
      <c r="C882" s="1" t="s">
        <v>1030</v>
      </c>
      <c r="D882" s="1" t="s">
        <v>1073</v>
      </c>
      <c r="E882">
        <v>14</v>
      </c>
      <c r="F882">
        <v>23</v>
      </c>
      <c r="G882">
        <v>3</v>
      </c>
      <c r="H882">
        <f>cocina[[#This Row],[Precio Unitario]]*cocina[[#This Row],[Cantidad Ordenada]]</f>
        <v>69</v>
      </c>
      <c r="I882">
        <f>cocina[[#This Row],[Ganancia bruta]]-cocina[[#This Row],[Costo Unitario]]*cocina[[#This Row],[Cantidad Ordenada]]</f>
        <v>27</v>
      </c>
      <c r="J882" s="4">
        <f>cocina[[#This Row],[Ganancia neta]]/cocina[[#This Row],[Ganancia bruta]]</f>
        <v>0.39130434782608697</v>
      </c>
      <c r="K882">
        <v>43</v>
      </c>
      <c r="L882">
        <f>SUMIF(cocina[Número de Orden],cocina[[#This Row],[Orden]],cocina[Tiempo de Preparación])</f>
        <v>101</v>
      </c>
      <c r="M882" s="1" t="s">
        <v>1014</v>
      </c>
      <c r="N882" s="1">
        <f>cocina[[#This Row],[Número de Orden]]</f>
        <v>343</v>
      </c>
      <c r="O882" s="1"/>
    </row>
    <row r="883" spans="1:15" x14ac:dyDescent="0.35">
      <c r="A883">
        <v>344</v>
      </c>
      <c r="B883">
        <v>15</v>
      </c>
      <c r="C883" s="1" t="s">
        <v>1025</v>
      </c>
      <c r="D883" s="1" t="s">
        <v>1068</v>
      </c>
      <c r="E883">
        <v>21</v>
      </c>
      <c r="F883">
        <v>35</v>
      </c>
      <c r="G883">
        <v>1</v>
      </c>
      <c r="H883">
        <f>cocina[[#This Row],[Precio Unitario]]*cocina[[#This Row],[Cantidad Ordenada]]</f>
        <v>35</v>
      </c>
      <c r="I883">
        <f>cocina[[#This Row],[Ganancia bruta]]-cocina[[#This Row],[Costo Unitario]]*cocina[[#This Row],[Cantidad Ordenada]]</f>
        <v>14</v>
      </c>
      <c r="J883" s="4">
        <f>cocina[[#This Row],[Ganancia neta]]/cocina[[#This Row],[Ganancia bruta]]</f>
        <v>0.4</v>
      </c>
      <c r="K883">
        <v>11</v>
      </c>
      <c r="L883">
        <f>SUMIF(cocina[Número de Orden],cocina[[#This Row],[Orden]],cocina[Tiempo de Preparación])</f>
        <v>86</v>
      </c>
      <c r="M883" s="1" t="s">
        <v>1016</v>
      </c>
      <c r="N883" s="1">
        <f>cocina[[#This Row],[Número de Orden]]</f>
        <v>344</v>
      </c>
      <c r="O883" s="1"/>
    </row>
    <row r="884" spans="1:15" x14ac:dyDescent="0.35">
      <c r="A884">
        <v>344</v>
      </c>
      <c r="B884">
        <v>15</v>
      </c>
      <c r="C884" s="1" t="s">
        <v>1017</v>
      </c>
      <c r="D884" s="1" t="s">
        <v>1060</v>
      </c>
      <c r="E884">
        <v>19</v>
      </c>
      <c r="F884">
        <v>31</v>
      </c>
      <c r="G884">
        <v>2</v>
      </c>
      <c r="H884">
        <f>cocina[[#This Row],[Precio Unitario]]*cocina[[#This Row],[Cantidad Ordenada]]</f>
        <v>62</v>
      </c>
      <c r="I884">
        <f>cocina[[#This Row],[Ganancia bruta]]-cocina[[#This Row],[Costo Unitario]]*cocina[[#This Row],[Cantidad Ordenada]]</f>
        <v>24</v>
      </c>
      <c r="J884" s="4">
        <f>cocina[[#This Row],[Ganancia neta]]/cocina[[#This Row],[Ganancia bruta]]</f>
        <v>0.38709677419354838</v>
      </c>
      <c r="K884">
        <v>28</v>
      </c>
      <c r="L884">
        <f>SUMIF(cocina[Número de Orden],cocina[[#This Row],[Orden]],cocina[Tiempo de Preparación])</f>
        <v>86</v>
      </c>
      <c r="M884" s="1" t="s">
        <v>1016</v>
      </c>
      <c r="N884" s="1">
        <f>cocina[[#This Row],[Número de Orden]]</f>
        <v>344</v>
      </c>
      <c r="O884" s="1"/>
    </row>
    <row r="885" spans="1:15" x14ac:dyDescent="0.35">
      <c r="A885">
        <v>344</v>
      </c>
      <c r="B885">
        <v>15</v>
      </c>
      <c r="C885" s="1" t="s">
        <v>1026</v>
      </c>
      <c r="D885" s="1" t="s">
        <v>1069</v>
      </c>
      <c r="E885">
        <v>19</v>
      </c>
      <c r="F885">
        <v>32</v>
      </c>
      <c r="G885">
        <v>2</v>
      </c>
      <c r="H885">
        <f>cocina[[#This Row],[Precio Unitario]]*cocina[[#This Row],[Cantidad Ordenada]]</f>
        <v>64</v>
      </c>
      <c r="I885">
        <f>cocina[[#This Row],[Ganancia bruta]]-cocina[[#This Row],[Costo Unitario]]*cocina[[#This Row],[Cantidad Ordenada]]</f>
        <v>26</v>
      </c>
      <c r="J885" s="4">
        <f>cocina[[#This Row],[Ganancia neta]]/cocina[[#This Row],[Ganancia bruta]]</f>
        <v>0.40625</v>
      </c>
      <c r="K885">
        <v>19</v>
      </c>
      <c r="L885">
        <f>SUMIF(cocina[Número de Orden],cocina[[#This Row],[Orden]],cocina[Tiempo de Preparación])</f>
        <v>86</v>
      </c>
      <c r="M885" s="1" t="s">
        <v>1016</v>
      </c>
      <c r="N885" s="1">
        <f>cocina[[#This Row],[Número de Orden]]</f>
        <v>344</v>
      </c>
      <c r="O885" s="1"/>
    </row>
    <row r="886" spans="1:15" x14ac:dyDescent="0.35">
      <c r="A886">
        <v>344</v>
      </c>
      <c r="B886">
        <v>15</v>
      </c>
      <c r="C886" s="1" t="s">
        <v>1027</v>
      </c>
      <c r="D886" s="1" t="s">
        <v>1070</v>
      </c>
      <c r="E886">
        <v>13</v>
      </c>
      <c r="F886">
        <v>22</v>
      </c>
      <c r="G886">
        <v>1</v>
      </c>
      <c r="H886">
        <f>cocina[[#This Row],[Precio Unitario]]*cocina[[#This Row],[Cantidad Ordenada]]</f>
        <v>22</v>
      </c>
      <c r="I886">
        <f>cocina[[#This Row],[Ganancia bruta]]-cocina[[#This Row],[Costo Unitario]]*cocina[[#This Row],[Cantidad Ordenada]]</f>
        <v>9</v>
      </c>
      <c r="J886" s="4">
        <f>cocina[[#This Row],[Ganancia neta]]/cocina[[#This Row],[Ganancia bruta]]</f>
        <v>0.40909090909090912</v>
      </c>
      <c r="K886">
        <v>28</v>
      </c>
      <c r="L886">
        <f>SUMIF(cocina[Número de Orden],cocina[[#This Row],[Orden]],cocina[Tiempo de Preparación])</f>
        <v>86</v>
      </c>
      <c r="M886" s="1" t="s">
        <v>1014</v>
      </c>
      <c r="N886" s="1">
        <f>cocina[[#This Row],[Número de Orden]]</f>
        <v>344</v>
      </c>
      <c r="O886" s="1"/>
    </row>
    <row r="887" spans="1:15" x14ac:dyDescent="0.35">
      <c r="A887">
        <v>345</v>
      </c>
      <c r="B887">
        <v>16</v>
      </c>
      <c r="C887" s="1" t="s">
        <v>1024</v>
      </c>
      <c r="D887" s="1" t="s">
        <v>1067</v>
      </c>
      <c r="E887">
        <v>11</v>
      </c>
      <c r="F887">
        <v>19</v>
      </c>
      <c r="G887">
        <v>2</v>
      </c>
      <c r="H887">
        <f>cocina[[#This Row],[Precio Unitario]]*cocina[[#This Row],[Cantidad Ordenada]]</f>
        <v>38</v>
      </c>
      <c r="I887">
        <f>cocina[[#This Row],[Ganancia bruta]]-cocina[[#This Row],[Costo Unitario]]*cocina[[#This Row],[Cantidad Ordenada]]</f>
        <v>16</v>
      </c>
      <c r="J887" s="4">
        <f>cocina[[#This Row],[Ganancia neta]]/cocina[[#This Row],[Ganancia bruta]]</f>
        <v>0.42105263157894735</v>
      </c>
      <c r="K887">
        <v>18</v>
      </c>
      <c r="L887">
        <f>SUMIF(cocina[Número de Orden],cocina[[#This Row],[Orden]],cocina[Tiempo de Preparación])</f>
        <v>18</v>
      </c>
      <c r="M887" s="1" t="s">
        <v>1014</v>
      </c>
      <c r="N887" s="1">
        <f>cocina[[#This Row],[Número de Orden]]</f>
        <v>345</v>
      </c>
      <c r="O887" s="1"/>
    </row>
    <row r="888" spans="1:15" x14ac:dyDescent="0.35">
      <c r="A888">
        <v>346</v>
      </c>
      <c r="B888">
        <v>1</v>
      </c>
      <c r="C888" s="1" t="s">
        <v>1020</v>
      </c>
      <c r="D888" s="1" t="s">
        <v>1063</v>
      </c>
      <c r="E888">
        <v>22</v>
      </c>
      <c r="F888">
        <v>36</v>
      </c>
      <c r="G888">
        <v>2</v>
      </c>
      <c r="H888">
        <f>cocina[[#This Row],[Precio Unitario]]*cocina[[#This Row],[Cantidad Ordenada]]</f>
        <v>72</v>
      </c>
      <c r="I888">
        <f>cocina[[#This Row],[Ganancia bruta]]-cocina[[#This Row],[Costo Unitario]]*cocina[[#This Row],[Cantidad Ordenada]]</f>
        <v>28</v>
      </c>
      <c r="J888" s="4">
        <f>cocina[[#This Row],[Ganancia neta]]/cocina[[#This Row],[Ganancia bruta]]</f>
        <v>0.3888888888888889</v>
      </c>
      <c r="K888">
        <v>22</v>
      </c>
      <c r="L888">
        <f>SUMIF(cocina[Número de Orden],cocina[[#This Row],[Orden]],cocina[Tiempo de Preparación])</f>
        <v>22</v>
      </c>
      <c r="M888" s="1" t="s">
        <v>1016</v>
      </c>
      <c r="N888" s="1">
        <f>cocina[[#This Row],[Número de Orden]]</f>
        <v>346</v>
      </c>
      <c r="O888" s="1"/>
    </row>
    <row r="889" spans="1:15" x14ac:dyDescent="0.35">
      <c r="A889">
        <v>347</v>
      </c>
      <c r="B889">
        <v>7</v>
      </c>
      <c r="C889" s="1" t="s">
        <v>1025</v>
      </c>
      <c r="D889" s="1" t="s">
        <v>1068</v>
      </c>
      <c r="E889">
        <v>21</v>
      </c>
      <c r="F889">
        <v>35</v>
      </c>
      <c r="G889">
        <v>2</v>
      </c>
      <c r="H889">
        <f>cocina[[#This Row],[Precio Unitario]]*cocina[[#This Row],[Cantidad Ordenada]]</f>
        <v>70</v>
      </c>
      <c r="I889">
        <f>cocina[[#This Row],[Ganancia bruta]]-cocina[[#This Row],[Costo Unitario]]*cocina[[#This Row],[Cantidad Ordenada]]</f>
        <v>28</v>
      </c>
      <c r="J889" s="4">
        <f>cocina[[#This Row],[Ganancia neta]]/cocina[[#This Row],[Ganancia bruta]]</f>
        <v>0.4</v>
      </c>
      <c r="K889">
        <v>44</v>
      </c>
      <c r="L889">
        <f>SUMIF(cocina[Número de Orden],cocina[[#This Row],[Orden]],cocina[Tiempo de Preparación])</f>
        <v>44</v>
      </c>
      <c r="M889" s="1" t="s">
        <v>1014</v>
      </c>
      <c r="N889" s="1">
        <f>cocina[[#This Row],[Número de Orden]]</f>
        <v>347</v>
      </c>
      <c r="O889" s="1"/>
    </row>
    <row r="890" spans="1:15" x14ac:dyDescent="0.35">
      <c r="A890">
        <v>348</v>
      </c>
      <c r="B890">
        <v>16</v>
      </c>
      <c r="C890" s="1" t="s">
        <v>1033</v>
      </c>
      <c r="D890" s="1" t="s">
        <v>1076</v>
      </c>
      <c r="E890">
        <v>15</v>
      </c>
      <c r="F890">
        <v>26</v>
      </c>
      <c r="G890">
        <v>1</v>
      </c>
      <c r="H890">
        <f>cocina[[#This Row],[Precio Unitario]]*cocina[[#This Row],[Cantidad Ordenada]]</f>
        <v>26</v>
      </c>
      <c r="I890">
        <f>cocina[[#This Row],[Ganancia bruta]]-cocina[[#This Row],[Costo Unitario]]*cocina[[#This Row],[Cantidad Ordenada]]</f>
        <v>11</v>
      </c>
      <c r="J890" s="4">
        <f>cocina[[#This Row],[Ganancia neta]]/cocina[[#This Row],[Ganancia bruta]]</f>
        <v>0.42307692307692307</v>
      </c>
      <c r="K890">
        <v>31</v>
      </c>
      <c r="L890">
        <f>SUMIF(cocina[Número de Orden],cocina[[#This Row],[Orden]],cocina[Tiempo de Preparación])</f>
        <v>88</v>
      </c>
      <c r="M890" s="1" t="s">
        <v>1016</v>
      </c>
      <c r="N890" s="1">
        <f>cocina[[#This Row],[Número de Orden]]</f>
        <v>348</v>
      </c>
      <c r="O890" s="1"/>
    </row>
    <row r="891" spans="1:15" x14ac:dyDescent="0.35">
      <c r="A891">
        <v>348</v>
      </c>
      <c r="B891">
        <v>16</v>
      </c>
      <c r="C891" s="1" t="s">
        <v>1029</v>
      </c>
      <c r="D891" s="1" t="s">
        <v>1072</v>
      </c>
      <c r="E891">
        <v>12</v>
      </c>
      <c r="F891">
        <v>20</v>
      </c>
      <c r="G891">
        <v>3</v>
      </c>
      <c r="H891">
        <f>cocina[[#This Row],[Precio Unitario]]*cocina[[#This Row],[Cantidad Ordenada]]</f>
        <v>60</v>
      </c>
      <c r="I891">
        <f>cocina[[#This Row],[Ganancia bruta]]-cocina[[#This Row],[Costo Unitario]]*cocina[[#This Row],[Cantidad Ordenada]]</f>
        <v>24</v>
      </c>
      <c r="J891" s="4">
        <f>cocina[[#This Row],[Ganancia neta]]/cocina[[#This Row],[Ganancia bruta]]</f>
        <v>0.4</v>
      </c>
      <c r="K891">
        <v>57</v>
      </c>
      <c r="L891">
        <f>SUMIF(cocina[Número de Orden],cocina[[#This Row],[Orden]],cocina[Tiempo de Preparación])</f>
        <v>88</v>
      </c>
      <c r="M891" s="1" t="s">
        <v>1014</v>
      </c>
      <c r="N891" s="1">
        <f>cocina[[#This Row],[Número de Orden]]</f>
        <v>348</v>
      </c>
      <c r="O891" s="1"/>
    </row>
    <row r="892" spans="1:15" x14ac:dyDescent="0.35">
      <c r="A892">
        <v>349</v>
      </c>
      <c r="B892">
        <v>13</v>
      </c>
      <c r="C892" s="1" t="s">
        <v>1015</v>
      </c>
      <c r="D892" s="1" t="s">
        <v>1059</v>
      </c>
      <c r="E892">
        <v>18</v>
      </c>
      <c r="F892">
        <v>30</v>
      </c>
      <c r="G892">
        <v>2</v>
      </c>
      <c r="H892">
        <f>cocina[[#This Row],[Precio Unitario]]*cocina[[#This Row],[Cantidad Ordenada]]</f>
        <v>60</v>
      </c>
      <c r="I892">
        <f>cocina[[#This Row],[Ganancia bruta]]-cocina[[#This Row],[Costo Unitario]]*cocina[[#This Row],[Cantidad Ordenada]]</f>
        <v>24</v>
      </c>
      <c r="J892" s="4">
        <f>cocina[[#This Row],[Ganancia neta]]/cocina[[#This Row],[Ganancia bruta]]</f>
        <v>0.4</v>
      </c>
      <c r="K892">
        <v>25</v>
      </c>
      <c r="L892">
        <f>SUMIF(cocina[Número de Orden],cocina[[#This Row],[Orden]],cocina[Tiempo de Preparación])</f>
        <v>85</v>
      </c>
      <c r="M892" s="1" t="s">
        <v>1016</v>
      </c>
      <c r="N892" s="1">
        <f>cocina[[#This Row],[Número de Orden]]</f>
        <v>349</v>
      </c>
      <c r="O892" s="1"/>
    </row>
    <row r="893" spans="1:15" x14ac:dyDescent="0.35">
      <c r="A893">
        <v>349</v>
      </c>
      <c r="B893">
        <v>13</v>
      </c>
      <c r="C893" s="1" t="s">
        <v>1024</v>
      </c>
      <c r="D893" s="1" t="s">
        <v>1067</v>
      </c>
      <c r="E893">
        <v>11</v>
      </c>
      <c r="F893">
        <v>19</v>
      </c>
      <c r="G893">
        <v>3</v>
      </c>
      <c r="H893">
        <f>cocina[[#This Row],[Precio Unitario]]*cocina[[#This Row],[Cantidad Ordenada]]</f>
        <v>57</v>
      </c>
      <c r="I893">
        <f>cocina[[#This Row],[Ganancia bruta]]-cocina[[#This Row],[Costo Unitario]]*cocina[[#This Row],[Cantidad Ordenada]]</f>
        <v>24</v>
      </c>
      <c r="J893" s="4">
        <f>cocina[[#This Row],[Ganancia neta]]/cocina[[#This Row],[Ganancia bruta]]</f>
        <v>0.42105263157894735</v>
      </c>
      <c r="K893">
        <v>7</v>
      </c>
      <c r="L893">
        <f>SUMIF(cocina[Número de Orden],cocina[[#This Row],[Orden]],cocina[Tiempo de Preparación])</f>
        <v>85</v>
      </c>
      <c r="M893" s="1" t="s">
        <v>1014</v>
      </c>
      <c r="N893" s="1">
        <f>cocina[[#This Row],[Número de Orden]]</f>
        <v>349</v>
      </c>
      <c r="O893" s="1"/>
    </row>
    <row r="894" spans="1:15" x14ac:dyDescent="0.35">
      <c r="A894">
        <v>349</v>
      </c>
      <c r="B894">
        <v>13</v>
      </c>
      <c r="C894" s="1" t="s">
        <v>1025</v>
      </c>
      <c r="D894" s="1" t="s">
        <v>1068</v>
      </c>
      <c r="E894">
        <v>21</v>
      </c>
      <c r="F894">
        <v>35</v>
      </c>
      <c r="G894">
        <v>1</v>
      </c>
      <c r="H894">
        <f>cocina[[#This Row],[Precio Unitario]]*cocina[[#This Row],[Cantidad Ordenada]]</f>
        <v>35</v>
      </c>
      <c r="I894">
        <f>cocina[[#This Row],[Ganancia bruta]]-cocina[[#This Row],[Costo Unitario]]*cocina[[#This Row],[Cantidad Ordenada]]</f>
        <v>14</v>
      </c>
      <c r="J894" s="4">
        <f>cocina[[#This Row],[Ganancia neta]]/cocina[[#This Row],[Ganancia bruta]]</f>
        <v>0.4</v>
      </c>
      <c r="K894">
        <v>53</v>
      </c>
      <c r="L894">
        <f>SUMIF(cocina[Número de Orden],cocina[[#This Row],[Orden]],cocina[Tiempo de Preparación])</f>
        <v>85</v>
      </c>
      <c r="M894" s="1" t="s">
        <v>1014</v>
      </c>
      <c r="N894" s="1">
        <f>cocina[[#This Row],[Número de Orden]]</f>
        <v>349</v>
      </c>
      <c r="O894" s="1"/>
    </row>
    <row r="895" spans="1:15" x14ac:dyDescent="0.35">
      <c r="A895">
        <v>350</v>
      </c>
      <c r="B895">
        <v>2</v>
      </c>
      <c r="C895" s="1" t="s">
        <v>1017</v>
      </c>
      <c r="D895" s="1" t="s">
        <v>1060</v>
      </c>
      <c r="E895">
        <v>19</v>
      </c>
      <c r="F895">
        <v>31</v>
      </c>
      <c r="G895">
        <v>2</v>
      </c>
      <c r="H895">
        <f>cocina[[#This Row],[Precio Unitario]]*cocina[[#This Row],[Cantidad Ordenada]]</f>
        <v>62</v>
      </c>
      <c r="I895">
        <f>cocina[[#This Row],[Ganancia bruta]]-cocina[[#This Row],[Costo Unitario]]*cocina[[#This Row],[Cantidad Ordenada]]</f>
        <v>24</v>
      </c>
      <c r="J895" s="4">
        <f>cocina[[#This Row],[Ganancia neta]]/cocina[[#This Row],[Ganancia bruta]]</f>
        <v>0.38709677419354838</v>
      </c>
      <c r="K895">
        <v>52</v>
      </c>
      <c r="L895">
        <f>SUMIF(cocina[Número de Orden],cocina[[#This Row],[Orden]],cocina[Tiempo de Preparación])</f>
        <v>109</v>
      </c>
      <c r="M895" s="1" t="s">
        <v>1016</v>
      </c>
      <c r="N895" s="1">
        <f>cocina[[#This Row],[Número de Orden]]</f>
        <v>350</v>
      </c>
      <c r="O895" s="1"/>
    </row>
    <row r="896" spans="1:15" x14ac:dyDescent="0.35">
      <c r="A896">
        <v>350</v>
      </c>
      <c r="B896">
        <v>2</v>
      </c>
      <c r="C896" s="1" t="s">
        <v>1018</v>
      </c>
      <c r="D896" s="1" t="s">
        <v>1061</v>
      </c>
      <c r="E896">
        <v>16</v>
      </c>
      <c r="F896">
        <v>27</v>
      </c>
      <c r="G896">
        <v>3</v>
      </c>
      <c r="H896">
        <f>cocina[[#This Row],[Precio Unitario]]*cocina[[#This Row],[Cantidad Ordenada]]</f>
        <v>81</v>
      </c>
      <c r="I896">
        <f>cocina[[#This Row],[Ganancia bruta]]-cocina[[#This Row],[Costo Unitario]]*cocina[[#This Row],[Cantidad Ordenada]]</f>
        <v>33</v>
      </c>
      <c r="J896" s="4">
        <f>cocina[[#This Row],[Ganancia neta]]/cocina[[#This Row],[Ganancia bruta]]</f>
        <v>0.40740740740740738</v>
      </c>
      <c r="K896">
        <v>57</v>
      </c>
      <c r="L896">
        <f>SUMIF(cocina[Número de Orden],cocina[[#This Row],[Orden]],cocina[Tiempo de Preparación])</f>
        <v>109</v>
      </c>
      <c r="M896" s="1" t="s">
        <v>1016</v>
      </c>
      <c r="N896" s="1">
        <f>cocina[[#This Row],[Número de Orden]]</f>
        <v>350</v>
      </c>
      <c r="O896" s="1"/>
    </row>
    <row r="897" spans="1:15" x14ac:dyDescent="0.35">
      <c r="A897">
        <v>351</v>
      </c>
      <c r="B897">
        <v>1</v>
      </c>
      <c r="C897" s="1" t="s">
        <v>1026</v>
      </c>
      <c r="D897" s="1" t="s">
        <v>1069</v>
      </c>
      <c r="E897">
        <v>19</v>
      </c>
      <c r="F897">
        <v>32</v>
      </c>
      <c r="G897">
        <v>3</v>
      </c>
      <c r="H897">
        <f>cocina[[#This Row],[Precio Unitario]]*cocina[[#This Row],[Cantidad Ordenada]]</f>
        <v>96</v>
      </c>
      <c r="I897">
        <f>cocina[[#This Row],[Ganancia bruta]]-cocina[[#This Row],[Costo Unitario]]*cocina[[#This Row],[Cantidad Ordenada]]</f>
        <v>39</v>
      </c>
      <c r="J897" s="4">
        <f>cocina[[#This Row],[Ganancia neta]]/cocina[[#This Row],[Ganancia bruta]]</f>
        <v>0.40625</v>
      </c>
      <c r="K897">
        <v>18</v>
      </c>
      <c r="L897">
        <f>SUMIF(cocina[Número de Orden],cocina[[#This Row],[Orden]],cocina[Tiempo de Preparación])</f>
        <v>25</v>
      </c>
      <c r="M897" s="1" t="s">
        <v>1016</v>
      </c>
      <c r="N897" s="1">
        <f>cocina[[#This Row],[Número de Orden]]</f>
        <v>351</v>
      </c>
      <c r="O897" s="1"/>
    </row>
    <row r="898" spans="1:15" x14ac:dyDescent="0.35">
      <c r="A898">
        <v>351</v>
      </c>
      <c r="B898">
        <v>1</v>
      </c>
      <c r="C898" s="1" t="s">
        <v>1025</v>
      </c>
      <c r="D898" s="1" t="s">
        <v>1068</v>
      </c>
      <c r="E898">
        <v>21</v>
      </c>
      <c r="F898">
        <v>35</v>
      </c>
      <c r="G898">
        <v>3</v>
      </c>
      <c r="H898">
        <f>cocina[[#This Row],[Precio Unitario]]*cocina[[#This Row],[Cantidad Ordenada]]</f>
        <v>105</v>
      </c>
      <c r="I898">
        <f>cocina[[#This Row],[Ganancia bruta]]-cocina[[#This Row],[Costo Unitario]]*cocina[[#This Row],[Cantidad Ordenada]]</f>
        <v>42</v>
      </c>
      <c r="J898" s="4">
        <f>cocina[[#This Row],[Ganancia neta]]/cocina[[#This Row],[Ganancia bruta]]</f>
        <v>0.4</v>
      </c>
      <c r="K898">
        <v>7</v>
      </c>
      <c r="L898">
        <f>SUMIF(cocina[Número de Orden],cocina[[#This Row],[Orden]],cocina[Tiempo de Preparación])</f>
        <v>25</v>
      </c>
      <c r="M898" s="1" t="s">
        <v>1016</v>
      </c>
      <c r="N898" s="1">
        <f>cocina[[#This Row],[Número de Orden]]</f>
        <v>351</v>
      </c>
      <c r="O898" s="1"/>
    </row>
    <row r="899" spans="1:15" x14ac:dyDescent="0.35">
      <c r="A899">
        <v>352</v>
      </c>
      <c r="B899">
        <v>1</v>
      </c>
      <c r="C899" s="1" t="s">
        <v>1022</v>
      </c>
      <c r="D899" s="1" t="s">
        <v>1065</v>
      </c>
      <c r="E899">
        <v>20</v>
      </c>
      <c r="F899">
        <v>33</v>
      </c>
      <c r="G899">
        <v>3</v>
      </c>
      <c r="H899">
        <f>cocina[[#This Row],[Precio Unitario]]*cocina[[#This Row],[Cantidad Ordenada]]</f>
        <v>99</v>
      </c>
      <c r="I899">
        <f>cocina[[#This Row],[Ganancia bruta]]-cocina[[#This Row],[Costo Unitario]]*cocina[[#This Row],[Cantidad Ordenada]]</f>
        <v>39</v>
      </c>
      <c r="J899" s="4">
        <f>cocina[[#This Row],[Ganancia neta]]/cocina[[#This Row],[Ganancia bruta]]</f>
        <v>0.39393939393939392</v>
      </c>
      <c r="K899">
        <v>7</v>
      </c>
      <c r="L899">
        <f>SUMIF(cocina[Número de Orden],cocina[[#This Row],[Orden]],cocina[Tiempo de Preparación])</f>
        <v>7</v>
      </c>
      <c r="M899" s="1" t="s">
        <v>1016</v>
      </c>
      <c r="N899" s="1">
        <f>cocina[[#This Row],[Número de Orden]]</f>
        <v>352</v>
      </c>
      <c r="O899" s="1"/>
    </row>
    <row r="900" spans="1:15" x14ac:dyDescent="0.35">
      <c r="A900">
        <v>353</v>
      </c>
      <c r="B900">
        <v>7</v>
      </c>
      <c r="C900" s="1" t="s">
        <v>1027</v>
      </c>
      <c r="D900" s="1" t="s">
        <v>1070</v>
      </c>
      <c r="E900">
        <v>13</v>
      </c>
      <c r="F900">
        <v>22</v>
      </c>
      <c r="G900">
        <v>2</v>
      </c>
      <c r="H900">
        <f>cocina[[#This Row],[Precio Unitario]]*cocina[[#This Row],[Cantidad Ordenada]]</f>
        <v>44</v>
      </c>
      <c r="I900">
        <f>cocina[[#This Row],[Ganancia bruta]]-cocina[[#This Row],[Costo Unitario]]*cocina[[#This Row],[Cantidad Ordenada]]</f>
        <v>18</v>
      </c>
      <c r="J900" s="4">
        <f>cocina[[#This Row],[Ganancia neta]]/cocina[[#This Row],[Ganancia bruta]]</f>
        <v>0.40909090909090912</v>
      </c>
      <c r="K900">
        <v>50</v>
      </c>
      <c r="L900">
        <f>SUMIF(cocina[Número de Orden],cocina[[#This Row],[Orden]],cocina[Tiempo de Preparación])</f>
        <v>128</v>
      </c>
      <c r="M900" s="1" t="s">
        <v>1016</v>
      </c>
      <c r="N900" s="1">
        <f>cocina[[#This Row],[Número de Orden]]</f>
        <v>353</v>
      </c>
      <c r="O900" s="1"/>
    </row>
    <row r="901" spans="1:15" x14ac:dyDescent="0.35">
      <c r="A901">
        <v>353</v>
      </c>
      <c r="B901">
        <v>7</v>
      </c>
      <c r="C901" s="1" t="s">
        <v>1015</v>
      </c>
      <c r="D901" s="1" t="s">
        <v>1059</v>
      </c>
      <c r="E901">
        <v>18</v>
      </c>
      <c r="F901">
        <v>30</v>
      </c>
      <c r="G901">
        <v>1</v>
      </c>
      <c r="H901">
        <f>cocina[[#This Row],[Precio Unitario]]*cocina[[#This Row],[Cantidad Ordenada]]</f>
        <v>30</v>
      </c>
      <c r="I901">
        <f>cocina[[#This Row],[Ganancia bruta]]-cocina[[#This Row],[Costo Unitario]]*cocina[[#This Row],[Cantidad Ordenada]]</f>
        <v>12</v>
      </c>
      <c r="J901" s="4">
        <f>cocina[[#This Row],[Ganancia neta]]/cocina[[#This Row],[Ganancia bruta]]</f>
        <v>0.4</v>
      </c>
      <c r="K901">
        <v>16</v>
      </c>
      <c r="L901">
        <f>SUMIF(cocina[Número de Orden],cocina[[#This Row],[Orden]],cocina[Tiempo de Preparación])</f>
        <v>128</v>
      </c>
      <c r="M901" s="1" t="s">
        <v>1014</v>
      </c>
      <c r="N901" s="1">
        <f>cocina[[#This Row],[Número de Orden]]</f>
        <v>353</v>
      </c>
      <c r="O901" s="1"/>
    </row>
    <row r="902" spans="1:15" x14ac:dyDescent="0.35">
      <c r="A902">
        <v>353</v>
      </c>
      <c r="B902">
        <v>7</v>
      </c>
      <c r="C902" s="1" t="s">
        <v>1025</v>
      </c>
      <c r="D902" s="1" t="s">
        <v>1068</v>
      </c>
      <c r="E902">
        <v>21</v>
      </c>
      <c r="F902">
        <v>35</v>
      </c>
      <c r="G902">
        <v>2</v>
      </c>
      <c r="H902">
        <f>cocina[[#This Row],[Precio Unitario]]*cocina[[#This Row],[Cantidad Ordenada]]</f>
        <v>70</v>
      </c>
      <c r="I902">
        <f>cocina[[#This Row],[Ganancia bruta]]-cocina[[#This Row],[Costo Unitario]]*cocina[[#This Row],[Cantidad Ordenada]]</f>
        <v>28</v>
      </c>
      <c r="J902" s="4">
        <f>cocina[[#This Row],[Ganancia neta]]/cocina[[#This Row],[Ganancia bruta]]</f>
        <v>0.4</v>
      </c>
      <c r="K902">
        <v>37</v>
      </c>
      <c r="L902">
        <f>SUMIF(cocina[Número de Orden],cocina[[#This Row],[Orden]],cocina[Tiempo de Preparación])</f>
        <v>128</v>
      </c>
      <c r="M902" s="1" t="s">
        <v>1014</v>
      </c>
      <c r="N902" s="1">
        <f>cocina[[#This Row],[Número de Orden]]</f>
        <v>353</v>
      </c>
      <c r="O902" s="1"/>
    </row>
    <row r="903" spans="1:15" x14ac:dyDescent="0.35">
      <c r="A903">
        <v>353</v>
      </c>
      <c r="B903">
        <v>7</v>
      </c>
      <c r="C903" s="1" t="s">
        <v>1028</v>
      </c>
      <c r="D903" s="1" t="s">
        <v>1071</v>
      </c>
      <c r="E903">
        <v>20</v>
      </c>
      <c r="F903">
        <v>34</v>
      </c>
      <c r="G903">
        <v>2</v>
      </c>
      <c r="H903">
        <f>cocina[[#This Row],[Precio Unitario]]*cocina[[#This Row],[Cantidad Ordenada]]</f>
        <v>68</v>
      </c>
      <c r="I903">
        <f>cocina[[#This Row],[Ganancia bruta]]-cocina[[#This Row],[Costo Unitario]]*cocina[[#This Row],[Cantidad Ordenada]]</f>
        <v>28</v>
      </c>
      <c r="J903" s="4">
        <f>cocina[[#This Row],[Ganancia neta]]/cocina[[#This Row],[Ganancia bruta]]</f>
        <v>0.41176470588235292</v>
      </c>
      <c r="K903">
        <v>25</v>
      </c>
      <c r="L903">
        <f>SUMIF(cocina[Número de Orden],cocina[[#This Row],[Orden]],cocina[Tiempo de Preparación])</f>
        <v>128</v>
      </c>
      <c r="M903" s="1" t="s">
        <v>1016</v>
      </c>
      <c r="N903" s="1">
        <f>cocina[[#This Row],[Número de Orden]]</f>
        <v>353</v>
      </c>
      <c r="O903" s="1"/>
    </row>
    <row r="904" spans="1:15" x14ac:dyDescent="0.35">
      <c r="A904">
        <v>354</v>
      </c>
      <c r="B904">
        <v>12</v>
      </c>
      <c r="C904" s="1" t="s">
        <v>1024</v>
      </c>
      <c r="D904" s="1" t="s">
        <v>1067</v>
      </c>
      <c r="E904">
        <v>11</v>
      </c>
      <c r="F904">
        <v>19</v>
      </c>
      <c r="G904">
        <v>3</v>
      </c>
      <c r="H904">
        <f>cocina[[#This Row],[Precio Unitario]]*cocina[[#This Row],[Cantidad Ordenada]]</f>
        <v>57</v>
      </c>
      <c r="I904">
        <f>cocina[[#This Row],[Ganancia bruta]]-cocina[[#This Row],[Costo Unitario]]*cocina[[#This Row],[Cantidad Ordenada]]</f>
        <v>24</v>
      </c>
      <c r="J904" s="4">
        <f>cocina[[#This Row],[Ganancia neta]]/cocina[[#This Row],[Ganancia bruta]]</f>
        <v>0.42105263157894735</v>
      </c>
      <c r="K904">
        <v>32</v>
      </c>
      <c r="L904">
        <f>SUMIF(cocina[Número de Orden],cocina[[#This Row],[Orden]],cocina[Tiempo de Preparación])</f>
        <v>137</v>
      </c>
      <c r="M904" s="1" t="s">
        <v>1016</v>
      </c>
      <c r="N904" s="1">
        <f>cocina[[#This Row],[Número de Orden]]</f>
        <v>354</v>
      </c>
      <c r="O904" s="1"/>
    </row>
    <row r="905" spans="1:15" x14ac:dyDescent="0.35">
      <c r="A905">
        <v>354</v>
      </c>
      <c r="B905">
        <v>12</v>
      </c>
      <c r="C905" s="1" t="s">
        <v>1026</v>
      </c>
      <c r="D905" s="1" t="s">
        <v>1069</v>
      </c>
      <c r="E905">
        <v>19</v>
      </c>
      <c r="F905">
        <v>32</v>
      </c>
      <c r="G905">
        <v>2</v>
      </c>
      <c r="H905">
        <f>cocina[[#This Row],[Precio Unitario]]*cocina[[#This Row],[Cantidad Ordenada]]</f>
        <v>64</v>
      </c>
      <c r="I905">
        <f>cocina[[#This Row],[Ganancia bruta]]-cocina[[#This Row],[Costo Unitario]]*cocina[[#This Row],[Cantidad Ordenada]]</f>
        <v>26</v>
      </c>
      <c r="J905" s="4">
        <f>cocina[[#This Row],[Ganancia neta]]/cocina[[#This Row],[Ganancia bruta]]</f>
        <v>0.40625</v>
      </c>
      <c r="K905">
        <v>49</v>
      </c>
      <c r="L905">
        <f>SUMIF(cocina[Número de Orden],cocina[[#This Row],[Orden]],cocina[Tiempo de Preparación])</f>
        <v>137</v>
      </c>
      <c r="M905" s="1" t="s">
        <v>1016</v>
      </c>
      <c r="N905" s="1">
        <f>cocina[[#This Row],[Número de Orden]]</f>
        <v>354</v>
      </c>
      <c r="O905" s="1"/>
    </row>
    <row r="906" spans="1:15" x14ac:dyDescent="0.35">
      <c r="A906">
        <v>354</v>
      </c>
      <c r="B906">
        <v>12</v>
      </c>
      <c r="C906" s="1" t="s">
        <v>1032</v>
      </c>
      <c r="D906" s="1" t="s">
        <v>1075</v>
      </c>
      <c r="E906">
        <v>10</v>
      </c>
      <c r="F906">
        <v>18</v>
      </c>
      <c r="G906">
        <v>2</v>
      </c>
      <c r="H906">
        <f>cocina[[#This Row],[Precio Unitario]]*cocina[[#This Row],[Cantidad Ordenada]]</f>
        <v>36</v>
      </c>
      <c r="I906">
        <f>cocina[[#This Row],[Ganancia bruta]]-cocina[[#This Row],[Costo Unitario]]*cocina[[#This Row],[Cantidad Ordenada]]</f>
        <v>16</v>
      </c>
      <c r="J906" s="4">
        <f>cocina[[#This Row],[Ganancia neta]]/cocina[[#This Row],[Ganancia bruta]]</f>
        <v>0.44444444444444442</v>
      </c>
      <c r="K906">
        <v>7</v>
      </c>
      <c r="L906">
        <f>SUMIF(cocina[Número de Orden],cocina[[#This Row],[Orden]],cocina[Tiempo de Preparación])</f>
        <v>137</v>
      </c>
      <c r="M906" s="1" t="s">
        <v>1016</v>
      </c>
      <c r="N906" s="1">
        <f>cocina[[#This Row],[Número de Orden]]</f>
        <v>354</v>
      </c>
      <c r="O906" s="1"/>
    </row>
    <row r="907" spans="1:15" x14ac:dyDescent="0.35">
      <c r="A907">
        <v>354</v>
      </c>
      <c r="B907">
        <v>12</v>
      </c>
      <c r="C907" s="1" t="s">
        <v>1013</v>
      </c>
      <c r="D907" s="1" t="s">
        <v>1058</v>
      </c>
      <c r="E907">
        <v>14</v>
      </c>
      <c r="F907">
        <v>24</v>
      </c>
      <c r="G907">
        <v>1</v>
      </c>
      <c r="H907">
        <f>cocina[[#This Row],[Precio Unitario]]*cocina[[#This Row],[Cantidad Ordenada]]</f>
        <v>24</v>
      </c>
      <c r="I907">
        <f>cocina[[#This Row],[Ganancia bruta]]-cocina[[#This Row],[Costo Unitario]]*cocina[[#This Row],[Cantidad Ordenada]]</f>
        <v>10</v>
      </c>
      <c r="J907" s="4">
        <f>cocina[[#This Row],[Ganancia neta]]/cocina[[#This Row],[Ganancia bruta]]</f>
        <v>0.41666666666666669</v>
      </c>
      <c r="K907">
        <v>49</v>
      </c>
      <c r="L907">
        <f>SUMIF(cocina[Número de Orden],cocina[[#This Row],[Orden]],cocina[Tiempo de Preparación])</f>
        <v>137</v>
      </c>
      <c r="M907" s="1" t="s">
        <v>1016</v>
      </c>
      <c r="N907" s="1">
        <f>cocina[[#This Row],[Número de Orden]]</f>
        <v>354</v>
      </c>
      <c r="O907" s="1"/>
    </row>
    <row r="908" spans="1:15" x14ac:dyDescent="0.35">
      <c r="A908">
        <v>355</v>
      </c>
      <c r="B908">
        <v>4</v>
      </c>
      <c r="C908" s="1" t="s">
        <v>1033</v>
      </c>
      <c r="D908" s="1" t="s">
        <v>1076</v>
      </c>
      <c r="E908">
        <v>15</v>
      </c>
      <c r="F908">
        <v>26</v>
      </c>
      <c r="G908">
        <v>1</v>
      </c>
      <c r="H908">
        <f>cocina[[#This Row],[Precio Unitario]]*cocina[[#This Row],[Cantidad Ordenada]]</f>
        <v>26</v>
      </c>
      <c r="I908">
        <f>cocina[[#This Row],[Ganancia bruta]]-cocina[[#This Row],[Costo Unitario]]*cocina[[#This Row],[Cantidad Ordenada]]</f>
        <v>11</v>
      </c>
      <c r="J908" s="4">
        <f>cocina[[#This Row],[Ganancia neta]]/cocina[[#This Row],[Ganancia bruta]]</f>
        <v>0.42307692307692307</v>
      </c>
      <c r="K908">
        <v>7</v>
      </c>
      <c r="L908">
        <f>SUMIF(cocina[Número de Orden],cocina[[#This Row],[Orden]],cocina[Tiempo de Preparación])</f>
        <v>7</v>
      </c>
      <c r="M908" s="1" t="s">
        <v>1016</v>
      </c>
      <c r="N908" s="1">
        <f>cocina[[#This Row],[Número de Orden]]</f>
        <v>355</v>
      </c>
      <c r="O908" s="1"/>
    </row>
    <row r="909" spans="1:15" x14ac:dyDescent="0.35">
      <c r="A909">
        <v>356</v>
      </c>
      <c r="B909">
        <v>1</v>
      </c>
      <c r="C909" s="1" t="s">
        <v>1032</v>
      </c>
      <c r="D909" s="1" t="s">
        <v>1075</v>
      </c>
      <c r="E909">
        <v>10</v>
      </c>
      <c r="F909">
        <v>18</v>
      </c>
      <c r="G909">
        <v>2</v>
      </c>
      <c r="H909">
        <f>cocina[[#This Row],[Precio Unitario]]*cocina[[#This Row],[Cantidad Ordenada]]</f>
        <v>36</v>
      </c>
      <c r="I909">
        <f>cocina[[#This Row],[Ganancia bruta]]-cocina[[#This Row],[Costo Unitario]]*cocina[[#This Row],[Cantidad Ordenada]]</f>
        <v>16</v>
      </c>
      <c r="J909" s="4">
        <f>cocina[[#This Row],[Ganancia neta]]/cocina[[#This Row],[Ganancia bruta]]</f>
        <v>0.44444444444444442</v>
      </c>
      <c r="K909">
        <v>7</v>
      </c>
      <c r="L909">
        <f>SUMIF(cocina[Número de Orden],cocina[[#This Row],[Orden]],cocina[Tiempo de Preparación])</f>
        <v>7</v>
      </c>
      <c r="M909" s="1" t="s">
        <v>1014</v>
      </c>
      <c r="N909" s="1">
        <f>cocina[[#This Row],[Número de Orden]]</f>
        <v>356</v>
      </c>
      <c r="O909" s="1"/>
    </row>
    <row r="910" spans="1:15" x14ac:dyDescent="0.35">
      <c r="A910">
        <v>357</v>
      </c>
      <c r="B910">
        <v>17</v>
      </c>
      <c r="C910" s="1" t="s">
        <v>1034</v>
      </c>
      <c r="D910" s="1" t="s">
        <v>1077</v>
      </c>
      <c r="E910">
        <v>15</v>
      </c>
      <c r="F910">
        <v>25</v>
      </c>
      <c r="G910">
        <v>1</v>
      </c>
      <c r="H910">
        <f>cocina[[#This Row],[Precio Unitario]]*cocina[[#This Row],[Cantidad Ordenada]]</f>
        <v>25</v>
      </c>
      <c r="I910">
        <f>cocina[[#This Row],[Ganancia bruta]]-cocina[[#This Row],[Costo Unitario]]*cocina[[#This Row],[Cantidad Ordenada]]</f>
        <v>10</v>
      </c>
      <c r="J910" s="4">
        <f>cocina[[#This Row],[Ganancia neta]]/cocina[[#This Row],[Ganancia bruta]]</f>
        <v>0.4</v>
      </c>
      <c r="K910">
        <v>12</v>
      </c>
      <c r="L910">
        <f>SUMIF(cocina[Número de Orden],cocina[[#This Row],[Orden]],cocina[Tiempo de Preparación])</f>
        <v>96</v>
      </c>
      <c r="M910" s="1" t="s">
        <v>1014</v>
      </c>
      <c r="N910" s="1">
        <f>cocina[[#This Row],[Número de Orden]]</f>
        <v>357</v>
      </c>
      <c r="O910" s="1"/>
    </row>
    <row r="911" spans="1:15" x14ac:dyDescent="0.35">
      <c r="A911">
        <v>357</v>
      </c>
      <c r="B911">
        <v>17</v>
      </c>
      <c r="C911" s="1" t="s">
        <v>1029</v>
      </c>
      <c r="D911" s="1" t="s">
        <v>1072</v>
      </c>
      <c r="E911">
        <v>12</v>
      </c>
      <c r="F911">
        <v>20</v>
      </c>
      <c r="G911">
        <v>2</v>
      </c>
      <c r="H911">
        <f>cocina[[#This Row],[Precio Unitario]]*cocina[[#This Row],[Cantidad Ordenada]]</f>
        <v>40</v>
      </c>
      <c r="I911">
        <f>cocina[[#This Row],[Ganancia bruta]]-cocina[[#This Row],[Costo Unitario]]*cocina[[#This Row],[Cantidad Ordenada]]</f>
        <v>16</v>
      </c>
      <c r="J911" s="4">
        <f>cocina[[#This Row],[Ganancia neta]]/cocina[[#This Row],[Ganancia bruta]]</f>
        <v>0.4</v>
      </c>
      <c r="K911">
        <v>5</v>
      </c>
      <c r="L911">
        <f>SUMIF(cocina[Número de Orden],cocina[[#This Row],[Orden]],cocina[Tiempo de Preparación])</f>
        <v>96</v>
      </c>
      <c r="M911" s="1" t="s">
        <v>1016</v>
      </c>
      <c r="N911" s="1">
        <f>cocina[[#This Row],[Número de Orden]]</f>
        <v>357</v>
      </c>
      <c r="O911" s="1"/>
    </row>
    <row r="912" spans="1:15" x14ac:dyDescent="0.35">
      <c r="A912">
        <v>357</v>
      </c>
      <c r="B912">
        <v>17</v>
      </c>
      <c r="C912" s="1" t="s">
        <v>1018</v>
      </c>
      <c r="D912" s="1" t="s">
        <v>1061</v>
      </c>
      <c r="E912">
        <v>16</v>
      </c>
      <c r="F912">
        <v>27</v>
      </c>
      <c r="G912">
        <v>3</v>
      </c>
      <c r="H912">
        <f>cocina[[#This Row],[Precio Unitario]]*cocina[[#This Row],[Cantidad Ordenada]]</f>
        <v>81</v>
      </c>
      <c r="I912">
        <f>cocina[[#This Row],[Ganancia bruta]]-cocina[[#This Row],[Costo Unitario]]*cocina[[#This Row],[Cantidad Ordenada]]</f>
        <v>33</v>
      </c>
      <c r="J912" s="4">
        <f>cocina[[#This Row],[Ganancia neta]]/cocina[[#This Row],[Ganancia bruta]]</f>
        <v>0.40740740740740738</v>
      </c>
      <c r="K912">
        <v>31</v>
      </c>
      <c r="L912">
        <f>SUMIF(cocina[Número de Orden],cocina[[#This Row],[Orden]],cocina[Tiempo de Preparación])</f>
        <v>96</v>
      </c>
      <c r="M912" s="1" t="s">
        <v>1016</v>
      </c>
      <c r="N912" s="1">
        <f>cocina[[#This Row],[Número de Orden]]</f>
        <v>357</v>
      </c>
      <c r="O912" s="1"/>
    </row>
    <row r="913" spans="1:15" x14ac:dyDescent="0.35">
      <c r="A913">
        <v>357</v>
      </c>
      <c r="B913">
        <v>17</v>
      </c>
      <c r="C913" s="1" t="s">
        <v>1027</v>
      </c>
      <c r="D913" s="1" t="s">
        <v>1070</v>
      </c>
      <c r="E913">
        <v>13</v>
      </c>
      <c r="F913">
        <v>22</v>
      </c>
      <c r="G913">
        <v>1</v>
      </c>
      <c r="H913">
        <f>cocina[[#This Row],[Precio Unitario]]*cocina[[#This Row],[Cantidad Ordenada]]</f>
        <v>22</v>
      </c>
      <c r="I913">
        <f>cocina[[#This Row],[Ganancia bruta]]-cocina[[#This Row],[Costo Unitario]]*cocina[[#This Row],[Cantidad Ordenada]]</f>
        <v>9</v>
      </c>
      <c r="J913" s="4">
        <f>cocina[[#This Row],[Ganancia neta]]/cocina[[#This Row],[Ganancia bruta]]</f>
        <v>0.40909090909090912</v>
      </c>
      <c r="K913">
        <v>48</v>
      </c>
      <c r="L913">
        <f>SUMIF(cocina[Número de Orden],cocina[[#This Row],[Orden]],cocina[Tiempo de Preparación])</f>
        <v>96</v>
      </c>
      <c r="M913" s="1" t="s">
        <v>1014</v>
      </c>
      <c r="N913" s="1">
        <f>cocina[[#This Row],[Número de Orden]]</f>
        <v>357</v>
      </c>
      <c r="O913" s="1"/>
    </row>
    <row r="914" spans="1:15" x14ac:dyDescent="0.35">
      <c r="A914">
        <v>358</v>
      </c>
      <c r="B914">
        <v>13</v>
      </c>
      <c r="C914" s="1" t="s">
        <v>1033</v>
      </c>
      <c r="D914" s="1" t="s">
        <v>1076</v>
      </c>
      <c r="E914">
        <v>15</v>
      </c>
      <c r="F914">
        <v>26</v>
      </c>
      <c r="G914">
        <v>2</v>
      </c>
      <c r="H914">
        <f>cocina[[#This Row],[Precio Unitario]]*cocina[[#This Row],[Cantidad Ordenada]]</f>
        <v>52</v>
      </c>
      <c r="I914">
        <f>cocina[[#This Row],[Ganancia bruta]]-cocina[[#This Row],[Costo Unitario]]*cocina[[#This Row],[Cantidad Ordenada]]</f>
        <v>22</v>
      </c>
      <c r="J914" s="4">
        <f>cocina[[#This Row],[Ganancia neta]]/cocina[[#This Row],[Ganancia bruta]]</f>
        <v>0.42307692307692307</v>
      </c>
      <c r="K914">
        <v>50</v>
      </c>
      <c r="L914">
        <f>SUMIF(cocina[Número de Orden],cocina[[#This Row],[Orden]],cocina[Tiempo de Preparación])</f>
        <v>152</v>
      </c>
      <c r="M914" s="1" t="s">
        <v>1014</v>
      </c>
      <c r="N914" s="1">
        <f>cocina[[#This Row],[Número de Orden]]</f>
        <v>358</v>
      </c>
      <c r="O914" s="1"/>
    </row>
    <row r="915" spans="1:15" x14ac:dyDescent="0.35">
      <c r="A915">
        <v>358</v>
      </c>
      <c r="B915">
        <v>13</v>
      </c>
      <c r="C915" s="1" t="s">
        <v>1032</v>
      </c>
      <c r="D915" s="1" t="s">
        <v>1075</v>
      </c>
      <c r="E915">
        <v>10</v>
      </c>
      <c r="F915">
        <v>18</v>
      </c>
      <c r="G915">
        <v>3</v>
      </c>
      <c r="H915">
        <f>cocina[[#This Row],[Precio Unitario]]*cocina[[#This Row],[Cantidad Ordenada]]</f>
        <v>54</v>
      </c>
      <c r="I915">
        <f>cocina[[#This Row],[Ganancia bruta]]-cocina[[#This Row],[Costo Unitario]]*cocina[[#This Row],[Cantidad Ordenada]]</f>
        <v>24</v>
      </c>
      <c r="J915" s="4">
        <f>cocina[[#This Row],[Ganancia neta]]/cocina[[#This Row],[Ganancia bruta]]</f>
        <v>0.44444444444444442</v>
      </c>
      <c r="K915">
        <v>50</v>
      </c>
      <c r="L915">
        <f>SUMIF(cocina[Número de Orden],cocina[[#This Row],[Orden]],cocina[Tiempo de Preparación])</f>
        <v>152</v>
      </c>
      <c r="M915" s="1" t="s">
        <v>1016</v>
      </c>
      <c r="N915" s="1">
        <f>cocina[[#This Row],[Número de Orden]]</f>
        <v>358</v>
      </c>
      <c r="O915" s="1"/>
    </row>
    <row r="916" spans="1:15" x14ac:dyDescent="0.35">
      <c r="A916">
        <v>358</v>
      </c>
      <c r="B916">
        <v>13</v>
      </c>
      <c r="C916" s="1" t="s">
        <v>1029</v>
      </c>
      <c r="D916" s="1" t="s">
        <v>1072</v>
      </c>
      <c r="E916">
        <v>12</v>
      </c>
      <c r="F916">
        <v>20</v>
      </c>
      <c r="G916">
        <v>3</v>
      </c>
      <c r="H916">
        <f>cocina[[#This Row],[Precio Unitario]]*cocina[[#This Row],[Cantidad Ordenada]]</f>
        <v>60</v>
      </c>
      <c r="I916">
        <f>cocina[[#This Row],[Ganancia bruta]]-cocina[[#This Row],[Costo Unitario]]*cocina[[#This Row],[Cantidad Ordenada]]</f>
        <v>24</v>
      </c>
      <c r="J916" s="4">
        <f>cocina[[#This Row],[Ganancia neta]]/cocina[[#This Row],[Ganancia bruta]]</f>
        <v>0.4</v>
      </c>
      <c r="K916">
        <v>52</v>
      </c>
      <c r="L916">
        <f>SUMIF(cocina[Número de Orden],cocina[[#This Row],[Orden]],cocina[Tiempo de Preparación])</f>
        <v>152</v>
      </c>
      <c r="M916" s="1" t="s">
        <v>1014</v>
      </c>
      <c r="N916" s="1">
        <f>cocina[[#This Row],[Número de Orden]]</f>
        <v>358</v>
      </c>
      <c r="O916" s="1"/>
    </row>
    <row r="917" spans="1:15" x14ac:dyDescent="0.35">
      <c r="A917">
        <v>359</v>
      </c>
      <c r="B917">
        <v>11</v>
      </c>
      <c r="C917" s="1" t="s">
        <v>1027</v>
      </c>
      <c r="D917" s="1" t="s">
        <v>1070</v>
      </c>
      <c r="E917">
        <v>13</v>
      </c>
      <c r="F917">
        <v>22</v>
      </c>
      <c r="G917">
        <v>1</v>
      </c>
      <c r="H917">
        <f>cocina[[#This Row],[Precio Unitario]]*cocina[[#This Row],[Cantidad Ordenada]]</f>
        <v>22</v>
      </c>
      <c r="I917">
        <f>cocina[[#This Row],[Ganancia bruta]]-cocina[[#This Row],[Costo Unitario]]*cocina[[#This Row],[Cantidad Ordenada]]</f>
        <v>9</v>
      </c>
      <c r="J917" s="4">
        <f>cocina[[#This Row],[Ganancia neta]]/cocina[[#This Row],[Ganancia bruta]]</f>
        <v>0.40909090909090912</v>
      </c>
      <c r="K917">
        <v>26</v>
      </c>
      <c r="L917">
        <f>SUMIF(cocina[Número de Orden],cocina[[#This Row],[Orden]],cocina[Tiempo de Preparación])</f>
        <v>145</v>
      </c>
      <c r="M917" s="1" t="s">
        <v>1016</v>
      </c>
      <c r="N917" s="1">
        <f>cocina[[#This Row],[Número de Orden]]</f>
        <v>359</v>
      </c>
      <c r="O917" s="1"/>
    </row>
    <row r="918" spans="1:15" x14ac:dyDescent="0.35">
      <c r="A918">
        <v>359</v>
      </c>
      <c r="B918">
        <v>11</v>
      </c>
      <c r="C918" s="1" t="s">
        <v>1023</v>
      </c>
      <c r="D918" s="1" t="s">
        <v>1066</v>
      </c>
      <c r="E918">
        <v>16</v>
      </c>
      <c r="F918">
        <v>28</v>
      </c>
      <c r="G918">
        <v>3</v>
      </c>
      <c r="H918">
        <f>cocina[[#This Row],[Precio Unitario]]*cocina[[#This Row],[Cantidad Ordenada]]</f>
        <v>84</v>
      </c>
      <c r="I918">
        <f>cocina[[#This Row],[Ganancia bruta]]-cocina[[#This Row],[Costo Unitario]]*cocina[[#This Row],[Cantidad Ordenada]]</f>
        <v>36</v>
      </c>
      <c r="J918" s="4">
        <f>cocina[[#This Row],[Ganancia neta]]/cocina[[#This Row],[Ganancia bruta]]</f>
        <v>0.42857142857142855</v>
      </c>
      <c r="K918">
        <v>57</v>
      </c>
      <c r="L918">
        <f>SUMIF(cocina[Número de Orden],cocina[[#This Row],[Orden]],cocina[Tiempo de Preparación])</f>
        <v>145</v>
      </c>
      <c r="M918" s="1" t="s">
        <v>1016</v>
      </c>
      <c r="N918" s="1">
        <f>cocina[[#This Row],[Número de Orden]]</f>
        <v>359</v>
      </c>
      <c r="O918" s="1"/>
    </row>
    <row r="919" spans="1:15" x14ac:dyDescent="0.35">
      <c r="A919">
        <v>359</v>
      </c>
      <c r="B919">
        <v>11</v>
      </c>
      <c r="C919" s="1" t="s">
        <v>1021</v>
      </c>
      <c r="D919" s="1" t="s">
        <v>1064</v>
      </c>
      <c r="E919">
        <v>17</v>
      </c>
      <c r="F919">
        <v>29</v>
      </c>
      <c r="G919">
        <v>2</v>
      </c>
      <c r="H919">
        <f>cocina[[#This Row],[Precio Unitario]]*cocina[[#This Row],[Cantidad Ordenada]]</f>
        <v>58</v>
      </c>
      <c r="I919">
        <f>cocina[[#This Row],[Ganancia bruta]]-cocina[[#This Row],[Costo Unitario]]*cocina[[#This Row],[Cantidad Ordenada]]</f>
        <v>24</v>
      </c>
      <c r="J919" s="4">
        <f>cocina[[#This Row],[Ganancia neta]]/cocina[[#This Row],[Ganancia bruta]]</f>
        <v>0.41379310344827586</v>
      </c>
      <c r="K919">
        <v>12</v>
      </c>
      <c r="L919">
        <f>SUMIF(cocina[Número de Orden],cocina[[#This Row],[Orden]],cocina[Tiempo de Preparación])</f>
        <v>145</v>
      </c>
      <c r="M919" s="1" t="s">
        <v>1016</v>
      </c>
      <c r="N919" s="1">
        <f>cocina[[#This Row],[Número de Orden]]</f>
        <v>359</v>
      </c>
      <c r="O919" s="1"/>
    </row>
    <row r="920" spans="1:15" x14ac:dyDescent="0.35">
      <c r="A920">
        <v>359</v>
      </c>
      <c r="B920">
        <v>11</v>
      </c>
      <c r="C920" s="1" t="s">
        <v>1033</v>
      </c>
      <c r="D920" s="1" t="s">
        <v>1076</v>
      </c>
      <c r="E920">
        <v>15</v>
      </c>
      <c r="F920">
        <v>26</v>
      </c>
      <c r="G920">
        <v>1</v>
      </c>
      <c r="H920">
        <f>cocina[[#This Row],[Precio Unitario]]*cocina[[#This Row],[Cantidad Ordenada]]</f>
        <v>26</v>
      </c>
      <c r="I920">
        <f>cocina[[#This Row],[Ganancia bruta]]-cocina[[#This Row],[Costo Unitario]]*cocina[[#This Row],[Cantidad Ordenada]]</f>
        <v>11</v>
      </c>
      <c r="J920" s="4">
        <f>cocina[[#This Row],[Ganancia neta]]/cocina[[#This Row],[Ganancia bruta]]</f>
        <v>0.42307692307692307</v>
      </c>
      <c r="K920">
        <v>50</v>
      </c>
      <c r="L920">
        <f>SUMIF(cocina[Número de Orden],cocina[[#This Row],[Orden]],cocina[Tiempo de Preparación])</f>
        <v>145</v>
      </c>
      <c r="M920" s="1" t="s">
        <v>1016</v>
      </c>
      <c r="N920" s="1">
        <f>cocina[[#This Row],[Número de Orden]]</f>
        <v>359</v>
      </c>
      <c r="O920" s="1"/>
    </row>
    <row r="921" spans="1:15" x14ac:dyDescent="0.35">
      <c r="A921">
        <v>360</v>
      </c>
      <c r="B921">
        <v>16</v>
      </c>
      <c r="C921" s="1" t="s">
        <v>1031</v>
      </c>
      <c r="D921" s="1" t="s">
        <v>1074</v>
      </c>
      <c r="E921">
        <v>13</v>
      </c>
      <c r="F921">
        <v>21</v>
      </c>
      <c r="G921">
        <v>1</v>
      </c>
      <c r="H921">
        <f>cocina[[#This Row],[Precio Unitario]]*cocina[[#This Row],[Cantidad Ordenada]]</f>
        <v>21</v>
      </c>
      <c r="I921">
        <f>cocina[[#This Row],[Ganancia bruta]]-cocina[[#This Row],[Costo Unitario]]*cocina[[#This Row],[Cantidad Ordenada]]</f>
        <v>8</v>
      </c>
      <c r="J921" s="4">
        <f>cocina[[#This Row],[Ganancia neta]]/cocina[[#This Row],[Ganancia bruta]]</f>
        <v>0.38095238095238093</v>
      </c>
      <c r="K921">
        <v>42</v>
      </c>
      <c r="L921">
        <f>SUMIF(cocina[Número de Orden],cocina[[#This Row],[Orden]],cocina[Tiempo de Preparación])</f>
        <v>159</v>
      </c>
      <c r="M921" s="1" t="s">
        <v>1014</v>
      </c>
      <c r="N921" s="1">
        <f>cocina[[#This Row],[Número de Orden]]</f>
        <v>360</v>
      </c>
      <c r="O921" s="1"/>
    </row>
    <row r="922" spans="1:15" x14ac:dyDescent="0.35">
      <c r="A922">
        <v>360</v>
      </c>
      <c r="B922">
        <v>16</v>
      </c>
      <c r="C922" s="1" t="s">
        <v>1015</v>
      </c>
      <c r="D922" s="1" t="s">
        <v>1059</v>
      </c>
      <c r="E922">
        <v>18</v>
      </c>
      <c r="F922">
        <v>30</v>
      </c>
      <c r="G922">
        <v>3</v>
      </c>
      <c r="H922">
        <f>cocina[[#This Row],[Precio Unitario]]*cocina[[#This Row],[Cantidad Ordenada]]</f>
        <v>90</v>
      </c>
      <c r="I922">
        <f>cocina[[#This Row],[Ganancia bruta]]-cocina[[#This Row],[Costo Unitario]]*cocina[[#This Row],[Cantidad Ordenada]]</f>
        <v>36</v>
      </c>
      <c r="J922" s="4">
        <f>cocina[[#This Row],[Ganancia neta]]/cocina[[#This Row],[Ganancia bruta]]</f>
        <v>0.4</v>
      </c>
      <c r="K922">
        <v>36</v>
      </c>
      <c r="L922">
        <f>SUMIF(cocina[Número de Orden],cocina[[#This Row],[Orden]],cocina[Tiempo de Preparación])</f>
        <v>159</v>
      </c>
      <c r="M922" s="1" t="s">
        <v>1016</v>
      </c>
      <c r="N922" s="1">
        <f>cocina[[#This Row],[Número de Orden]]</f>
        <v>360</v>
      </c>
      <c r="O922" s="1"/>
    </row>
    <row r="923" spans="1:15" x14ac:dyDescent="0.35">
      <c r="A923">
        <v>360</v>
      </c>
      <c r="B923">
        <v>16</v>
      </c>
      <c r="C923" s="1" t="s">
        <v>1033</v>
      </c>
      <c r="D923" s="1" t="s">
        <v>1076</v>
      </c>
      <c r="E923">
        <v>15</v>
      </c>
      <c r="F923">
        <v>26</v>
      </c>
      <c r="G923">
        <v>1</v>
      </c>
      <c r="H923">
        <f>cocina[[#This Row],[Precio Unitario]]*cocina[[#This Row],[Cantidad Ordenada]]</f>
        <v>26</v>
      </c>
      <c r="I923">
        <f>cocina[[#This Row],[Ganancia bruta]]-cocina[[#This Row],[Costo Unitario]]*cocina[[#This Row],[Cantidad Ordenada]]</f>
        <v>11</v>
      </c>
      <c r="J923" s="4">
        <f>cocina[[#This Row],[Ganancia neta]]/cocina[[#This Row],[Ganancia bruta]]</f>
        <v>0.42307692307692307</v>
      </c>
      <c r="K923">
        <v>51</v>
      </c>
      <c r="L923">
        <f>SUMIF(cocina[Número de Orden],cocina[[#This Row],[Orden]],cocina[Tiempo de Preparación])</f>
        <v>159</v>
      </c>
      <c r="M923" s="1" t="s">
        <v>1016</v>
      </c>
      <c r="N923" s="1">
        <f>cocina[[#This Row],[Número de Orden]]</f>
        <v>360</v>
      </c>
      <c r="O923" s="1"/>
    </row>
    <row r="924" spans="1:15" x14ac:dyDescent="0.35">
      <c r="A924">
        <v>360</v>
      </c>
      <c r="B924">
        <v>16</v>
      </c>
      <c r="C924" s="1" t="s">
        <v>1026</v>
      </c>
      <c r="D924" s="1" t="s">
        <v>1069</v>
      </c>
      <c r="E924">
        <v>19</v>
      </c>
      <c r="F924">
        <v>32</v>
      </c>
      <c r="G924">
        <v>3</v>
      </c>
      <c r="H924">
        <f>cocina[[#This Row],[Precio Unitario]]*cocina[[#This Row],[Cantidad Ordenada]]</f>
        <v>96</v>
      </c>
      <c r="I924">
        <f>cocina[[#This Row],[Ganancia bruta]]-cocina[[#This Row],[Costo Unitario]]*cocina[[#This Row],[Cantidad Ordenada]]</f>
        <v>39</v>
      </c>
      <c r="J924" s="4">
        <f>cocina[[#This Row],[Ganancia neta]]/cocina[[#This Row],[Ganancia bruta]]</f>
        <v>0.40625</v>
      </c>
      <c r="K924">
        <v>30</v>
      </c>
      <c r="L924">
        <f>SUMIF(cocina[Número de Orden],cocina[[#This Row],[Orden]],cocina[Tiempo de Preparación])</f>
        <v>159</v>
      </c>
      <c r="M924" s="1" t="s">
        <v>1016</v>
      </c>
      <c r="N924" s="1">
        <f>cocina[[#This Row],[Número de Orden]]</f>
        <v>360</v>
      </c>
      <c r="O924" s="1"/>
    </row>
    <row r="925" spans="1:15" x14ac:dyDescent="0.35">
      <c r="A925">
        <v>361</v>
      </c>
      <c r="B925">
        <v>16</v>
      </c>
      <c r="C925" s="1" t="s">
        <v>1021</v>
      </c>
      <c r="D925" s="1" t="s">
        <v>1064</v>
      </c>
      <c r="E925">
        <v>17</v>
      </c>
      <c r="F925">
        <v>29</v>
      </c>
      <c r="G925">
        <v>1</v>
      </c>
      <c r="H925">
        <f>cocina[[#This Row],[Precio Unitario]]*cocina[[#This Row],[Cantidad Ordenada]]</f>
        <v>29</v>
      </c>
      <c r="I925">
        <f>cocina[[#This Row],[Ganancia bruta]]-cocina[[#This Row],[Costo Unitario]]*cocina[[#This Row],[Cantidad Ordenada]]</f>
        <v>12</v>
      </c>
      <c r="J925" s="4">
        <f>cocina[[#This Row],[Ganancia neta]]/cocina[[#This Row],[Ganancia bruta]]</f>
        <v>0.41379310344827586</v>
      </c>
      <c r="K925">
        <v>58</v>
      </c>
      <c r="L925">
        <f>SUMIF(cocina[Número de Orden],cocina[[#This Row],[Orden]],cocina[Tiempo de Preparación])</f>
        <v>112</v>
      </c>
      <c r="M925" s="1" t="s">
        <v>1014</v>
      </c>
      <c r="N925" s="1">
        <f>cocina[[#This Row],[Número de Orden]]</f>
        <v>361</v>
      </c>
      <c r="O925" s="1"/>
    </row>
    <row r="926" spans="1:15" x14ac:dyDescent="0.35">
      <c r="A926">
        <v>361</v>
      </c>
      <c r="B926">
        <v>16</v>
      </c>
      <c r="C926" s="1" t="s">
        <v>1013</v>
      </c>
      <c r="D926" s="1" t="s">
        <v>1058</v>
      </c>
      <c r="E926">
        <v>14</v>
      </c>
      <c r="F926">
        <v>24</v>
      </c>
      <c r="G926">
        <v>3</v>
      </c>
      <c r="H926">
        <f>cocina[[#This Row],[Precio Unitario]]*cocina[[#This Row],[Cantidad Ordenada]]</f>
        <v>72</v>
      </c>
      <c r="I926">
        <f>cocina[[#This Row],[Ganancia bruta]]-cocina[[#This Row],[Costo Unitario]]*cocina[[#This Row],[Cantidad Ordenada]]</f>
        <v>30</v>
      </c>
      <c r="J926" s="4">
        <f>cocina[[#This Row],[Ganancia neta]]/cocina[[#This Row],[Ganancia bruta]]</f>
        <v>0.41666666666666669</v>
      </c>
      <c r="K926">
        <v>54</v>
      </c>
      <c r="L926">
        <f>SUMIF(cocina[Número de Orden],cocina[[#This Row],[Orden]],cocina[Tiempo de Preparación])</f>
        <v>112</v>
      </c>
      <c r="M926" s="1" t="s">
        <v>1016</v>
      </c>
      <c r="N926" s="1">
        <f>cocina[[#This Row],[Número de Orden]]</f>
        <v>361</v>
      </c>
      <c r="O926" s="1"/>
    </row>
    <row r="927" spans="1:15" x14ac:dyDescent="0.35">
      <c r="A927">
        <v>362</v>
      </c>
      <c r="B927">
        <v>15</v>
      </c>
      <c r="C927" s="1" t="s">
        <v>1029</v>
      </c>
      <c r="D927" s="1" t="s">
        <v>1072</v>
      </c>
      <c r="E927">
        <v>12</v>
      </c>
      <c r="F927">
        <v>20</v>
      </c>
      <c r="G927">
        <v>1</v>
      </c>
      <c r="H927">
        <f>cocina[[#This Row],[Precio Unitario]]*cocina[[#This Row],[Cantidad Ordenada]]</f>
        <v>20</v>
      </c>
      <c r="I927">
        <f>cocina[[#This Row],[Ganancia bruta]]-cocina[[#This Row],[Costo Unitario]]*cocina[[#This Row],[Cantidad Ordenada]]</f>
        <v>8</v>
      </c>
      <c r="J927" s="4">
        <f>cocina[[#This Row],[Ganancia neta]]/cocina[[#This Row],[Ganancia bruta]]</f>
        <v>0.4</v>
      </c>
      <c r="K927">
        <v>41</v>
      </c>
      <c r="L927">
        <f>SUMIF(cocina[Número de Orden],cocina[[#This Row],[Orden]],cocina[Tiempo de Preparación])</f>
        <v>123</v>
      </c>
      <c r="M927" s="1" t="s">
        <v>1014</v>
      </c>
      <c r="N927" s="1">
        <f>cocina[[#This Row],[Número de Orden]]</f>
        <v>362</v>
      </c>
      <c r="O927" s="1"/>
    </row>
    <row r="928" spans="1:15" x14ac:dyDescent="0.35">
      <c r="A928">
        <v>362</v>
      </c>
      <c r="B928">
        <v>15</v>
      </c>
      <c r="C928" s="1" t="s">
        <v>1013</v>
      </c>
      <c r="D928" s="1" t="s">
        <v>1058</v>
      </c>
      <c r="E928">
        <v>14</v>
      </c>
      <c r="F928">
        <v>24</v>
      </c>
      <c r="G928">
        <v>1</v>
      </c>
      <c r="H928">
        <f>cocina[[#This Row],[Precio Unitario]]*cocina[[#This Row],[Cantidad Ordenada]]</f>
        <v>24</v>
      </c>
      <c r="I928">
        <f>cocina[[#This Row],[Ganancia bruta]]-cocina[[#This Row],[Costo Unitario]]*cocina[[#This Row],[Cantidad Ordenada]]</f>
        <v>10</v>
      </c>
      <c r="J928" s="4">
        <f>cocina[[#This Row],[Ganancia neta]]/cocina[[#This Row],[Ganancia bruta]]</f>
        <v>0.41666666666666669</v>
      </c>
      <c r="K928">
        <v>58</v>
      </c>
      <c r="L928">
        <f>SUMIF(cocina[Número de Orden],cocina[[#This Row],[Orden]],cocina[Tiempo de Preparación])</f>
        <v>123</v>
      </c>
      <c r="M928" s="1" t="s">
        <v>1014</v>
      </c>
      <c r="N928" s="1">
        <f>cocina[[#This Row],[Número de Orden]]</f>
        <v>362</v>
      </c>
      <c r="O928" s="1"/>
    </row>
    <row r="929" spans="1:15" x14ac:dyDescent="0.35">
      <c r="A929">
        <v>362</v>
      </c>
      <c r="B929">
        <v>15</v>
      </c>
      <c r="C929" s="1" t="s">
        <v>1032</v>
      </c>
      <c r="D929" s="1" t="s">
        <v>1075</v>
      </c>
      <c r="E929">
        <v>10</v>
      </c>
      <c r="F929">
        <v>18</v>
      </c>
      <c r="G929">
        <v>1</v>
      </c>
      <c r="H929">
        <f>cocina[[#This Row],[Precio Unitario]]*cocina[[#This Row],[Cantidad Ordenada]]</f>
        <v>18</v>
      </c>
      <c r="I929">
        <f>cocina[[#This Row],[Ganancia bruta]]-cocina[[#This Row],[Costo Unitario]]*cocina[[#This Row],[Cantidad Ordenada]]</f>
        <v>8</v>
      </c>
      <c r="J929" s="4">
        <f>cocina[[#This Row],[Ganancia neta]]/cocina[[#This Row],[Ganancia bruta]]</f>
        <v>0.44444444444444442</v>
      </c>
      <c r="K929">
        <v>24</v>
      </c>
      <c r="L929">
        <f>SUMIF(cocina[Número de Orden],cocina[[#This Row],[Orden]],cocina[Tiempo de Preparación])</f>
        <v>123</v>
      </c>
      <c r="M929" s="1" t="s">
        <v>1014</v>
      </c>
      <c r="N929" s="1">
        <f>cocina[[#This Row],[Número de Orden]]</f>
        <v>362</v>
      </c>
      <c r="O929" s="1"/>
    </row>
    <row r="930" spans="1:15" x14ac:dyDescent="0.35">
      <c r="A930">
        <v>363</v>
      </c>
      <c r="B930">
        <v>5</v>
      </c>
      <c r="C930" s="1" t="s">
        <v>1015</v>
      </c>
      <c r="D930" s="1" t="s">
        <v>1059</v>
      </c>
      <c r="E930">
        <v>18</v>
      </c>
      <c r="F930">
        <v>30</v>
      </c>
      <c r="G930">
        <v>1</v>
      </c>
      <c r="H930">
        <f>cocina[[#This Row],[Precio Unitario]]*cocina[[#This Row],[Cantidad Ordenada]]</f>
        <v>30</v>
      </c>
      <c r="I930">
        <f>cocina[[#This Row],[Ganancia bruta]]-cocina[[#This Row],[Costo Unitario]]*cocina[[#This Row],[Cantidad Ordenada]]</f>
        <v>12</v>
      </c>
      <c r="J930" s="4">
        <f>cocina[[#This Row],[Ganancia neta]]/cocina[[#This Row],[Ganancia bruta]]</f>
        <v>0.4</v>
      </c>
      <c r="K930">
        <v>48</v>
      </c>
      <c r="L930">
        <f>SUMIF(cocina[Número de Orden],cocina[[#This Row],[Orden]],cocina[Tiempo de Preparación])</f>
        <v>149</v>
      </c>
      <c r="M930" s="1" t="s">
        <v>1014</v>
      </c>
      <c r="N930" s="1">
        <f>cocina[[#This Row],[Número de Orden]]</f>
        <v>363</v>
      </c>
      <c r="O930" s="1"/>
    </row>
    <row r="931" spans="1:15" x14ac:dyDescent="0.35">
      <c r="A931">
        <v>363</v>
      </c>
      <c r="B931">
        <v>5</v>
      </c>
      <c r="C931" s="1" t="s">
        <v>1013</v>
      </c>
      <c r="D931" s="1" t="s">
        <v>1058</v>
      </c>
      <c r="E931">
        <v>14</v>
      </c>
      <c r="F931">
        <v>24</v>
      </c>
      <c r="G931">
        <v>3</v>
      </c>
      <c r="H931">
        <f>cocina[[#This Row],[Precio Unitario]]*cocina[[#This Row],[Cantidad Ordenada]]</f>
        <v>72</v>
      </c>
      <c r="I931">
        <f>cocina[[#This Row],[Ganancia bruta]]-cocina[[#This Row],[Costo Unitario]]*cocina[[#This Row],[Cantidad Ordenada]]</f>
        <v>30</v>
      </c>
      <c r="J931" s="4">
        <f>cocina[[#This Row],[Ganancia neta]]/cocina[[#This Row],[Ganancia bruta]]</f>
        <v>0.41666666666666669</v>
      </c>
      <c r="K931">
        <v>41</v>
      </c>
      <c r="L931">
        <f>SUMIF(cocina[Número de Orden],cocina[[#This Row],[Orden]],cocina[Tiempo de Preparación])</f>
        <v>149</v>
      </c>
      <c r="M931" s="1" t="s">
        <v>1016</v>
      </c>
      <c r="N931" s="1">
        <f>cocina[[#This Row],[Número de Orden]]</f>
        <v>363</v>
      </c>
      <c r="O931" s="1"/>
    </row>
    <row r="932" spans="1:15" x14ac:dyDescent="0.35">
      <c r="A932">
        <v>363</v>
      </c>
      <c r="B932">
        <v>5</v>
      </c>
      <c r="C932" s="1" t="s">
        <v>1020</v>
      </c>
      <c r="D932" s="1" t="s">
        <v>1063</v>
      </c>
      <c r="E932">
        <v>22</v>
      </c>
      <c r="F932">
        <v>36</v>
      </c>
      <c r="G932">
        <v>2</v>
      </c>
      <c r="H932">
        <f>cocina[[#This Row],[Precio Unitario]]*cocina[[#This Row],[Cantidad Ordenada]]</f>
        <v>72</v>
      </c>
      <c r="I932">
        <f>cocina[[#This Row],[Ganancia bruta]]-cocina[[#This Row],[Costo Unitario]]*cocina[[#This Row],[Cantidad Ordenada]]</f>
        <v>28</v>
      </c>
      <c r="J932" s="4">
        <f>cocina[[#This Row],[Ganancia neta]]/cocina[[#This Row],[Ganancia bruta]]</f>
        <v>0.3888888888888889</v>
      </c>
      <c r="K932">
        <v>42</v>
      </c>
      <c r="L932">
        <f>SUMIF(cocina[Número de Orden],cocina[[#This Row],[Orden]],cocina[Tiempo de Preparación])</f>
        <v>149</v>
      </c>
      <c r="M932" s="1" t="s">
        <v>1014</v>
      </c>
      <c r="N932" s="1">
        <f>cocina[[#This Row],[Número de Orden]]</f>
        <v>363</v>
      </c>
      <c r="O932" s="1"/>
    </row>
    <row r="933" spans="1:15" x14ac:dyDescent="0.35">
      <c r="A933">
        <v>363</v>
      </c>
      <c r="B933">
        <v>5</v>
      </c>
      <c r="C933" s="1" t="s">
        <v>1022</v>
      </c>
      <c r="D933" s="1" t="s">
        <v>1065</v>
      </c>
      <c r="E933">
        <v>20</v>
      </c>
      <c r="F933">
        <v>33</v>
      </c>
      <c r="G933">
        <v>2</v>
      </c>
      <c r="H933">
        <f>cocina[[#This Row],[Precio Unitario]]*cocina[[#This Row],[Cantidad Ordenada]]</f>
        <v>66</v>
      </c>
      <c r="I933">
        <f>cocina[[#This Row],[Ganancia bruta]]-cocina[[#This Row],[Costo Unitario]]*cocina[[#This Row],[Cantidad Ordenada]]</f>
        <v>26</v>
      </c>
      <c r="J933" s="4">
        <f>cocina[[#This Row],[Ganancia neta]]/cocina[[#This Row],[Ganancia bruta]]</f>
        <v>0.39393939393939392</v>
      </c>
      <c r="K933">
        <v>18</v>
      </c>
      <c r="L933">
        <f>SUMIF(cocina[Número de Orden],cocina[[#This Row],[Orden]],cocina[Tiempo de Preparación])</f>
        <v>149</v>
      </c>
      <c r="M933" s="1" t="s">
        <v>1014</v>
      </c>
      <c r="N933" s="1">
        <f>cocina[[#This Row],[Número de Orden]]</f>
        <v>363</v>
      </c>
      <c r="O933" s="1"/>
    </row>
    <row r="934" spans="1:15" x14ac:dyDescent="0.35">
      <c r="A934">
        <v>364</v>
      </c>
      <c r="B934">
        <v>15</v>
      </c>
      <c r="C934" s="1" t="s">
        <v>1023</v>
      </c>
      <c r="D934" s="1" t="s">
        <v>1066</v>
      </c>
      <c r="E934">
        <v>16</v>
      </c>
      <c r="F934">
        <v>28</v>
      </c>
      <c r="G934">
        <v>2</v>
      </c>
      <c r="H934">
        <f>cocina[[#This Row],[Precio Unitario]]*cocina[[#This Row],[Cantidad Ordenada]]</f>
        <v>56</v>
      </c>
      <c r="I934">
        <f>cocina[[#This Row],[Ganancia bruta]]-cocina[[#This Row],[Costo Unitario]]*cocina[[#This Row],[Cantidad Ordenada]]</f>
        <v>24</v>
      </c>
      <c r="J934" s="4">
        <f>cocina[[#This Row],[Ganancia neta]]/cocina[[#This Row],[Ganancia bruta]]</f>
        <v>0.42857142857142855</v>
      </c>
      <c r="K934">
        <v>52</v>
      </c>
      <c r="L934">
        <f>SUMIF(cocina[Número de Orden],cocina[[#This Row],[Orden]],cocina[Tiempo de Preparación])</f>
        <v>112</v>
      </c>
      <c r="M934" s="1" t="s">
        <v>1014</v>
      </c>
      <c r="N934" s="1">
        <f>cocina[[#This Row],[Número de Orden]]</f>
        <v>364</v>
      </c>
      <c r="O934" s="1"/>
    </row>
    <row r="935" spans="1:15" x14ac:dyDescent="0.35">
      <c r="A935">
        <v>364</v>
      </c>
      <c r="B935">
        <v>15</v>
      </c>
      <c r="C935" s="1" t="s">
        <v>1027</v>
      </c>
      <c r="D935" s="1" t="s">
        <v>1070</v>
      </c>
      <c r="E935">
        <v>13</v>
      </c>
      <c r="F935">
        <v>22</v>
      </c>
      <c r="G935">
        <v>1</v>
      </c>
      <c r="H935">
        <f>cocina[[#This Row],[Precio Unitario]]*cocina[[#This Row],[Cantidad Ordenada]]</f>
        <v>22</v>
      </c>
      <c r="I935">
        <f>cocina[[#This Row],[Ganancia bruta]]-cocina[[#This Row],[Costo Unitario]]*cocina[[#This Row],[Cantidad Ordenada]]</f>
        <v>9</v>
      </c>
      <c r="J935" s="4">
        <f>cocina[[#This Row],[Ganancia neta]]/cocina[[#This Row],[Ganancia bruta]]</f>
        <v>0.40909090909090912</v>
      </c>
      <c r="K935">
        <v>20</v>
      </c>
      <c r="L935">
        <f>SUMIF(cocina[Número de Orden],cocina[[#This Row],[Orden]],cocina[Tiempo de Preparación])</f>
        <v>112</v>
      </c>
      <c r="M935" s="1" t="s">
        <v>1014</v>
      </c>
      <c r="N935" s="1">
        <f>cocina[[#This Row],[Número de Orden]]</f>
        <v>364</v>
      </c>
      <c r="O935" s="1"/>
    </row>
    <row r="936" spans="1:15" x14ac:dyDescent="0.35">
      <c r="A936">
        <v>364</v>
      </c>
      <c r="B936">
        <v>15</v>
      </c>
      <c r="C936" s="1" t="s">
        <v>1034</v>
      </c>
      <c r="D936" s="1" t="s">
        <v>1077</v>
      </c>
      <c r="E936">
        <v>15</v>
      </c>
      <c r="F936">
        <v>25</v>
      </c>
      <c r="G936">
        <v>2</v>
      </c>
      <c r="H936">
        <f>cocina[[#This Row],[Precio Unitario]]*cocina[[#This Row],[Cantidad Ordenada]]</f>
        <v>50</v>
      </c>
      <c r="I936">
        <f>cocina[[#This Row],[Ganancia bruta]]-cocina[[#This Row],[Costo Unitario]]*cocina[[#This Row],[Cantidad Ordenada]]</f>
        <v>20</v>
      </c>
      <c r="J936" s="4">
        <f>cocina[[#This Row],[Ganancia neta]]/cocina[[#This Row],[Ganancia bruta]]</f>
        <v>0.4</v>
      </c>
      <c r="K936">
        <v>14</v>
      </c>
      <c r="L936">
        <f>SUMIF(cocina[Número de Orden],cocina[[#This Row],[Orden]],cocina[Tiempo de Preparación])</f>
        <v>112</v>
      </c>
      <c r="M936" s="1" t="s">
        <v>1014</v>
      </c>
      <c r="N936" s="1">
        <f>cocina[[#This Row],[Número de Orden]]</f>
        <v>364</v>
      </c>
      <c r="O936" s="1"/>
    </row>
    <row r="937" spans="1:15" x14ac:dyDescent="0.35">
      <c r="A937">
        <v>364</v>
      </c>
      <c r="B937">
        <v>15</v>
      </c>
      <c r="C937" s="1" t="s">
        <v>1021</v>
      </c>
      <c r="D937" s="1" t="s">
        <v>1064</v>
      </c>
      <c r="E937">
        <v>17</v>
      </c>
      <c r="F937">
        <v>29</v>
      </c>
      <c r="G937">
        <v>1</v>
      </c>
      <c r="H937">
        <f>cocina[[#This Row],[Precio Unitario]]*cocina[[#This Row],[Cantidad Ordenada]]</f>
        <v>29</v>
      </c>
      <c r="I937">
        <f>cocina[[#This Row],[Ganancia bruta]]-cocina[[#This Row],[Costo Unitario]]*cocina[[#This Row],[Cantidad Ordenada]]</f>
        <v>12</v>
      </c>
      <c r="J937" s="4">
        <f>cocina[[#This Row],[Ganancia neta]]/cocina[[#This Row],[Ganancia bruta]]</f>
        <v>0.41379310344827586</v>
      </c>
      <c r="K937">
        <v>26</v>
      </c>
      <c r="L937">
        <f>SUMIF(cocina[Número de Orden],cocina[[#This Row],[Orden]],cocina[Tiempo de Preparación])</f>
        <v>112</v>
      </c>
      <c r="M937" s="1" t="s">
        <v>1014</v>
      </c>
      <c r="N937" s="1">
        <f>cocina[[#This Row],[Número de Orden]]</f>
        <v>364</v>
      </c>
      <c r="O937" s="1"/>
    </row>
    <row r="938" spans="1:15" x14ac:dyDescent="0.35">
      <c r="A938">
        <v>365</v>
      </c>
      <c r="B938">
        <v>4</v>
      </c>
      <c r="C938" s="1" t="s">
        <v>1020</v>
      </c>
      <c r="D938" s="1" t="s">
        <v>1063</v>
      </c>
      <c r="E938">
        <v>22</v>
      </c>
      <c r="F938">
        <v>36</v>
      </c>
      <c r="G938">
        <v>3</v>
      </c>
      <c r="H938">
        <f>cocina[[#This Row],[Precio Unitario]]*cocina[[#This Row],[Cantidad Ordenada]]</f>
        <v>108</v>
      </c>
      <c r="I938">
        <f>cocina[[#This Row],[Ganancia bruta]]-cocina[[#This Row],[Costo Unitario]]*cocina[[#This Row],[Cantidad Ordenada]]</f>
        <v>42</v>
      </c>
      <c r="J938" s="4">
        <f>cocina[[#This Row],[Ganancia neta]]/cocina[[#This Row],[Ganancia bruta]]</f>
        <v>0.3888888888888889</v>
      </c>
      <c r="K938">
        <v>25</v>
      </c>
      <c r="L938">
        <f>SUMIF(cocina[Número de Orden],cocina[[#This Row],[Orden]],cocina[Tiempo de Preparación])</f>
        <v>25</v>
      </c>
      <c r="M938" s="1" t="s">
        <v>1016</v>
      </c>
      <c r="N938" s="1">
        <f>cocina[[#This Row],[Número de Orden]]</f>
        <v>365</v>
      </c>
      <c r="O938" s="1"/>
    </row>
    <row r="939" spans="1:15" x14ac:dyDescent="0.35">
      <c r="A939">
        <v>366</v>
      </c>
      <c r="B939">
        <v>17</v>
      </c>
      <c r="C939" s="1" t="s">
        <v>1018</v>
      </c>
      <c r="D939" s="1" t="s">
        <v>1061</v>
      </c>
      <c r="E939">
        <v>16</v>
      </c>
      <c r="F939">
        <v>27</v>
      </c>
      <c r="G939">
        <v>2</v>
      </c>
      <c r="H939">
        <f>cocina[[#This Row],[Precio Unitario]]*cocina[[#This Row],[Cantidad Ordenada]]</f>
        <v>54</v>
      </c>
      <c r="I939">
        <f>cocina[[#This Row],[Ganancia bruta]]-cocina[[#This Row],[Costo Unitario]]*cocina[[#This Row],[Cantidad Ordenada]]</f>
        <v>22</v>
      </c>
      <c r="J939" s="4">
        <f>cocina[[#This Row],[Ganancia neta]]/cocina[[#This Row],[Ganancia bruta]]</f>
        <v>0.40740740740740738</v>
      </c>
      <c r="K939">
        <v>30</v>
      </c>
      <c r="L939">
        <f>SUMIF(cocina[Número de Orden],cocina[[#This Row],[Orden]],cocina[Tiempo de Preparación])</f>
        <v>90</v>
      </c>
      <c r="M939" s="1" t="s">
        <v>1014</v>
      </c>
      <c r="N939" s="1">
        <f>cocina[[#This Row],[Número de Orden]]</f>
        <v>366</v>
      </c>
      <c r="O939" s="1"/>
    </row>
    <row r="940" spans="1:15" x14ac:dyDescent="0.35">
      <c r="A940">
        <v>366</v>
      </c>
      <c r="B940">
        <v>17</v>
      </c>
      <c r="C940" s="1" t="s">
        <v>1025</v>
      </c>
      <c r="D940" s="1" t="s">
        <v>1068</v>
      </c>
      <c r="E940">
        <v>21</v>
      </c>
      <c r="F940">
        <v>35</v>
      </c>
      <c r="G940">
        <v>3</v>
      </c>
      <c r="H940">
        <f>cocina[[#This Row],[Precio Unitario]]*cocina[[#This Row],[Cantidad Ordenada]]</f>
        <v>105</v>
      </c>
      <c r="I940">
        <f>cocina[[#This Row],[Ganancia bruta]]-cocina[[#This Row],[Costo Unitario]]*cocina[[#This Row],[Cantidad Ordenada]]</f>
        <v>42</v>
      </c>
      <c r="J940" s="4">
        <f>cocina[[#This Row],[Ganancia neta]]/cocina[[#This Row],[Ganancia bruta]]</f>
        <v>0.4</v>
      </c>
      <c r="K940">
        <v>51</v>
      </c>
      <c r="L940">
        <f>SUMIF(cocina[Número de Orden],cocina[[#This Row],[Orden]],cocina[Tiempo de Preparación])</f>
        <v>90</v>
      </c>
      <c r="M940" s="1" t="s">
        <v>1016</v>
      </c>
      <c r="N940" s="1">
        <f>cocina[[#This Row],[Número de Orden]]</f>
        <v>366</v>
      </c>
      <c r="O940" s="1"/>
    </row>
    <row r="941" spans="1:15" x14ac:dyDescent="0.35">
      <c r="A941">
        <v>366</v>
      </c>
      <c r="B941">
        <v>17</v>
      </c>
      <c r="C941" s="1" t="s">
        <v>1019</v>
      </c>
      <c r="D941" s="1" t="s">
        <v>1062</v>
      </c>
      <c r="E941">
        <v>25</v>
      </c>
      <c r="F941">
        <v>40</v>
      </c>
      <c r="G941">
        <v>2</v>
      </c>
      <c r="H941">
        <f>cocina[[#This Row],[Precio Unitario]]*cocina[[#This Row],[Cantidad Ordenada]]</f>
        <v>80</v>
      </c>
      <c r="I941">
        <f>cocina[[#This Row],[Ganancia bruta]]-cocina[[#This Row],[Costo Unitario]]*cocina[[#This Row],[Cantidad Ordenada]]</f>
        <v>30</v>
      </c>
      <c r="J941" s="4">
        <f>cocina[[#This Row],[Ganancia neta]]/cocina[[#This Row],[Ganancia bruta]]</f>
        <v>0.375</v>
      </c>
      <c r="K941">
        <v>9</v>
      </c>
      <c r="L941">
        <f>SUMIF(cocina[Número de Orden],cocina[[#This Row],[Orden]],cocina[Tiempo de Preparación])</f>
        <v>90</v>
      </c>
      <c r="M941" s="1" t="s">
        <v>1014</v>
      </c>
      <c r="N941" s="1">
        <f>cocina[[#This Row],[Número de Orden]]</f>
        <v>366</v>
      </c>
      <c r="O941" s="1"/>
    </row>
    <row r="942" spans="1:15" x14ac:dyDescent="0.35">
      <c r="A942">
        <v>367</v>
      </c>
      <c r="B942">
        <v>12</v>
      </c>
      <c r="C942" s="1" t="s">
        <v>1033</v>
      </c>
      <c r="D942" s="1" t="s">
        <v>1076</v>
      </c>
      <c r="E942">
        <v>15</v>
      </c>
      <c r="F942">
        <v>26</v>
      </c>
      <c r="G942">
        <v>2</v>
      </c>
      <c r="H942">
        <f>cocina[[#This Row],[Precio Unitario]]*cocina[[#This Row],[Cantidad Ordenada]]</f>
        <v>52</v>
      </c>
      <c r="I942">
        <f>cocina[[#This Row],[Ganancia bruta]]-cocina[[#This Row],[Costo Unitario]]*cocina[[#This Row],[Cantidad Ordenada]]</f>
        <v>22</v>
      </c>
      <c r="J942" s="4">
        <f>cocina[[#This Row],[Ganancia neta]]/cocina[[#This Row],[Ganancia bruta]]</f>
        <v>0.42307692307692307</v>
      </c>
      <c r="K942">
        <v>34</v>
      </c>
      <c r="L942">
        <f>SUMIF(cocina[Número de Orden],cocina[[#This Row],[Orden]],cocina[Tiempo de Preparación])</f>
        <v>73</v>
      </c>
      <c r="M942" s="1" t="s">
        <v>1016</v>
      </c>
      <c r="N942" s="1">
        <f>cocina[[#This Row],[Número de Orden]]</f>
        <v>367</v>
      </c>
      <c r="O942" s="1"/>
    </row>
    <row r="943" spans="1:15" x14ac:dyDescent="0.35">
      <c r="A943">
        <v>367</v>
      </c>
      <c r="B943">
        <v>12</v>
      </c>
      <c r="C943" s="1" t="s">
        <v>1021</v>
      </c>
      <c r="D943" s="1" t="s">
        <v>1064</v>
      </c>
      <c r="E943">
        <v>17</v>
      </c>
      <c r="F943">
        <v>29</v>
      </c>
      <c r="G943">
        <v>1</v>
      </c>
      <c r="H943">
        <f>cocina[[#This Row],[Precio Unitario]]*cocina[[#This Row],[Cantidad Ordenada]]</f>
        <v>29</v>
      </c>
      <c r="I943">
        <f>cocina[[#This Row],[Ganancia bruta]]-cocina[[#This Row],[Costo Unitario]]*cocina[[#This Row],[Cantidad Ordenada]]</f>
        <v>12</v>
      </c>
      <c r="J943" s="4">
        <f>cocina[[#This Row],[Ganancia neta]]/cocina[[#This Row],[Ganancia bruta]]</f>
        <v>0.41379310344827586</v>
      </c>
      <c r="K943">
        <v>26</v>
      </c>
      <c r="L943">
        <f>SUMIF(cocina[Número de Orden],cocina[[#This Row],[Orden]],cocina[Tiempo de Preparación])</f>
        <v>73</v>
      </c>
      <c r="M943" s="1" t="s">
        <v>1016</v>
      </c>
      <c r="N943" s="1">
        <f>cocina[[#This Row],[Número de Orden]]</f>
        <v>367</v>
      </c>
      <c r="O943" s="1"/>
    </row>
    <row r="944" spans="1:15" x14ac:dyDescent="0.35">
      <c r="A944">
        <v>367</v>
      </c>
      <c r="B944">
        <v>12</v>
      </c>
      <c r="C944" s="1" t="s">
        <v>1029</v>
      </c>
      <c r="D944" s="1" t="s">
        <v>1072</v>
      </c>
      <c r="E944">
        <v>12</v>
      </c>
      <c r="F944">
        <v>20</v>
      </c>
      <c r="G944">
        <v>1</v>
      </c>
      <c r="H944">
        <f>cocina[[#This Row],[Precio Unitario]]*cocina[[#This Row],[Cantidad Ordenada]]</f>
        <v>20</v>
      </c>
      <c r="I944">
        <f>cocina[[#This Row],[Ganancia bruta]]-cocina[[#This Row],[Costo Unitario]]*cocina[[#This Row],[Cantidad Ordenada]]</f>
        <v>8</v>
      </c>
      <c r="J944" s="4">
        <f>cocina[[#This Row],[Ganancia neta]]/cocina[[#This Row],[Ganancia bruta]]</f>
        <v>0.4</v>
      </c>
      <c r="K944">
        <v>13</v>
      </c>
      <c r="L944">
        <f>SUMIF(cocina[Número de Orden],cocina[[#This Row],[Orden]],cocina[Tiempo de Preparación])</f>
        <v>73</v>
      </c>
      <c r="M944" s="1" t="s">
        <v>1016</v>
      </c>
      <c r="N944" s="1">
        <f>cocina[[#This Row],[Número de Orden]]</f>
        <v>367</v>
      </c>
      <c r="O944" s="1"/>
    </row>
    <row r="945" spans="1:15" x14ac:dyDescent="0.35">
      <c r="A945">
        <v>368</v>
      </c>
      <c r="B945">
        <v>13</v>
      </c>
      <c r="C945" s="1" t="s">
        <v>1022</v>
      </c>
      <c r="D945" s="1" t="s">
        <v>1065</v>
      </c>
      <c r="E945">
        <v>20</v>
      </c>
      <c r="F945">
        <v>33</v>
      </c>
      <c r="G945">
        <v>3</v>
      </c>
      <c r="H945">
        <f>cocina[[#This Row],[Precio Unitario]]*cocina[[#This Row],[Cantidad Ordenada]]</f>
        <v>99</v>
      </c>
      <c r="I945">
        <f>cocina[[#This Row],[Ganancia bruta]]-cocina[[#This Row],[Costo Unitario]]*cocina[[#This Row],[Cantidad Ordenada]]</f>
        <v>39</v>
      </c>
      <c r="J945" s="4">
        <f>cocina[[#This Row],[Ganancia neta]]/cocina[[#This Row],[Ganancia bruta]]</f>
        <v>0.39393939393939392</v>
      </c>
      <c r="K945">
        <v>45</v>
      </c>
      <c r="L945">
        <f>SUMIF(cocina[Número de Orden],cocina[[#This Row],[Orden]],cocina[Tiempo de Preparación])</f>
        <v>85</v>
      </c>
      <c r="M945" s="1" t="s">
        <v>1014</v>
      </c>
      <c r="N945" s="1">
        <f>cocina[[#This Row],[Número de Orden]]</f>
        <v>368</v>
      </c>
      <c r="O945" s="1"/>
    </row>
    <row r="946" spans="1:15" x14ac:dyDescent="0.35">
      <c r="A946">
        <v>368</v>
      </c>
      <c r="B946">
        <v>13</v>
      </c>
      <c r="C946" s="1" t="s">
        <v>1013</v>
      </c>
      <c r="D946" s="1" t="s">
        <v>1058</v>
      </c>
      <c r="E946">
        <v>14</v>
      </c>
      <c r="F946">
        <v>24</v>
      </c>
      <c r="G946">
        <v>1</v>
      </c>
      <c r="H946">
        <f>cocina[[#This Row],[Precio Unitario]]*cocina[[#This Row],[Cantidad Ordenada]]</f>
        <v>24</v>
      </c>
      <c r="I946">
        <f>cocina[[#This Row],[Ganancia bruta]]-cocina[[#This Row],[Costo Unitario]]*cocina[[#This Row],[Cantidad Ordenada]]</f>
        <v>10</v>
      </c>
      <c r="J946" s="4">
        <f>cocina[[#This Row],[Ganancia neta]]/cocina[[#This Row],[Ganancia bruta]]</f>
        <v>0.41666666666666669</v>
      </c>
      <c r="K946">
        <v>40</v>
      </c>
      <c r="L946">
        <f>SUMIF(cocina[Número de Orden],cocina[[#This Row],[Orden]],cocina[Tiempo de Preparación])</f>
        <v>85</v>
      </c>
      <c r="M946" s="1" t="s">
        <v>1016</v>
      </c>
      <c r="N946" s="1">
        <f>cocina[[#This Row],[Número de Orden]]</f>
        <v>368</v>
      </c>
      <c r="O946" s="1"/>
    </row>
    <row r="947" spans="1:15" x14ac:dyDescent="0.35">
      <c r="A947">
        <v>369</v>
      </c>
      <c r="B947">
        <v>20</v>
      </c>
      <c r="C947" s="1" t="s">
        <v>1017</v>
      </c>
      <c r="D947" s="1" t="s">
        <v>1060</v>
      </c>
      <c r="E947">
        <v>19</v>
      </c>
      <c r="F947">
        <v>31</v>
      </c>
      <c r="G947">
        <v>2</v>
      </c>
      <c r="H947">
        <f>cocina[[#This Row],[Precio Unitario]]*cocina[[#This Row],[Cantidad Ordenada]]</f>
        <v>62</v>
      </c>
      <c r="I947">
        <f>cocina[[#This Row],[Ganancia bruta]]-cocina[[#This Row],[Costo Unitario]]*cocina[[#This Row],[Cantidad Ordenada]]</f>
        <v>24</v>
      </c>
      <c r="J947" s="4">
        <f>cocina[[#This Row],[Ganancia neta]]/cocina[[#This Row],[Ganancia bruta]]</f>
        <v>0.38709677419354838</v>
      </c>
      <c r="K947">
        <v>7</v>
      </c>
      <c r="L947">
        <f>SUMIF(cocina[Número de Orden],cocina[[#This Row],[Orden]],cocina[Tiempo de Preparación])</f>
        <v>42</v>
      </c>
      <c r="M947" s="1" t="s">
        <v>1016</v>
      </c>
      <c r="N947" s="1">
        <f>cocina[[#This Row],[Número de Orden]]</f>
        <v>369</v>
      </c>
      <c r="O947" s="1"/>
    </row>
    <row r="948" spans="1:15" x14ac:dyDescent="0.35">
      <c r="A948">
        <v>369</v>
      </c>
      <c r="B948">
        <v>20</v>
      </c>
      <c r="C948" s="1" t="s">
        <v>1030</v>
      </c>
      <c r="D948" s="1" t="s">
        <v>1073</v>
      </c>
      <c r="E948">
        <v>14</v>
      </c>
      <c r="F948">
        <v>23</v>
      </c>
      <c r="G948">
        <v>2</v>
      </c>
      <c r="H948">
        <f>cocina[[#This Row],[Precio Unitario]]*cocina[[#This Row],[Cantidad Ordenada]]</f>
        <v>46</v>
      </c>
      <c r="I948">
        <f>cocina[[#This Row],[Ganancia bruta]]-cocina[[#This Row],[Costo Unitario]]*cocina[[#This Row],[Cantidad Ordenada]]</f>
        <v>18</v>
      </c>
      <c r="J948" s="4">
        <f>cocina[[#This Row],[Ganancia neta]]/cocina[[#This Row],[Ganancia bruta]]</f>
        <v>0.39130434782608697</v>
      </c>
      <c r="K948">
        <v>7</v>
      </c>
      <c r="L948">
        <f>SUMIF(cocina[Número de Orden],cocina[[#This Row],[Orden]],cocina[Tiempo de Preparación])</f>
        <v>42</v>
      </c>
      <c r="M948" s="1" t="s">
        <v>1016</v>
      </c>
      <c r="N948" s="1">
        <f>cocina[[#This Row],[Número de Orden]]</f>
        <v>369</v>
      </c>
      <c r="O948" s="1"/>
    </row>
    <row r="949" spans="1:15" x14ac:dyDescent="0.35">
      <c r="A949">
        <v>369</v>
      </c>
      <c r="B949">
        <v>20</v>
      </c>
      <c r="C949" s="1" t="s">
        <v>1023</v>
      </c>
      <c r="D949" s="1" t="s">
        <v>1066</v>
      </c>
      <c r="E949">
        <v>16</v>
      </c>
      <c r="F949">
        <v>28</v>
      </c>
      <c r="G949">
        <v>2</v>
      </c>
      <c r="H949">
        <f>cocina[[#This Row],[Precio Unitario]]*cocina[[#This Row],[Cantidad Ordenada]]</f>
        <v>56</v>
      </c>
      <c r="I949">
        <f>cocina[[#This Row],[Ganancia bruta]]-cocina[[#This Row],[Costo Unitario]]*cocina[[#This Row],[Cantidad Ordenada]]</f>
        <v>24</v>
      </c>
      <c r="J949" s="4">
        <f>cocina[[#This Row],[Ganancia neta]]/cocina[[#This Row],[Ganancia bruta]]</f>
        <v>0.42857142857142855</v>
      </c>
      <c r="K949">
        <v>8</v>
      </c>
      <c r="L949">
        <f>SUMIF(cocina[Número de Orden],cocina[[#This Row],[Orden]],cocina[Tiempo de Preparación])</f>
        <v>42</v>
      </c>
      <c r="M949" s="1" t="s">
        <v>1016</v>
      </c>
      <c r="N949" s="1">
        <f>cocina[[#This Row],[Número de Orden]]</f>
        <v>369</v>
      </c>
      <c r="O949" s="1"/>
    </row>
    <row r="950" spans="1:15" x14ac:dyDescent="0.35">
      <c r="A950">
        <v>369</v>
      </c>
      <c r="B950">
        <v>20</v>
      </c>
      <c r="C950" s="1" t="s">
        <v>1033</v>
      </c>
      <c r="D950" s="1" t="s">
        <v>1076</v>
      </c>
      <c r="E950">
        <v>15</v>
      </c>
      <c r="F950">
        <v>26</v>
      </c>
      <c r="G950">
        <v>3</v>
      </c>
      <c r="H950">
        <f>cocina[[#This Row],[Precio Unitario]]*cocina[[#This Row],[Cantidad Ordenada]]</f>
        <v>78</v>
      </c>
      <c r="I950">
        <f>cocina[[#This Row],[Ganancia bruta]]-cocina[[#This Row],[Costo Unitario]]*cocina[[#This Row],[Cantidad Ordenada]]</f>
        <v>33</v>
      </c>
      <c r="J950" s="4">
        <f>cocina[[#This Row],[Ganancia neta]]/cocina[[#This Row],[Ganancia bruta]]</f>
        <v>0.42307692307692307</v>
      </c>
      <c r="K950">
        <v>20</v>
      </c>
      <c r="L950">
        <f>SUMIF(cocina[Número de Orden],cocina[[#This Row],[Orden]],cocina[Tiempo de Preparación])</f>
        <v>42</v>
      </c>
      <c r="M950" s="1" t="s">
        <v>1016</v>
      </c>
      <c r="N950" s="1">
        <f>cocina[[#This Row],[Número de Orden]]</f>
        <v>369</v>
      </c>
      <c r="O950" s="1"/>
    </row>
    <row r="951" spans="1:15" x14ac:dyDescent="0.35">
      <c r="A951">
        <v>370</v>
      </c>
      <c r="B951">
        <v>13</v>
      </c>
      <c r="C951" s="1" t="s">
        <v>1020</v>
      </c>
      <c r="D951" s="1" t="s">
        <v>1063</v>
      </c>
      <c r="E951">
        <v>22</v>
      </c>
      <c r="F951">
        <v>36</v>
      </c>
      <c r="G951">
        <v>2</v>
      </c>
      <c r="H951">
        <f>cocina[[#This Row],[Precio Unitario]]*cocina[[#This Row],[Cantidad Ordenada]]</f>
        <v>72</v>
      </c>
      <c r="I951">
        <f>cocina[[#This Row],[Ganancia bruta]]-cocina[[#This Row],[Costo Unitario]]*cocina[[#This Row],[Cantidad Ordenada]]</f>
        <v>28</v>
      </c>
      <c r="J951" s="4">
        <f>cocina[[#This Row],[Ganancia neta]]/cocina[[#This Row],[Ganancia bruta]]</f>
        <v>0.3888888888888889</v>
      </c>
      <c r="K951">
        <v>33</v>
      </c>
      <c r="L951">
        <f>SUMIF(cocina[Número de Orden],cocina[[#This Row],[Orden]],cocina[Tiempo de Preparación])</f>
        <v>33</v>
      </c>
      <c r="M951" s="1" t="s">
        <v>1016</v>
      </c>
      <c r="N951" s="1">
        <f>cocina[[#This Row],[Número de Orden]]</f>
        <v>370</v>
      </c>
      <c r="O951" s="1"/>
    </row>
    <row r="952" spans="1:15" x14ac:dyDescent="0.35">
      <c r="A952">
        <v>371</v>
      </c>
      <c r="B952">
        <v>4</v>
      </c>
      <c r="C952" s="1" t="s">
        <v>1017</v>
      </c>
      <c r="D952" s="1" t="s">
        <v>1060</v>
      </c>
      <c r="E952">
        <v>19</v>
      </c>
      <c r="F952">
        <v>31</v>
      </c>
      <c r="G952">
        <v>2</v>
      </c>
      <c r="H952">
        <f>cocina[[#This Row],[Precio Unitario]]*cocina[[#This Row],[Cantidad Ordenada]]</f>
        <v>62</v>
      </c>
      <c r="I952">
        <f>cocina[[#This Row],[Ganancia bruta]]-cocina[[#This Row],[Costo Unitario]]*cocina[[#This Row],[Cantidad Ordenada]]</f>
        <v>24</v>
      </c>
      <c r="J952" s="4">
        <f>cocina[[#This Row],[Ganancia neta]]/cocina[[#This Row],[Ganancia bruta]]</f>
        <v>0.38709677419354838</v>
      </c>
      <c r="K952">
        <v>11</v>
      </c>
      <c r="L952">
        <f>SUMIF(cocina[Número de Orden],cocina[[#This Row],[Orden]],cocina[Tiempo de Preparación])</f>
        <v>49</v>
      </c>
      <c r="M952" s="1" t="s">
        <v>1016</v>
      </c>
      <c r="N952" s="1">
        <f>cocina[[#This Row],[Número de Orden]]</f>
        <v>371</v>
      </c>
      <c r="O952" s="1"/>
    </row>
    <row r="953" spans="1:15" x14ac:dyDescent="0.35">
      <c r="A953">
        <v>371</v>
      </c>
      <c r="B953">
        <v>4</v>
      </c>
      <c r="C953" s="1" t="s">
        <v>1020</v>
      </c>
      <c r="D953" s="1" t="s">
        <v>1063</v>
      </c>
      <c r="E953">
        <v>22</v>
      </c>
      <c r="F953">
        <v>36</v>
      </c>
      <c r="G953">
        <v>1</v>
      </c>
      <c r="H953">
        <f>cocina[[#This Row],[Precio Unitario]]*cocina[[#This Row],[Cantidad Ordenada]]</f>
        <v>36</v>
      </c>
      <c r="I953">
        <f>cocina[[#This Row],[Ganancia bruta]]-cocina[[#This Row],[Costo Unitario]]*cocina[[#This Row],[Cantidad Ordenada]]</f>
        <v>14</v>
      </c>
      <c r="J953" s="4">
        <f>cocina[[#This Row],[Ganancia neta]]/cocina[[#This Row],[Ganancia bruta]]</f>
        <v>0.3888888888888889</v>
      </c>
      <c r="K953">
        <v>13</v>
      </c>
      <c r="L953">
        <f>SUMIF(cocina[Número de Orden],cocina[[#This Row],[Orden]],cocina[Tiempo de Preparación])</f>
        <v>49</v>
      </c>
      <c r="M953" s="1" t="s">
        <v>1014</v>
      </c>
      <c r="N953" s="1">
        <f>cocina[[#This Row],[Número de Orden]]</f>
        <v>371</v>
      </c>
      <c r="O953" s="1"/>
    </row>
    <row r="954" spans="1:15" x14ac:dyDescent="0.35">
      <c r="A954">
        <v>371</v>
      </c>
      <c r="B954">
        <v>4</v>
      </c>
      <c r="C954" s="1" t="s">
        <v>1023</v>
      </c>
      <c r="D954" s="1" t="s">
        <v>1066</v>
      </c>
      <c r="E954">
        <v>16</v>
      </c>
      <c r="F954">
        <v>28</v>
      </c>
      <c r="G954">
        <v>2</v>
      </c>
      <c r="H954">
        <f>cocina[[#This Row],[Precio Unitario]]*cocina[[#This Row],[Cantidad Ordenada]]</f>
        <v>56</v>
      </c>
      <c r="I954">
        <f>cocina[[#This Row],[Ganancia bruta]]-cocina[[#This Row],[Costo Unitario]]*cocina[[#This Row],[Cantidad Ordenada]]</f>
        <v>24</v>
      </c>
      <c r="J954" s="4">
        <f>cocina[[#This Row],[Ganancia neta]]/cocina[[#This Row],[Ganancia bruta]]</f>
        <v>0.42857142857142855</v>
      </c>
      <c r="K954">
        <v>11</v>
      </c>
      <c r="L954">
        <f>SUMIF(cocina[Número de Orden],cocina[[#This Row],[Orden]],cocina[Tiempo de Preparación])</f>
        <v>49</v>
      </c>
      <c r="M954" s="1" t="s">
        <v>1014</v>
      </c>
      <c r="N954" s="1">
        <f>cocina[[#This Row],[Número de Orden]]</f>
        <v>371</v>
      </c>
      <c r="O954" s="1"/>
    </row>
    <row r="955" spans="1:15" x14ac:dyDescent="0.35">
      <c r="A955">
        <v>371</v>
      </c>
      <c r="B955">
        <v>4</v>
      </c>
      <c r="C955" s="1" t="s">
        <v>1030</v>
      </c>
      <c r="D955" s="1" t="s">
        <v>1073</v>
      </c>
      <c r="E955">
        <v>14</v>
      </c>
      <c r="F955">
        <v>23</v>
      </c>
      <c r="G955">
        <v>2</v>
      </c>
      <c r="H955">
        <f>cocina[[#This Row],[Precio Unitario]]*cocina[[#This Row],[Cantidad Ordenada]]</f>
        <v>46</v>
      </c>
      <c r="I955">
        <f>cocina[[#This Row],[Ganancia bruta]]-cocina[[#This Row],[Costo Unitario]]*cocina[[#This Row],[Cantidad Ordenada]]</f>
        <v>18</v>
      </c>
      <c r="J955" s="4">
        <f>cocina[[#This Row],[Ganancia neta]]/cocina[[#This Row],[Ganancia bruta]]</f>
        <v>0.39130434782608697</v>
      </c>
      <c r="K955">
        <v>14</v>
      </c>
      <c r="L955">
        <f>SUMIF(cocina[Número de Orden],cocina[[#This Row],[Orden]],cocina[Tiempo de Preparación])</f>
        <v>49</v>
      </c>
      <c r="M955" s="1" t="s">
        <v>1016</v>
      </c>
      <c r="N955" s="1">
        <f>cocina[[#This Row],[Número de Orden]]</f>
        <v>371</v>
      </c>
      <c r="O955" s="1"/>
    </row>
    <row r="956" spans="1:15" x14ac:dyDescent="0.35">
      <c r="A956">
        <v>372</v>
      </c>
      <c r="B956">
        <v>14</v>
      </c>
      <c r="C956" s="1" t="s">
        <v>1032</v>
      </c>
      <c r="D956" s="1" t="s">
        <v>1075</v>
      </c>
      <c r="E956">
        <v>10</v>
      </c>
      <c r="F956">
        <v>18</v>
      </c>
      <c r="G956">
        <v>2</v>
      </c>
      <c r="H956">
        <f>cocina[[#This Row],[Precio Unitario]]*cocina[[#This Row],[Cantidad Ordenada]]</f>
        <v>36</v>
      </c>
      <c r="I956">
        <f>cocina[[#This Row],[Ganancia bruta]]-cocina[[#This Row],[Costo Unitario]]*cocina[[#This Row],[Cantidad Ordenada]]</f>
        <v>16</v>
      </c>
      <c r="J956" s="4">
        <f>cocina[[#This Row],[Ganancia neta]]/cocina[[#This Row],[Ganancia bruta]]</f>
        <v>0.44444444444444442</v>
      </c>
      <c r="K956">
        <v>22</v>
      </c>
      <c r="L956">
        <f>SUMIF(cocina[Número de Orden],cocina[[#This Row],[Orden]],cocina[Tiempo de Preparación])</f>
        <v>22</v>
      </c>
      <c r="M956" s="1" t="s">
        <v>1014</v>
      </c>
      <c r="N956" s="1">
        <f>cocina[[#This Row],[Número de Orden]]</f>
        <v>372</v>
      </c>
      <c r="O956" s="1"/>
    </row>
    <row r="957" spans="1:15" x14ac:dyDescent="0.35">
      <c r="A957">
        <v>373</v>
      </c>
      <c r="B957">
        <v>19</v>
      </c>
      <c r="C957" s="1" t="s">
        <v>1031</v>
      </c>
      <c r="D957" s="1" t="s">
        <v>1074</v>
      </c>
      <c r="E957">
        <v>13</v>
      </c>
      <c r="F957">
        <v>21</v>
      </c>
      <c r="G957">
        <v>1</v>
      </c>
      <c r="H957">
        <f>cocina[[#This Row],[Precio Unitario]]*cocina[[#This Row],[Cantidad Ordenada]]</f>
        <v>21</v>
      </c>
      <c r="I957">
        <f>cocina[[#This Row],[Ganancia bruta]]-cocina[[#This Row],[Costo Unitario]]*cocina[[#This Row],[Cantidad Ordenada]]</f>
        <v>8</v>
      </c>
      <c r="J957" s="4">
        <f>cocina[[#This Row],[Ganancia neta]]/cocina[[#This Row],[Ganancia bruta]]</f>
        <v>0.38095238095238093</v>
      </c>
      <c r="K957">
        <v>41</v>
      </c>
      <c r="L957">
        <f>SUMIF(cocina[Número de Orden],cocina[[#This Row],[Orden]],cocina[Tiempo de Preparación])</f>
        <v>116</v>
      </c>
      <c r="M957" s="1" t="s">
        <v>1016</v>
      </c>
      <c r="N957" s="1">
        <f>cocina[[#This Row],[Número de Orden]]</f>
        <v>373</v>
      </c>
      <c r="O957" s="1"/>
    </row>
    <row r="958" spans="1:15" x14ac:dyDescent="0.35">
      <c r="A958">
        <v>373</v>
      </c>
      <c r="B958">
        <v>19</v>
      </c>
      <c r="C958" s="1" t="s">
        <v>1025</v>
      </c>
      <c r="D958" s="1" t="s">
        <v>1068</v>
      </c>
      <c r="E958">
        <v>21</v>
      </c>
      <c r="F958">
        <v>35</v>
      </c>
      <c r="G958">
        <v>1</v>
      </c>
      <c r="H958">
        <f>cocina[[#This Row],[Precio Unitario]]*cocina[[#This Row],[Cantidad Ordenada]]</f>
        <v>35</v>
      </c>
      <c r="I958">
        <f>cocina[[#This Row],[Ganancia bruta]]-cocina[[#This Row],[Costo Unitario]]*cocina[[#This Row],[Cantidad Ordenada]]</f>
        <v>14</v>
      </c>
      <c r="J958" s="4">
        <f>cocina[[#This Row],[Ganancia neta]]/cocina[[#This Row],[Ganancia bruta]]</f>
        <v>0.4</v>
      </c>
      <c r="K958">
        <v>49</v>
      </c>
      <c r="L958">
        <f>SUMIF(cocina[Número de Orden],cocina[[#This Row],[Orden]],cocina[Tiempo de Preparación])</f>
        <v>116</v>
      </c>
      <c r="M958" s="1" t="s">
        <v>1014</v>
      </c>
      <c r="N958" s="1">
        <f>cocina[[#This Row],[Número de Orden]]</f>
        <v>373</v>
      </c>
      <c r="O958" s="1"/>
    </row>
    <row r="959" spans="1:15" x14ac:dyDescent="0.35">
      <c r="A959">
        <v>373</v>
      </c>
      <c r="B959">
        <v>19</v>
      </c>
      <c r="C959" s="1" t="s">
        <v>1027</v>
      </c>
      <c r="D959" s="1" t="s">
        <v>1070</v>
      </c>
      <c r="E959">
        <v>13</v>
      </c>
      <c r="F959">
        <v>22</v>
      </c>
      <c r="G959">
        <v>2</v>
      </c>
      <c r="H959">
        <f>cocina[[#This Row],[Precio Unitario]]*cocina[[#This Row],[Cantidad Ordenada]]</f>
        <v>44</v>
      </c>
      <c r="I959">
        <f>cocina[[#This Row],[Ganancia bruta]]-cocina[[#This Row],[Costo Unitario]]*cocina[[#This Row],[Cantidad Ordenada]]</f>
        <v>18</v>
      </c>
      <c r="J959" s="4">
        <f>cocina[[#This Row],[Ganancia neta]]/cocina[[#This Row],[Ganancia bruta]]</f>
        <v>0.40909090909090912</v>
      </c>
      <c r="K959">
        <v>17</v>
      </c>
      <c r="L959">
        <f>SUMIF(cocina[Número de Orden],cocina[[#This Row],[Orden]],cocina[Tiempo de Preparación])</f>
        <v>116</v>
      </c>
      <c r="M959" s="1" t="s">
        <v>1016</v>
      </c>
      <c r="N959" s="1">
        <f>cocina[[#This Row],[Número de Orden]]</f>
        <v>373</v>
      </c>
      <c r="O959" s="1"/>
    </row>
    <row r="960" spans="1:15" x14ac:dyDescent="0.35">
      <c r="A960">
        <v>373</v>
      </c>
      <c r="B960">
        <v>19</v>
      </c>
      <c r="C960" s="1" t="s">
        <v>1029</v>
      </c>
      <c r="D960" s="1" t="s">
        <v>1072</v>
      </c>
      <c r="E960">
        <v>12</v>
      </c>
      <c r="F960">
        <v>20</v>
      </c>
      <c r="G960">
        <v>3</v>
      </c>
      <c r="H960">
        <f>cocina[[#This Row],[Precio Unitario]]*cocina[[#This Row],[Cantidad Ordenada]]</f>
        <v>60</v>
      </c>
      <c r="I960">
        <f>cocina[[#This Row],[Ganancia bruta]]-cocina[[#This Row],[Costo Unitario]]*cocina[[#This Row],[Cantidad Ordenada]]</f>
        <v>24</v>
      </c>
      <c r="J960" s="4">
        <f>cocina[[#This Row],[Ganancia neta]]/cocina[[#This Row],[Ganancia bruta]]</f>
        <v>0.4</v>
      </c>
      <c r="K960">
        <v>9</v>
      </c>
      <c r="L960">
        <f>SUMIF(cocina[Número de Orden],cocina[[#This Row],[Orden]],cocina[Tiempo de Preparación])</f>
        <v>116</v>
      </c>
      <c r="M960" s="1" t="s">
        <v>1016</v>
      </c>
      <c r="N960" s="1">
        <f>cocina[[#This Row],[Número de Orden]]</f>
        <v>373</v>
      </c>
      <c r="O960" s="1"/>
    </row>
    <row r="961" spans="1:15" x14ac:dyDescent="0.35">
      <c r="A961">
        <v>374</v>
      </c>
      <c r="B961">
        <v>18</v>
      </c>
      <c r="C961" s="1" t="s">
        <v>1025</v>
      </c>
      <c r="D961" s="1" t="s">
        <v>1068</v>
      </c>
      <c r="E961">
        <v>21</v>
      </c>
      <c r="F961">
        <v>35</v>
      </c>
      <c r="G961">
        <v>1</v>
      </c>
      <c r="H961">
        <f>cocina[[#This Row],[Precio Unitario]]*cocina[[#This Row],[Cantidad Ordenada]]</f>
        <v>35</v>
      </c>
      <c r="I961">
        <f>cocina[[#This Row],[Ganancia bruta]]-cocina[[#This Row],[Costo Unitario]]*cocina[[#This Row],[Cantidad Ordenada]]</f>
        <v>14</v>
      </c>
      <c r="J961" s="4">
        <f>cocina[[#This Row],[Ganancia neta]]/cocina[[#This Row],[Ganancia bruta]]</f>
        <v>0.4</v>
      </c>
      <c r="K961">
        <v>9</v>
      </c>
      <c r="L961">
        <f>SUMIF(cocina[Número de Orden],cocina[[#This Row],[Orden]],cocina[Tiempo de Preparación])</f>
        <v>9</v>
      </c>
      <c r="M961" s="1" t="s">
        <v>1016</v>
      </c>
      <c r="N961" s="1">
        <f>cocina[[#This Row],[Número de Orden]]</f>
        <v>374</v>
      </c>
      <c r="O961" s="1"/>
    </row>
    <row r="962" spans="1:15" x14ac:dyDescent="0.35">
      <c r="A962">
        <v>375</v>
      </c>
      <c r="B962">
        <v>18</v>
      </c>
      <c r="C962" s="1" t="s">
        <v>1017</v>
      </c>
      <c r="D962" s="1" t="s">
        <v>1060</v>
      </c>
      <c r="E962">
        <v>19</v>
      </c>
      <c r="F962">
        <v>31</v>
      </c>
      <c r="G962">
        <v>3</v>
      </c>
      <c r="H962">
        <f>cocina[[#This Row],[Precio Unitario]]*cocina[[#This Row],[Cantidad Ordenada]]</f>
        <v>93</v>
      </c>
      <c r="I962">
        <f>cocina[[#This Row],[Ganancia bruta]]-cocina[[#This Row],[Costo Unitario]]*cocina[[#This Row],[Cantidad Ordenada]]</f>
        <v>36</v>
      </c>
      <c r="J962" s="4">
        <f>cocina[[#This Row],[Ganancia neta]]/cocina[[#This Row],[Ganancia bruta]]</f>
        <v>0.38709677419354838</v>
      </c>
      <c r="K962">
        <v>27</v>
      </c>
      <c r="L962">
        <f>SUMIF(cocina[Número de Orden],cocina[[#This Row],[Orden]],cocina[Tiempo de Preparación])</f>
        <v>27</v>
      </c>
      <c r="M962" s="1" t="s">
        <v>1014</v>
      </c>
      <c r="N962" s="1">
        <f>cocina[[#This Row],[Número de Orden]]</f>
        <v>375</v>
      </c>
      <c r="O962" s="1"/>
    </row>
    <row r="963" spans="1:15" x14ac:dyDescent="0.35">
      <c r="A963">
        <v>376</v>
      </c>
      <c r="B963">
        <v>16</v>
      </c>
      <c r="C963" s="1" t="s">
        <v>1030</v>
      </c>
      <c r="D963" s="1" t="s">
        <v>1073</v>
      </c>
      <c r="E963">
        <v>14</v>
      </c>
      <c r="F963">
        <v>23</v>
      </c>
      <c r="G963">
        <v>2</v>
      </c>
      <c r="H963">
        <f>cocina[[#This Row],[Precio Unitario]]*cocina[[#This Row],[Cantidad Ordenada]]</f>
        <v>46</v>
      </c>
      <c r="I963">
        <f>cocina[[#This Row],[Ganancia bruta]]-cocina[[#This Row],[Costo Unitario]]*cocina[[#This Row],[Cantidad Ordenada]]</f>
        <v>18</v>
      </c>
      <c r="J963" s="4">
        <f>cocina[[#This Row],[Ganancia neta]]/cocina[[#This Row],[Ganancia bruta]]</f>
        <v>0.39130434782608697</v>
      </c>
      <c r="K963">
        <v>5</v>
      </c>
      <c r="L963">
        <f>SUMIF(cocina[Número de Orden],cocina[[#This Row],[Orden]],cocina[Tiempo de Preparación])</f>
        <v>5</v>
      </c>
      <c r="M963" s="1" t="s">
        <v>1016</v>
      </c>
      <c r="N963" s="1">
        <f>cocina[[#This Row],[Número de Orden]]</f>
        <v>376</v>
      </c>
      <c r="O963" s="1"/>
    </row>
    <row r="964" spans="1:15" x14ac:dyDescent="0.35">
      <c r="A964">
        <v>377</v>
      </c>
      <c r="B964">
        <v>5</v>
      </c>
      <c r="C964" s="1" t="s">
        <v>1028</v>
      </c>
      <c r="D964" s="1" t="s">
        <v>1071</v>
      </c>
      <c r="E964">
        <v>20</v>
      </c>
      <c r="F964">
        <v>34</v>
      </c>
      <c r="G964">
        <v>2</v>
      </c>
      <c r="H964">
        <f>cocina[[#This Row],[Precio Unitario]]*cocina[[#This Row],[Cantidad Ordenada]]</f>
        <v>68</v>
      </c>
      <c r="I964">
        <f>cocina[[#This Row],[Ganancia bruta]]-cocina[[#This Row],[Costo Unitario]]*cocina[[#This Row],[Cantidad Ordenada]]</f>
        <v>28</v>
      </c>
      <c r="J964" s="4">
        <f>cocina[[#This Row],[Ganancia neta]]/cocina[[#This Row],[Ganancia bruta]]</f>
        <v>0.41176470588235292</v>
      </c>
      <c r="K964">
        <v>13</v>
      </c>
      <c r="L964">
        <f>SUMIF(cocina[Número de Orden],cocina[[#This Row],[Orden]],cocina[Tiempo de Preparación])</f>
        <v>46</v>
      </c>
      <c r="M964" s="1" t="s">
        <v>1014</v>
      </c>
      <c r="N964" s="1">
        <f>cocina[[#This Row],[Número de Orden]]</f>
        <v>377</v>
      </c>
      <c r="O964" s="1"/>
    </row>
    <row r="965" spans="1:15" x14ac:dyDescent="0.35">
      <c r="A965">
        <v>377</v>
      </c>
      <c r="B965">
        <v>5</v>
      </c>
      <c r="C965" s="1" t="s">
        <v>1026</v>
      </c>
      <c r="D965" s="1" t="s">
        <v>1069</v>
      </c>
      <c r="E965">
        <v>19</v>
      </c>
      <c r="F965">
        <v>32</v>
      </c>
      <c r="G965">
        <v>1</v>
      </c>
      <c r="H965">
        <f>cocina[[#This Row],[Precio Unitario]]*cocina[[#This Row],[Cantidad Ordenada]]</f>
        <v>32</v>
      </c>
      <c r="I965">
        <f>cocina[[#This Row],[Ganancia bruta]]-cocina[[#This Row],[Costo Unitario]]*cocina[[#This Row],[Cantidad Ordenada]]</f>
        <v>13</v>
      </c>
      <c r="J965" s="4">
        <f>cocina[[#This Row],[Ganancia neta]]/cocina[[#This Row],[Ganancia bruta]]</f>
        <v>0.40625</v>
      </c>
      <c r="K965">
        <v>33</v>
      </c>
      <c r="L965">
        <f>SUMIF(cocina[Número de Orden],cocina[[#This Row],[Orden]],cocina[Tiempo de Preparación])</f>
        <v>46</v>
      </c>
      <c r="M965" s="1" t="s">
        <v>1014</v>
      </c>
      <c r="N965" s="1">
        <f>cocina[[#This Row],[Número de Orden]]</f>
        <v>377</v>
      </c>
      <c r="O965" s="1"/>
    </row>
    <row r="966" spans="1:15" x14ac:dyDescent="0.35">
      <c r="A966">
        <v>378</v>
      </c>
      <c r="B966">
        <v>3</v>
      </c>
      <c r="C966" s="1" t="s">
        <v>1015</v>
      </c>
      <c r="D966" s="1" t="s">
        <v>1059</v>
      </c>
      <c r="E966">
        <v>18</v>
      </c>
      <c r="F966">
        <v>30</v>
      </c>
      <c r="G966">
        <v>1</v>
      </c>
      <c r="H966">
        <f>cocina[[#This Row],[Precio Unitario]]*cocina[[#This Row],[Cantidad Ordenada]]</f>
        <v>30</v>
      </c>
      <c r="I966">
        <f>cocina[[#This Row],[Ganancia bruta]]-cocina[[#This Row],[Costo Unitario]]*cocina[[#This Row],[Cantidad Ordenada]]</f>
        <v>12</v>
      </c>
      <c r="J966" s="4">
        <f>cocina[[#This Row],[Ganancia neta]]/cocina[[#This Row],[Ganancia bruta]]</f>
        <v>0.4</v>
      </c>
      <c r="K966">
        <v>14</v>
      </c>
      <c r="L966">
        <f>SUMIF(cocina[Número de Orden],cocina[[#This Row],[Orden]],cocina[Tiempo de Preparación])</f>
        <v>21</v>
      </c>
      <c r="M966" s="1" t="s">
        <v>1016</v>
      </c>
      <c r="N966" s="1">
        <f>cocina[[#This Row],[Número de Orden]]</f>
        <v>378</v>
      </c>
      <c r="O966" s="1"/>
    </row>
    <row r="967" spans="1:15" x14ac:dyDescent="0.35">
      <c r="A967">
        <v>378</v>
      </c>
      <c r="B967">
        <v>3</v>
      </c>
      <c r="C967" s="1" t="s">
        <v>1024</v>
      </c>
      <c r="D967" s="1" t="s">
        <v>1067</v>
      </c>
      <c r="E967">
        <v>11</v>
      </c>
      <c r="F967">
        <v>19</v>
      </c>
      <c r="G967">
        <v>1</v>
      </c>
      <c r="H967">
        <f>cocina[[#This Row],[Precio Unitario]]*cocina[[#This Row],[Cantidad Ordenada]]</f>
        <v>19</v>
      </c>
      <c r="I967">
        <f>cocina[[#This Row],[Ganancia bruta]]-cocina[[#This Row],[Costo Unitario]]*cocina[[#This Row],[Cantidad Ordenada]]</f>
        <v>8</v>
      </c>
      <c r="J967" s="4">
        <f>cocina[[#This Row],[Ganancia neta]]/cocina[[#This Row],[Ganancia bruta]]</f>
        <v>0.42105263157894735</v>
      </c>
      <c r="K967">
        <v>7</v>
      </c>
      <c r="L967">
        <f>SUMIF(cocina[Número de Orden],cocina[[#This Row],[Orden]],cocina[Tiempo de Preparación])</f>
        <v>21</v>
      </c>
      <c r="M967" s="1" t="s">
        <v>1016</v>
      </c>
      <c r="N967" s="1">
        <f>cocina[[#This Row],[Número de Orden]]</f>
        <v>378</v>
      </c>
      <c r="O967" s="1"/>
    </row>
    <row r="968" spans="1:15" x14ac:dyDescent="0.35">
      <c r="A968">
        <v>379</v>
      </c>
      <c r="B968">
        <v>4</v>
      </c>
      <c r="C968" s="1" t="s">
        <v>1025</v>
      </c>
      <c r="D968" s="1" t="s">
        <v>1068</v>
      </c>
      <c r="E968">
        <v>21</v>
      </c>
      <c r="F968">
        <v>35</v>
      </c>
      <c r="G968">
        <v>2</v>
      </c>
      <c r="H968">
        <f>cocina[[#This Row],[Precio Unitario]]*cocina[[#This Row],[Cantidad Ordenada]]</f>
        <v>70</v>
      </c>
      <c r="I968">
        <f>cocina[[#This Row],[Ganancia bruta]]-cocina[[#This Row],[Costo Unitario]]*cocina[[#This Row],[Cantidad Ordenada]]</f>
        <v>28</v>
      </c>
      <c r="J968" s="4">
        <f>cocina[[#This Row],[Ganancia neta]]/cocina[[#This Row],[Ganancia bruta]]</f>
        <v>0.4</v>
      </c>
      <c r="K968">
        <v>6</v>
      </c>
      <c r="L968">
        <f>SUMIF(cocina[Número de Orden],cocina[[#This Row],[Orden]],cocina[Tiempo de Preparación])</f>
        <v>6</v>
      </c>
      <c r="M968" s="1" t="s">
        <v>1014</v>
      </c>
      <c r="N968" s="1">
        <f>cocina[[#This Row],[Número de Orden]]</f>
        <v>379</v>
      </c>
      <c r="O968" s="1"/>
    </row>
    <row r="969" spans="1:15" x14ac:dyDescent="0.35">
      <c r="A969">
        <v>380</v>
      </c>
      <c r="B969">
        <v>5</v>
      </c>
      <c r="C969" s="1" t="s">
        <v>1022</v>
      </c>
      <c r="D969" s="1" t="s">
        <v>1065</v>
      </c>
      <c r="E969">
        <v>20</v>
      </c>
      <c r="F969">
        <v>33</v>
      </c>
      <c r="G969">
        <v>3</v>
      </c>
      <c r="H969">
        <f>cocina[[#This Row],[Precio Unitario]]*cocina[[#This Row],[Cantidad Ordenada]]</f>
        <v>99</v>
      </c>
      <c r="I969">
        <f>cocina[[#This Row],[Ganancia bruta]]-cocina[[#This Row],[Costo Unitario]]*cocina[[#This Row],[Cantidad Ordenada]]</f>
        <v>39</v>
      </c>
      <c r="J969" s="4">
        <f>cocina[[#This Row],[Ganancia neta]]/cocina[[#This Row],[Ganancia bruta]]</f>
        <v>0.39393939393939392</v>
      </c>
      <c r="K969">
        <v>58</v>
      </c>
      <c r="L969">
        <f>SUMIF(cocina[Número de Orden],cocina[[#This Row],[Orden]],cocina[Tiempo de Preparación])</f>
        <v>93</v>
      </c>
      <c r="M969" s="1" t="s">
        <v>1014</v>
      </c>
      <c r="N969" s="1">
        <f>cocina[[#This Row],[Número de Orden]]</f>
        <v>380</v>
      </c>
      <c r="O969" s="1"/>
    </row>
    <row r="970" spans="1:15" x14ac:dyDescent="0.35">
      <c r="A970">
        <v>380</v>
      </c>
      <c r="B970">
        <v>5</v>
      </c>
      <c r="C970" s="1" t="s">
        <v>1024</v>
      </c>
      <c r="D970" s="1" t="s">
        <v>1067</v>
      </c>
      <c r="E970">
        <v>11</v>
      </c>
      <c r="F970">
        <v>19</v>
      </c>
      <c r="G970">
        <v>2</v>
      </c>
      <c r="H970">
        <f>cocina[[#This Row],[Precio Unitario]]*cocina[[#This Row],[Cantidad Ordenada]]</f>
        <v>38</v>
      </c>
      <c r="I970">
        <f>cocina[[#This Row],[Ganancia bruta]]-cocina[[#This Row],[Costo Unitario]]*cocina[[#This Row],[Cantidad Ordenada]]</f>
        <v>16</v>
      </c>
      <c r="J970" s="4">
        <f>cocina[[#This Row],[Ganancia neta]]/cocina[[#This Row],[Ganancia bruta]]</f>
        <v>0.42105263157894735</v>
      </c>
      <c r="K970">
        <v>35</v>
      </c>
      <c r="L970">
        <f>SUMIF(cocina[Número de Orden],cocina[[#This Row],[Orden]],cocina[Tiempo de Preparación])</f>
        <v>93</v>
      </c>
      <c r="M970" s="1" t="s">
        <v>1014</v>
      </c>
      <c r="N970" s="1">
        <f>cocina[[#This Row],[Número de Orden]]</f>
        <v>380</v>
      </c>
      <c r="O970" s="1"/>
    </row>
    <row r="971" spans="1:15" x14ac:dyDescent="0.35">
      <c r="A971">
        <v>381</v>
      </c>
      <c r="B971">
        <v>4</v>
      </c>
      <c r="C971" s="1" t="s">
        <v>1033</v>
      </c>
      <c r="D971" s="1" t="s">
        <v>1076</v>
      </c>
      <c r="E971">
        <v>15</v>
      </c>
      <c r="F971">
        <v>26</v>
      </c>
      <c r="G971">
        <v>3</v>
      </c>
      <c r="H971">
        <f>cocina[[#This Row],[Precio Unitario]]*cocina[[#This Row],[Cantidad Ordenada]]</f>
        <v>78</v>
      </c>
      <c r="I971">
        <f>cocina[[#This Row],[Ganancia bruta]]-cocina[[#This Row],[Costo Unitario]]*cocina[[#This Row],[Cantidad Ordenada]]</f>
        <v>33</v>
      </c>
      <c r="J971" s="4">
        <f>cocina[[#This Row],[Ganancia neta]]/cocina[[#This Row],[Ganancia bruta]]</f>
        <v>0.42307692307692307</v>
      </c>
      <c r="K971">
        <v>35</v>
      </c>
      <c r="L971">
        <f>SUMIF(cocina[Número de Orden],cocina[[#This Row],[Orden]],cocina[Tiempo de Preparación])</f>
        <v>47</v>
      </c>
      <c r="M971" s="1" t="s">
        <v>1014</v>
      </c>
      <c r="N971" s="1">
        <f>cocina[[#This Row],[Número de Orden]]</f>
        <v>381</v>
      </c>
      <c r="O971" s="1"/>
    </row>
    <row r="972" spans="1:15" x14ac:dyDescent="0.35">
      <c r="A972">
        <v>381</v>
      </c>
      <c r="B972">
        <v>4</v>
      </c>
      <c r="C972" s="1" t="s">
        <v>1022</v>
      </c>
      <c r="D972" s="1" t="s">
        <v>1065</v>
      </c>
      <c r="E972">
        <v>20</v>
      </c>
      <c r="F972">
        <v>33</v>
      </c>
      <c r="G972">
        <v>2</v>
      </c>
      <c r="H972">
        <f>cocina[[#This Row],[Precio Unitario]]*cocina[[#This Row],[Cantidad Ordenada]]</f>
        <v>66</v>
      </c>
      <c r="I972">
        <f>cocina[[#This Row],[Ganancia bruta]]-cocina[[#This Row],[Costo Unitario]]*cocina[[#This Row],[Cantidad Ordenada]]</f>
        <v>26</v>
      </c>
      <c r="J972" s="4">
        <f>cocina[[#This Row],[Ganancia neta]]/cocina[[#This Row],[Ganancia bruta]]</f>
        <v>0.39393939393939392</v>
      </c>
      <c r="K972">
        <v>12</v>
      </c>
      <c r="L972">
        <f>SUMIF(cocina[Número de Orden],cocina[[#This Row],[Orden]],cocina[Tiempo de Preparación])</f>
        <v>47</v>
      </c>
      <c r="M972" s="1" t="s">
        <v>1014</v>
      </c>
      <c r="N972" s="1">
        <f>cocina[[#This Row],[Número de Orden]]</f>
        <v>381</v>
      </c>
      <c r="O972" s="1"/>
    </row>
    <row r="973" spans="1:15" x14ac:dyDescent="0.35">
      <c r="A973">
        <v>382</v>
      </c>
      <c r="B973">
        <v>20</v>
      </c>
      <c r="C973" s="1" t="s">
        <v>1021</v>
      </c>
      <c r="D973" s="1" t="s">
        <v>1064</v>
      </c>
      <c r="E973">
        <v>17</v>
      </c>
      <c r="F973">
        <v>29</v>
      </c>
      <c r="G973">
        <v>3</v>
      </c>
      <c r="H973">
        <f>cocina[[#This Row],[Precio Unitario]]*cocina[[#This Row],[Cantidad Ordenada]]</f>
        <v>87</v>
      </c>
      <c r="I973">
        <f>cocina[[#This Row],[Ganancia bruta]]-cocina[[#This Row],[Costo Unitario]]*cocina[[#This Row],[Cantidad Ordenada]]</f>
        <v>36</v>
      </c>
      <c r="J973" s="4">
        <f>cocina[[#This Row],[Ganancia neta]]/cocina[[#This Row],[Ganancia bruta]]</f>
        <v>0.41379310344827586</v>
      </c>
      <c r="K973">
        <v>54</v>
      </c>
      <c r="L973">
        <f>SUMIF(cocina[Número de Orden],cocina[[#This Row],[Orden]],cocina[Tiempo de Preparación])</f>
        <v>54</v>
      </c>
      <c r="M973" s="1" t="s">
        <v>1016</v>
      </c>
      <c r="N973" s="1">
        <f>cocina[[#This Row],[Número de Orden]]</f>
        <v>382</v>
      </c>
      <c r="O973" s="1"/>
    </row>
    <row r="974" spans="1:15" x14ac:dyDescent="0.35">
      <c r="A974">
        <v>383</v>
      </c>
      <c r="B974">
        <v>6</v>
      </c>
      <c r="C974" s="1" t="s">
        <v>1020</v>
      </c>
      <c r="D974" s="1" t="s">
        <v>1063</v>
      </c>
      <c r="E974">
        <v>22</v>
      </c>
      <c r="F974">
        <v>36</v>
      </c>
      <c r="G974">
        <v>3</v>
      </c>
      <c r="H974">
        <f>cocina[[#This Row],[Precio Unitario]]*cocina[[#This Row],[Cantidad Ordenada]]</f>
        <v>108</v>
      </c>
      <c r="I974">
        <f>cocina[[#This Row],[Ganancia bruta]]-cocina[[#This Row],[Costo Unitario]]*cocina[[#This Row],[Cantidad Ordenada]]</f>
        <v>42</v>
      </c>
      <c r="J974" s="4">
        <f>cocina[[#This Row],[Ganancia neta]]/cocina[[#This Row],[Ganancia bruta]]</f>
        <v>0.3888888888888889</v>
      </c>
      <c r="K974">
        <v>9</v>
      </c>
      <c r="L974">
        <f>SUMIF(cocina[Número de Orden],cocina[[#This Row],[Orden]],cocina[Tiempo de Preparación])</f>
        <v>9</v>
      </c>
      <c r="M974" s="1" t="s">
        <v>1016</v>
      </c>
      <c r="N974" s="1">
        <f>cocina[[#This Row],[Número de Orden]]</f>
        <v>383</v>
      </c>
      <c r="O974" s="1"/>
    </row>
    <row r="975" spans="1:15" x14ac:dyDescent="0.35">
      <c r="A975">
        <v>384</v>
      </c>
      <c r="B975">
        <v>1</v>
      </c>
      <c r="C975" s="1" t="s">
        <v>1032</v>
      </c>
      <c r="D975" s="1" t="s">
        <v>1075</v>
      </c>
      <c r="E975">
        <v>10</v>
      </c>
      <c r="F975">
        <v>18</v>
      </c>
      <c r="G975">
        <v>2</v>
      </c>
      <c r="H975">
        <f>cocina[[#This Row],[Precio Unitario]]*cocina[[#This Row],[Cantidad Ordenada]]</f>
        <v>36</v>
      </c>
      <c r="I975">
        <f>cocina[[#This Row],[Ganancia bruta]]-cocina[[#This Row],[Costo Unitario]]*cocina[[#This Row],[Cantidad Ordenada]]</f>
        <v>16</v>
      </c>
      <c r="J975" s="4">
        <f>cocina[[#This Row],[Ganancia neta]]/cocina[[#This Row],[Ganancia bruta]]</f>
        <v>0.44444444444444442</v>
      </c>
      <c r="K975">
        <v>26</v>
      </c>
      <c r="L975">
        <f>SUMIF(cocina[Número de Orden],cocina[[#This Row],[Orden]],cocina[Tiempo de Preparación])</f>
        <v>110</v>
      </c>
      <c r="M975" s="1" t="s">
        <v>1014</v>
      </c>
      <c r="N975" s="1">
        <f>cocina[[#This Row],[Número de Orden]]</f>
        <v>384</v>
      </c>
      <c r="O975" s="1"/>
    </row>
    <row r="976" spans="1:15" x14ac:dyDescent="0.35">
      <c r="A976">
        <v>384</v>
      </c>
      <c r="B976">
        <v>1</v>
      </c>
      <c r="C976" s="1" t="s">
        <v>1024</v>
      </c>
      <c r="D976" s="1" t="s">
        <v>1067</v>
      </c>
      <c r="E976">
        <v>11</v>
      </c>
      <c r="F976">
        <v>19</v>
      </c>
      <c r="G976">
        <v>3</v>
      </c>
      <c r="H976">
        <f>cocina[[#This Row],[Precio Unitario]]*cocina[[#This Row],[Cantidad Ordenada]]</f>
        <v>57</v>
      </c>
      <c r="I976">
        <f>cocina[[#This Row],[Ganancia bruta]]-cocina[[#This Row],[Costo Unitario]]*cocina[[#This Row],[Cantidad Ordenada]]</f>
        <v>24</v>
      </c>
      <c r="J976" s="4">
        <f>cocina[[#This Row],[Ganancia neta]]/cocina[[#This Row],[Ganancia bruta]]</f>
        <v>0.42105263157894735</v>
      </c>
      <c r="K976">
        <v>35</v>
      </c>
      <c r="L976">
        <f>SUMIF(cocina[Número de Orden],cocina[[#This Row],[Orden]],cocina[Tiempo de Preparación])</f>
        <v>110</v>
      </c>
      <c r="M976" s="1" t="s">
        <v>1016</v>
      </c>
      <c r="N976" s="1">
        <f>cocina[[#This Row],[Número de Orden]]</f>
        <v>384</v>
      </c>
      <c r="O976" s="1"/>
    </row>
    <row r="977" spans="1:15" x14ac:dyDescent="0.35">
      <c r="A977">
        <v>384</v>
      </c>
      <c r="B977">
        <v>1</v>
      </c>
      <c r="C977" s="1" t="s">
        <v>1018</v>
      </c>
      <c r="D977" s="1" t="s">
        <v>1061</v>
      </c>
      <c r="E977">
        <v>16</v>
      </c>
      <c r="F977">
        <v>27</v>
      </c>
      <c r="G977">
        <v>1</v>
      </c>
      <c r="H977">
        <f>cocina[[#This Row],[Precio Unitario]]*cocina[[#This Row],[Cantidad Ordenada]]</f>
        <v>27</v>
      </c>
      <c r="I977">
        <f>cocina[[#This Row],[Ganancia bruta]]-cocina[[#This Row],[Costo Unitario]]*cocina[[#This Row],[Cantidad Ordenada]]</f>
        <v>11</v>
      </c>
      <c r="J977" s="4">
        <f>cocina[[#This Row],[Ganancia neta]]/cocina[[#This Row],[Ganancia bruta]]</f>
        <v>0.40740740740740738</v>
      </c>
      <c r="K977">
        <v>49</v>
      </c>
      <c r="L977">
        <f>SUMIF(cocina[Número de Orden],cocina[[#This Row],[Orden]],cocina[Tiempo de Preparación])</f>
        <v>110</v>
      </c>
      <c r="M977" s="1" t="s">
        <v>1016</v>
      </c>
      <c r="N977" s="1">
        <f>cocina[[#This Row],[Número de Orden]]</f>
        <v>384</v>
      </c>
      <c r="O977" s="1"/>
    </row>
    <row r="978" spans="1:15" x14ac:dyDescent="0.35">
      <c r="A978">
        <v>385</v>
      </c>
      <c r="B978">
        <v>6</v>
      </c>
      <c r="C978" s="1" t="s">
        <v>1015</v>
      </c>
      <c r="D978" s="1" t="s">
        <v>1059</v>
      </c>
      <c r="E978">
        <v>18</v>
      </c>
      <c r="F978">
        <v>30</v>
      </c>
      <c r="G978">
        <v>2</v>
      </c>
      <c r="H978">
        <f>cocina[[#This Row],[Precio Unitario]]*cocina[[#This Row],[Cantidad Ordenada]]</f>
        <v>60</v>
      </c>
      <c r="I978">
        <f>cocina[[#This Row],[Ganancia bruta]]-cocina[[#This Row],[Costo Unitario]]*cocina[[#This Row],[Cantidad Ordenada]]</f>
        <v>24</v>
      </c>
      <c r="J978" s="4">
        <f>cocina[[#This Row],[Ganancia neta]]/cocina[[#This Row],[Ganancia bruta]]</f>
        <v>0.4</v>
      </c>
      <c r="K978">
        <v>22</v>
      </c>
      <c r="L978">
        <f>SUMIF(cocina[Número de Orden],cocina[[#This Row],[Orden]],cocina[Tiempo de Preparación])</f>
        <v>22</v>
      </c>
      <c r="M978" s="1" t="s">
        <v>1014</v>
      </c>
      <c r="N978" s="1">
        <f>cocina[[#This Row],[Número de Orden]]</f>
        <v>385</v>
      </c>
      <c r="O978" s="1"/>
    </row>
    <row r="979" spans="1:15" x14ac:dyDescent="0.35">
      <c r="A979">
        <v>386</v>
      </c>
      <c r="B979">
        <v>5</v>
      </c>
      <c r="C979" s="1" t="s">
        <v>1022</v>
      </c>
      <c r="D979" s="1" t="s">
        <v>1065</v>
      </c>
      <c r="E979">
        <v>20</v>
      </c>
      <c r="F979">
        <v>33</v>
      </c>
      <c r="G979">
        <v>3</v>
      </c>
      <c r="H979">
        <f>cocina[[#This Row],[Precio Unitario]]*cocina[[#This Row],[Cantidad Ordenada]]</f>
        <v>99</v>
      </c>
      <c r="I979">
        <f>cocina[[#This Row],[Ganancia bruta]]-cocina[[#This Row],[Costo Unitario]]*cocina[[#This Row],[Cantidad Ordenada]]</f>
        <v>39</v>
      </c>
      <c r="J979" s="4">
        <f>cocina[[#This Row],[Ganancia neta]]/cocina[[#This Row],[Ganancia bruta]]</f>
        <v>0.39393939393939392</v>
      </c>
      <c r="K979">
        <v>40</v>
      </c>
      <c r="L979">
        <f>SUMIF(cocina[Número de Orden],cocina[[#This Row],[Orden]],cocina[Tiempo de Preparación])</f>
        <v>40</v>
      </c>
      <c r="M979" s="1" t="s">
        <v>1016</v>
      </c>
      <c r="N979" s="1">
        <f>cocina[[#This Row],[Número de Orden]]</f>
        <v>386</v>
      </c>
      <c r="O979" s="1"/>
    </row>
    <row r="980" spans="1:15" x14ac:dyDescent="0.35">
      <c r="A980">
        <v>387</v>
      </c>
      <c r="B980">
        <v>6</v>
      </c>
      <c r="C980" s="1" t="s">
        <v>1017</v>
      </c>
      <c r="D980" s="1" t="s">
        <v>1060</v>
      </c>
      <c r="E980">
        <v>19</v>
      </c>
      <c r="F980">
        <v>31</v>
      </c>
      <c r="G980">
        <v>3</v>
      </c>
      <c r="H980">
        <f>cocina[[#This Row],[Precio Unitario]]*cocina[[#This Row],[Cantidad Ordenada]]</f>
        <v>93</v>
      </c>
      <c r="I980">
        <f>cocina[[#This Row],[Ganancia bruta]]-cocina[[#This Row],[Costo Unitario]]*cocina[[#This Row],[Cantidad Ordenada]]</f>
        <v>36</v>
      </c>
      <c r="J980" s="4">
        <f>cocina[[#This Row],[Ganancia neta]]/cocina[[#This Row],[Ganancia bruta]]</f>
        <v>0.38709677419354838</v>
      </c>
      <c r="K980">
        <v>18</v>
      </c>
      <c r="L980">
        <f>SUMIF(cocina[Número de Orden],cocina[[#This Row],[Orden]],cocina[Tiempo de Preparación])</f>
        <v>18</v>
      </c>
      <c r="M980" s="1" t="s">
        <v>1016</v>
      </c>
      <c r="N980" s="1">
        <f>cocina[[#This Row],[Número de Orden]]</f>
        <v>387</v>
      </c>
      <c r="O980" s="1"/>
    </row>
    <row r="981" spans="1:15" x14ac:dyDescent="0.35">
      <c r="A981">
        <v>388</v>
      </c>
      <c r="B981">
        <v>18</v>
      </c>
      <c r="C981" s="1" t="s">
        <v>1017</v>
      </c>
      <c r="D981" s="1" t="s">
        <v>1060</v>
      </c>
      <c r="E981">
        <v>19</v>
      </c>
      <c r="F981">
        <v>31</v>
      </c>
      <c r="G981">
        <v>2</v>
      </c>
      <c r="H981">
        <f>cocina[[#This Row],[Precio Unitario]]*cocina[[#This Row],[Cantidad Ordenada]]</f>
        <v>62</v>
      </c>
      <c r="I981">
        <f>cocina[[#This Row],[Ganancia bruta]]-cocina[[#This Row],[Costo Unitario]]*cocina[[#This Row],[Cantidad Ordenada]]</f>
        <v>24</v>
      </c>
      <c r="J981" s="4">
        <f>cocina[[#This Row],[Ganancia neta]]/cocina[[#This Row],[Ganancia bruta]]</f>
        <v>0.38709677419354838</v>
      </c>
      <c r="K981">
        <v>52</v>
      </c>
      <c r="L981">
        <f>SUMIF(cocina[Número de Orden],cocina[[#This Row],[Orden]],cocina[Tiempo de Preparación])</f>
        <v>171</v>
      </c>
      <c r="M981" s="1" t="s">
        <v>1016</v>
      </c>
      <c r="N981" s="1">
        <f>cocina[[#This Row],[Número de Orden]]</f>
        <v>388</v>
      </c>
      <c r="O981" s="1"/>
    </row>
    <row r="982" spans="1:15" x14ac:dyDescent="0.35">
      <c r="A982">
        <v>388</v>
      </c>
      <c r="B982">
        <v>18</v>
      </c>
      <c r="C982" s="1" t="s">
        <v>1020</v>
      </c>
      <c r="D982" s="1" t="s">
        <v>1063</v>
      </c>
      <c r="E982">
        <v>22</v>
      </c>
      <c r="F982">
        <v>36</v>
      </c>
      <c r="G982">
        <v>2</v>
      </c>
      <c r="H982">
        <f>cocina[[#This Row],[Precio Unitario]]*cocina[[#This Row],[Cantidad Ordenada]]</f>
        <v>72</v>
      </c>
      <c r="I982">
        <f>cocina[[#This Row],[Ganancia bruta]]-cocina[[#This Row],[Costo Unitario]]*cocina[[#This Row],[Cantidad Ordenada]]</f>
        <v>28</v>
      </c>
      <c r="J982" s="4">
        <f>cocina[[#This Row],[Ganancia neta]]/cocina[[#This Row],[Ganancia bruta]]</f>
        <v>0.3888888888888889</v>
      </c>
      <c r="K982">
        <v>37</v>
      </c>
      <c r="L982">
        <f>SUMIF(cocina[Número de Orden],cocina[[#This Row],[Orden]],cocina[Tiempo de Preparación])</f>
        <v>171</v>
      </c>
      <c r="M982" s="1" t="s">
        <v>1014</v>
      </c>
      <c r="N982" s="1">
        <f>cocina[[#This Row],[Número de Orden]]</f>
        <v>388</v>
      </c>
      <c r="O982" s="1"/>
    </row>
    <row r="983" spans="1:15" x14ac:dyDescent="0.35">
      <c r="A983">
        <v>388</v>
      </c>
      <c r="B983">
        <v>18</v>
      </c>
      <c r="C983" s="1" t="s">
        <v>1021</v>
      </c>
      <c r="D983" s="1" t="s">
        <v>1064</v>
      </c>
      <c r="E983">
        <v>17</v>
      </c>
      <c r="F983">
        <v>29</v>
      </c>
      <c r="G983">
        <v>2</v>
      </c>
      <c r="H983">
        <f>cocina[[#This Row],[Precio Unitario]]*cocina[[#This Row],[Cantidad Ordenada]]</f>
        <v>58</v>
      </c>
      <c r="I983">
        <f>cocina[[#This Row],[Ganancia bruta]]-cocina[[#This Row],[Costo Unitario]]*cocina[[#This Row],[Cantidad Ordenada]]</f>
        <v>24</v>
      </c>
      <c r="J983" s="4">
        <f>cocina[[#This Row],[Ganancia neta]]/cocina[[#This Row],[Ganancia bruta]]</f>
        <v>0.41379310344827586</v>
      </c>
      <c r="K983">
        <v>31</v>
      </c>
      <c r="L983">
        <f>SUMIF(cocina[Número de Orden],cocina[[#This Row],[Orden]],cocina[Tiempo de Preparación])</f>
        <v>171</v>
      </c>
      <c r="M983" s="1" t="s">
        <v>1016</v>
      </c>
      <c r="N983" s="1">
        <f>cocina[[#This Row],[Número de Orden]]</f>
        <v>388</v>
      </c>
      <c r="O983" s="1"/>
    </row>
    <row r="984" spans="1:15" x14ac:dyDescent="0.35">
      <c r="A984">
        <v>388</v>
      </c>
      <c r="B984">
        <v>18</v>
      </c>
      <c r="C984" s="1" t="s">
        <v>1022</v>
      </c>
      <c r="D984" s="1" t="s">
        <v>1065</v>
      </c>
      <c r="E984">
        <v>20</v>
      </c>
      <c r="F984">
        <v>33</v>
      </c>
      <c r="G984">
        <v>3</v>
      </c>
      <c r="H984">
        <f>cocina[[#This Row],[Precio Unitario]]*cocina[[#This Row],[Cantidad Ordenada]]</f>
        <v>99</v>
      </c>
      <c r="I984">
        <f>cocina[[#This Row],[Ganancia bruta]]-cocina[[#This Row],[Costo Unitario]]*cocina[[#This Row],[Cantidad Ordenada]]</f>
        <v>39</v>
      </c>
      <c r="J984" s="4">
        <f>cocina[[#This Row],[Ganancia neta]]/cocina[[#This Row],[Ganancia bruta]]</f>
        <v>0.39393939393939392</v>
      </c>
      <c r="K984">
        <v>51</v>
      </c>
      <c r="L984">
        <f>SUMIF(cocina[Número de Orden],cocina[[#This Row],[Orden]],cocina[Tiempo de Preparación])</f>
        <v>171</v>
      </c>
      <c r="M984" s="1" t="s">
        <v>1016</v>
      </c>
      <c r="N984" s="1">
        <f>cocina[[#This Row],[Número de Orden]]</f>
        <v>388</v>
      </c>
      <c r="O984" s="1"/>
    </row>
    <row r="985" spans="1:15" x14ac:dyDescent="0.35">
      <c r="A985">
        <v>389</v>
      </c>
      <c r="B985">
        <v>19</v>
      </c>
      <c r="C985" s="1" t="s">
        <v>1022</v>
      </c>
      <c r="D985" s="1" t="s">
        <v>1065</v>
      </c>
      <c r="E985">
        <v>20</v>
      </c>
      <c r="F985">
        <v>33</v>
      </c>
      <c r="G985">
        <v>1</v>
      </c>
      <c r="H985">
        <f>cocina[[#This Row],[Precio Unitario]]*cocina[[#This Row],[Cantidad Ordenada]]</f>
        <v>33</v>
      </c>
      <c r="I985">
        <f>cocina[[#This Row],[Ganancia bruta]]-cocina[[#This Row],[Costo Unitario]]*cocina[[#This Row],[Cantidad Ordenada]]</f>
        <v>13</v>
      </c>
      <c r="J985" s="4">
        <f>cocina[[#This Row],[Ganancia neta]]/cocina[[#This Row],[Ganancia bruta]]</f>
        <v>0.39393939393939392</v>
      </c>
      <c r="K985">
        <v>24</v>
      </c>
      <c r="L985">
        <f>SUMIF(cocina[Número de Orden],cocina[[#This Row],[Orden]],cocina[Tiempo de Preparación])</f>
        <v>24</v>
      </c>
      <c r="M985" s="1" t="s">
        <v>1014</v>
      </c>
      <c r="N985" s="1">
        <f>cocina[[#This Row],[Número de Orden]]</f>
        <v>389</v>
      </c>
      <c r="O985" s="1"/>
    </row>
    <row r="986" spans="1:15" x14ac:dyDescent="0.35">
      <c r="A986">
        <v>390</v>
      </c>
      <c r="B986">
        <v>9</v>
      </c>
      <c r="C986" s="1" t="s">
        <v>1027</v>
      </c>
      <c r="D986" s="1" t="s">
        <v>1070</v>
      </c>
      <c r="E986">
        <v>13</v>
      </c>
      <c r="F986">
        <v>22</v>
      </c>
      <c r="G986">
        <v>2</v>
      </c>
      <c r="H986">
        <f>cocina[[#This Row],[Precio Unitario]]*cocina[[#This Row],[Cantidad Ordenada]]</f>
        <v>44</v>
      </c>
      <c r="I986">
        <f>cocina[[#This Row],[Ganancia bruta]]-cocina[[#This Row],[Costo Unitario]]*cocina[[#This Row],[Cantidad Ordenada]]</f>
        <v>18</v>
      </c>
      <c r="J986" s="4">
        <f>cocina[[#This Row],[Ganancia neta]]/cocina[[#This Row],[Ganancia bruta]]</f>
        <v>0.40909090909090912</v>
      </c>
      <c r="K986">
        <v>52</v>
      </c>
      <c r="L986">
        <f>SUMIF(cocina[Número de Orden],cocina[[#This Row],[Orden]],cocina[Tiempo de Preparación])</f>
        <v>93</v>
      </c>
      <c r="M986" s="1" t="s">
        <v>1016</v>
      </c>
      <c r="N986" s="1">
        <f>cocina[[#This Row],[Número de Orden]]</f>
        <v>390</v>
      </c>
      <c r="O986" s="1"/>
    </row>
    <row r="987" spans="1:15" x14ac:dyDescent="0.35">
      <c r="A987">
        <v>390</v>
      </c>
      <c r="B987">
        <v>9</v>
      </c>
      <c r="C987" s="1" t="s">
        <v>1033</v>
      </c>
      <c r="D987" s="1" t="s">
        <v>1076</v>
      </c>
      <c r="E987">
        <v>15</v>
      </c>
      <c r="F987">
        <v>26</v>
      </c>
      <c r="G987">
        <v>3</v>
      </c>
      <c r="H987">
        <f>cocina[[#This Row],[Precio Unitario]]*cocina[[#This Row],[Cantidad Ordenada]]</f>
        <v>78</v>
      </c>
      <c r="I987">
        <f>cocina[[#This Row],[Ganancia bruta]]-cocina[[#This Row],[Costo Unitario]]*cocina[[#This Row],[Cantidad Ordenada]]</f>
        <v>33</v>
      </c>
      <c r="J987" s="4">
        <f>cocina[[#This Row],[Ganancia neta]]/cocina[[#This Row],[Ganancia bruta]]</f>
        <v>0.42307692307692307</v>
      </c>
      <c r="K987">
        <v>13</v>
      </c>
      <c r="L987">
        <f>SUMIF(cocina[Número de Orden],cocina[[#This Row],[Orden]],cocina[Tiempo de Preparación])</f>
        <v>93</v>
      </c>
      <c r="M987" s="1" t="s">
        <v>1016</v>
      </c>
      <c r="N987" s="1">
        <f>cocina[[#This Row],[Número de Orden]]</f>
        <v>390</v>
      </c>
      <c r="O987" s="1"/>
    </row>
    <row r="988" spans="1:15" x14ac:dyDescent="0.35">
      <c r="A988">
        <v>390</v>
      </c>
      <c r="B988">
        <v>9</v>
      </c>
      <c r="C988" s="1" t="s">
        <v>1031</v>
      </c>
      <c r="D988" s="1" t="s">
        <v>1074</v>
      </c>
      <c r="E988">
        <v>13</v>
      </c>
      <c r="F988">
        <v>21</v>
      </c>
      <c r="G988">
        <v>1</v>
      </c>
      <c r="H988">
        <f>cocina[[#This Row],[Precio Unitario]]*cocina[[#This Row],[Cantidad Ordenada]]</f>
        <v>21</v>
      </c>
      <c r="I988">
        <f>cocina[[#This Row],[Ganancia bruta]]-cocina[[#This Row],[Costo Unitario]]*cocina[[#This Row],[Cantidad Ordenada]]</f>
        <v>8</v>
      </c>
      <c r="J988" s="4">
        <f>cocina[[#This Row],[Ganancia neta]]/cocina[[#This Row],[Ganancia bruta]]</f>
        <v>0.38095238095238093</v>
      </c>
      <c r="K988">
        <v>28</v>
      </c>
      <c r="L988">
        <f>SUMIF(cocina[Número de Orden],cocina[[#This Row],[Orden]],cocina[Tiempo de Preparación])</f>
        <v>93</v>
      </c>
      <c r="M988" s="1" t="s">
        <v>1016</v>
      </c>
      <c r="N988" s="1">
        <f>cocina[[#This Row],[Número de Orden]]</f>
        <v>390</v>
      </c>
      <c r="O988" s="1"/>
    </row>
    <row r="989" spans="1:15" x14ac:dyDescent="0.35">
      <c r="A989">
        <v>391</v>
      </c>
      <c r="B989">
        <v>15</v>
      </c>
      <c r="C989" s="1" t="s">
        <v>1027</v>
      </c>
      <c r="D989" s="1" t="s">
        <v>1070</v>
      </c>
      <c r="E989">
        <v>13</v>
      </c>
      <c r="F989">
        <v>22</v>
      </c>
      <c r="G989">
        <v>1</v>
      </c>
      <c r="H989">
        <f>cocina[[#This Row],[Precio Unitario]]*cocina[[#This Row],[Cantidad Ordenada]]</f>
        <v>22</v>
      </c>
      <c r="I989">
        <f>cocina[[#This Row],[Ganancia bruta]]-cocina[[#This Row],[Costo Unitario]]*cocina[[#This Row],[Cantidad Ordenada]]</f>
        <v>9</v>
      </c>
      <c r="J989" s="4">
        <f>cocina[[#This Row],[Ganancia neta]]/cocina[[#This Row],[Ganancia bruta]]</f>
        <v>0.40909090909090912</v>
      </c>
      <c r="K989">
        <v>35</v>
      </c>
      <c r="L989">
        <f>SUMIF(cocina[Número de Orden],cocina[[#This Row],[Orden]],cocina[Tiempo de Preparación])</f>
        <v>35</v>
      </c>
      <c r="M989" s="1" t="s">
        <v>1014</v>
      </c>
      <c r="N989" s="1">
        <f>cocina[[#This Row],[Número de Orden]]</f>
        <v>391</v>
      </c>
      <c r="O989" s="1"/>
    </row>
    <row r="990" spans="1:15" x14ac:dyDescent="0.35">
      <c r="A990">
        <v>392</v>
      </c>
      <c r="B990">
        <v>14</v>
      </c>
      <c r="C990" s="1" t="s">
        <v>1026</v>
      </c>
      <c r="D990" s="1" t="s">
        <v>1069</v>
      </c>
      <c r="E990">
        <v>19</v>
      </c>
      <c r="F990">
        <v>32</v>
      </c>
      <c r="G990">
        <v>3</v>
      </c>
      <c r="H990">
        <f>cocina[[#This Row],[Precio Unitario]]*cocina[[#This Row],[Cantidad Ordenada]]</f>
        <v>96</v>
      </c>
      <c r="I990">
        <f>cocina[[#This Row],[Ganancia bruta]]-cocina[[#This Row],[Costo Unitario]]*cocina[[#This Row],[Cantidad Ordenada]]</f>
        <v>39</v>
      </c>
      <c r="J990" s="4">
        <f>cocina[[#This Row],[Ganancia neta]]/cocina[[#This Row],[Ganancia bruta]]</f>
        <v>0.40625</v>
      </c>
      <c r="K990">
        <v>17</v>
      </c>
      <c r="L990">
        <f>SUMIF(cocina[Número de Orden],cocina[[#This Row],[Orden]],cocina[Tiempo de Preparación])</f>
        <v>54</v>
      </c>
      <c r="M990" s="1" t="s">
        <v>1014</v>
      </c>
      <c r="N990" s="1">
        <f>cocina[[#This Row],[Número de Orden]]</f>
        <v>392</v>
      </c>
      <c r="O990" s="1"/>
    </row>
    <row r="991" spans="1:15" x14ac:dyDescent="0.35">
      <c r="A991">
        <v>392</v>
      </c>
      <c r="B991">
        <v>14</v>
      </c>
      <c r="C991" s="1" t="s">
        <v>1013</v>
      </c>
      <c r="D991" s="1" t="s">
        <v>1058</v>
      </c>
      <c r="E991">
        <v>14</v>
      </c>
      <c r="F991">
        <v>24</v>
      </c>
      <c r="G991">
        <v>1</v>
      </c>
      <c r="H991">
        <f>cocina[[#This Row],[Precio Unitario]]*cocina[[#This Row],[Cantidad Ordenada]]</f>
        <v>24</v>
      </c>
      <c r="I991">
        <f>cocina[[#This Row],[Ganancia bruta]]-cocina[[#This Row],[Costo Unitario]]*cocina[[#This Row],[Cantidad Ordenada]]</f>
        <v>10</v>
      </c>
      <c r="J991" s="4">
        <f>cocina[[#This Row],[Ganancia neta]]/cocina[[#This Row],[Ganancia bruta]]</f>
        <v>0.41666666666666669</v>
      </c>
      <c r="K991">
        <v>37</v>
      </c>
      <c r="L991">
        <f>SUMIF(cocina[Número de Orden],cocina[[#This Row],[Orden]],cocina[Tiempo de Preparación])</f>
        <v>54</v>
      </c>
      <c r="M991" s="1" t="s">
        <v>1016</v>
      </c>
      <c r="N991" s="1">
        <f>cocina[[#This Row],[Número de Orden]]</f>
        <v>392</v>
      </c>
      <c r="O991" s="1"/>
    </row>
    <row r="992" spans="1:15" x14ac:dyDescent="0.35">
      <c r="A992">
        <v>393</v>
      </c>
      <c r="B992">
        <v>13</v>
      </c>
      <c r="C992" s="1" t="s">
        <v>1024</v>
      </c>
      <c r="D992" s="1" t="s">
        <v>1067</v>
      </c>
      <c r="E992">
        <v>11</v>
      </c>
      <c r="F992">
        <v>19</v>
      </c>
      <c r="G992">
        <v>2</v>
      </c>
      <c r="H992">
        <f>cocina[[#This Row],[Precio Unitario]]*cocina[[#This Row],[Cantidad Ordenada]]</f>
        <v>38</v>
      </c>
      <c r="I992">
        <f>cocina[[#This Row],[Ganancia bruta]]-cocina[[#This Row],[Costo Unitario]]*cocina[[#This Row],[Cantidad Ordenada]]</f>
        <v>16</v>
      </c>
      <c r="J992" s="4">
        <f>cocina[[#This Row],[Ganancia neta]]/cocina[[#This Row],[Ganancia bruta]]</f>
        <v>0.42105263157894735</v>
      </c>
      <c r="K992">
        <v>40</v>
      </c>
      <c r="L992">
        <f>SUMIF(cocina[Número de Orden],cocina[[#This Row],[Orden]],cocina[Tiempo de Preparación])</f>
        <v>109</v>
      </c>
      <c r="M992" s="1" t="s">
        <v>1014</v>
      </c>
      <c r="N992" s="1">
        <f>cocina[[#This Row],[Número de Orden]]</f>
        <v>393</v>
      </c>
      <c r="O992" s="1"/>
    </row>
    <row r="993" spans="1:15" x14ac:dyDescent="0.35">
      <c r="A993">
        <v>393</v>
      </c>
      <c r="B993">
        <v>13</v>
      </c>
      <c r="C993" s="1" t="s">
        <v>1025</v>
      </c>
      <c r="D993" s="1" t="s">
        <v>1068</v>
      </c>
      <c r="E993">
        <v>21</v>
      </c>
      <c r="F993">
        <v>35</v>
      </c>
      <c r="G993">
        <v>3</v>
      </c>
      <c r="H993">
        <f>cocina[[#This Row],[Precio Unitario]]*cocina[[#This Row],[Cantidad Ordenada]]</f>
        <v>105</v>
      </c>
      <c r="I993">
        <f>cocina[[#This Row],[Ganancia bruta]]-cocina[[#This Row],[Costo Unitario]]*cocina[[#This Row],[Cantidad Ordenada]]</f>
        <v>42</v>
      </c>
      <c r="J993" s="4">
        <f>cocina[[#This Row],[Ganancia neta]]/cocina[[#This Row],[Ganancia bruta]]</f>
        <v>0.4</v>
      </c>
      <c r="K993">
        <v>23</v>
      </c>
      <c r="L993">
        <f>SUMIF(cocina[Número de Orden],cocina[[#This Row],[Orden]],cocina[Tiempo de Preparación])</f>
        <v>109</v>
      </c>
      <c r="M993" s="1" t="s">
        <v>1014</v>
      </c>
      <c r="N993" s="1">
        <f>cocina[[#This Row],[Número de Orden]]</f>
        <v>393</v>
      </c>
      <c r="O993" s="1"/>
    </row>
    <row r="994" spans="1:15" x14ac:dyDescent="0.35">
      <c r="A994">
        <v>393</v>
      </c>
      <c r="B994">
        <v>13</v>
      </c>
      <c r="C994" s="1" t="s">
        <v>1031</v>
      </c>
      <c r="D994" s="1" t="s">
        <v>1074</v>
      </c>
      <c r="E994">
        <v>13</v>
      </c>
      <c r="F994">
        <v>21</v>
      </c>
      <c r="G994">
        <v>1</v>
      </c>
      <c r="H994">
        <f>cocina[[#This Row],[Precio Unitario]]*cocina[[#This Row],[Cantidad Ordenada]]</f>
        <v>21</v>
      </c>
      <c r="I994">
        <f>cocina[[#This Row],[Ganancia bruta]]-cocina[[#This Row],[Costo Unitario]]*cocina[[#This Row],[Cantidad Ordenada]]</f>
        <v>8</v>
      </c>
      <c r="J994" s="4">
        <f>cocina[[#This Row],[Ganancia neta]]/cocina[[#This Row],[Ganancia bruta]]</f>
        <v>0.38095238095238093</v>
      </c>
      <c r="K994">
        <v>20</v>
      </c>
      <c r="L994">
        <f>SUMIF(cocina[Número de Orden],cocina[[#This Row],[Orden]],cocina[Tiempo de Preparación])</f>
        <v>109</v>
      </c>
      <c r="M994" s="1" t="s">
        <v>1016</v>
      </c>
      <c r="N994" s="1">
        <f>cocina[[#This Row],[Número de Orden]]</f>
        <v>393</v>
      </c>
      <c r="O994" s="1"/>
    </row>
    <row r="995" spans="1:15" x14ac:dyDescent="0.35">
      <c r="A995">
        <v>393</v>
      </c>
      <c r="B995">
        <v>13</v>
      </c>
      <c r="C995" s="1" t="s">
        <v>1027</v>
      </c>
      <c r="D995" s="1" t="s">
        <v>1070</v>
      </c>
      <c r="E995">
        <v>13</v>
      </c>
      <c r="F995">
        <v>22</v>
      </c>
      <c r="G995">
        <v>2</v>
      </c>
      <c r="H995">
        <f>cocina[[#This Row],[Precio Unitario]]*cocina[[#This Row],[Cantidad Ordenada]]</f>
        <v>44</v>
      </c>
      <c r="I995">
        <f>cocina[[#This Row],[Ganancia bruta]]-cocina[[#This Row],[Costo Unitario]]*cocina[[#This Row],[Cantidad Ordenada]]</f>
        <v>18</v>
      </c>
      <c r="J995" s="4">
        <f>cocina[[#This Row],[Ganancia neta]]/cocina[[#This Row],[Ganancia bruta]]</f>
        <v>0.40909090909090912</v>
      </c>
      <c r="K995">
        <v>26</v>
      </c>
      <c r="L995">
        <f>SUMIF(cocina[Número de Orden],cocina[[#This Row],[Orden]],cocina[Tiempo de Preparación])</f>
        <v>109</v>
      </c>
      <c r="M995" s="1" t="s">
        <v>1016</v>
      </c>
      <c r="N995" s="1">
        <f>cocina[[#This Row],[Número de Orden]]</f>
        <v>393</v>
      </c>
      <c r="O995" s="1"/>
    </row>
    <row r="996" spans="1:15" x14ac:dyDescent="0.35">
      <c r="A996">
        <v>394</v>
      </c>
      <c r="B996">
        <v>17</v>
      </c>
      <c r="C996" s="1" t="s">
        <v>1013</v>
      </c>
      <c r="D996" s="1" t="s">
        <v>1058</v>
      </c>
      <c r="E996">
        <v>14</v>
      </c>
      <c r="F996">
        <v>24</v>
      </c>
      <c r="G996">
        <v>2</v>
      </c>
      <c r="H996">
        <f>cocina[[#This Row],[Precio Unitario]]*cocina[[#This Row],[Cantidad Ordenada]]</f>
        <v>48</v>
      </c>
      <c r="I996">
        <f>cocina[[#This Row],[Ganancia bruta]]-cocina[[#This Row],[Costo Unitario]]*cocina[[#This Row],[Cantidad Ordenada]]</f>
        <v>20</v>
      </c>
      <c r="J996" s="4">
        <f>cocina[[#This Row],[Ganancia neta]]/cocina[[#This Row],[Ganancia bruta]]</f>
        <v>0.41666666666666669</v>
      </c>
      <c r="K996">
        <v>5</v>
      </c>
      <c r="L996">
        <f>SUMIF(cocina[Número de Orden],cocina[[#This Row],[Orden]],cocina[Tiempo de Preparación])</f>
        <v>47</v>
      </c>
      <c r="M996" s="1" t="s">
        <v>1014</v>
      </c>
      <c r="N996" s="1">
        <f>cocina[[#This Row],[Número de Orden]]</f>
        <v>394</v>
      </c>
      <c r="O996" s="1"/>
    </row>
    <row r="997" spans="1:15" x14ac:dyDescent="0.35">
      <c r="A997">
        <v>394</v>
      </c>
      <c r="B997">
        <v>17</v>
      </c>
      <c r="C997" s="1" t="s">
        <v>1021</v>
      </c>
      <c r="D997" s="1" t="s">
        <v>1064</v>
      </c>
      <c r="E997">
        <v>17</v>
      </c>
      <c r="F997">
        <v>29</v>
      </c>
      <c r="G997">
        <v>1</v>
      </c>
      <c r="H997">
        <f>cocina[[#This Row],[Precio Unitario]]*cocina[[#This Row],[Cantidad Ordenada]]</f>
        <v>29</v>
      </c>
      <c r="I997">
        <f>cocina[[#This Row],[Ganancia bruta]]-cocina[[#This Row],[Costo Unitario]]*cocina[[#This Row],[Cantidad Ordenada]]</f>
        <v>12</v>
      </c>
      <c r="J997" s="4">
        <f>cocina[[#This Row],[Ganancia neta]]/cocina[[#This Row],[Ganancia bruta]]</f>
        <v>0.41379310344827586</v>
      </c>
      <c r="K997">
        <v>42</v>
      </c>
      <c r="L997">
        <f>SUMIF(cocina[Número de Orden],cocina[[#This Row],[Orden]],cocina[Tiempo de Preparación])</f>
        <v>47</v>
      </c>
      <c r="M997" s="1" t="s">
        <v>1016</v>
      </c>
      <c r="N997" s="1">
        <f>cocina[[#This Row],[Número de Orden]]</f>
        <v>394</v>
      </c>
      <c r="O997" s="1"/>
    </row>
    <row r="998" spans="1:15" x14ac:dyDescent="0.35">
      <c r="A998">
        <v>395</v>
      </c>
      <c r="B998">
        <v>2</v>
      </c>
      <c r="C998" s="1" t="s">
        <v>1024</v>
      </c>
      <c r="D998" s="1" t="s">
        <v>1067</v>
      </c>
      <c r="E998">
        <v>11</v>
      </c>
      <c r="F998">
        <v>19</v>
      </c>
      <c r="G998">
        <v>2</v>
      </c>
      <c r="H998">
        <f>cocina[[#This Row],[Precio Unitario]]*cocina[[#This Row],[Cantidad Ordenada]]</f>
        <v>38</v>
      </c>
      <c r="I998">
        <f>cocina[[#This Row],[Ganancia bruta]]-cocina[[#This Row],[Costo Unitario]]*cocina[[#This Row],[Cantidad Ordenada]]</f>
        <v>16</v>
      </c>
      <c r="J998" s="4">
        <f>cocina[[#This Row],[Ganancia neta]]/cocina[[#This Row],[Ganancia bruta]]</f>
        <v>0.42105263157894735</v>
      </c>
      <c r="K998">
        <v>8</v>
      </c>
      <c r="L998">
        <f>SUMIF(cocina[Número de Orden],cocina[[#This Row],[Orden]],cocina[Tiempo de Preparación])</f>
        <v>8</v>
      </c>
      <c r="M998" s="1" t="s">
        <v>1014</v>
      </c>
      <c r="N998" s="1">
        <f>cocina[[#This Row],[Número de Orden]]</f>
        <v>395</v>
      </c>
      <c r="O998" s="1"/>
    </row>
    <row r="999" spans="1:15" x14ac:dyDescent="0.35">
      <c r="A999">
        <v>396</v>
      </c>
      <c r="B999">
        <v>11</v>
      </c>
      <c r="C999" s="1" t="s">
        <v>1029</v>
      </c>
      <c r="D999" s="1" t="s">
        <v>1072</v>
      </c>
      <c r="E999">
        <v>12</v>
      </c>
      <c r="F999">
        <v>20</v>
      </c>
      <c r="G999">
        <v>1</v>
      </c>
      <c r="H999">
        <f>cocina[[#This Row],[Precio Unitario]]*cocina[[#This Row],[Cantidad Ordenada]]</f>
        <v>20</v>
      </c>
      <c r="I999">
        <f>cocina[[#This Row],[Ganancia bruta]]-cocina[[#This Row],[Costo Unitario]]*cocina[[#This Row],[Cantidad Ordenada]]</f>
        <v>8</v>
      </c>
      <c r="J999" s="4">
        <f>cocina[[#This Row],[Ganancia neta]]/cocina[[#This Row],[Ganancia bruta]]</f>
        <v>0.4</v>
      </c>
      <c r="K999">
        <v>31</v>
      </c>
      <c r="L999">
        <f>SUMIF(cocina[Número de Orden],cocina[[#This Row],[Orden]],cocina[Tiempo de Preparación])</f>
        <v>57</v>
      </c>
      <c r="M999" s="1" t="s">
        <v>1016</v>
      </c>
      <c r="N999" s="1">
        <f>cocina[[#This Row],[Número de Orden]]</f>
        <v>396</v>
      </c>
      <c r="O999" s="1"/>
    </row>
    <row r="1000" spans="1:15" x14ac:dyDescent="0.35">
      <c r="A1000">
        <v>396</v>
      </c>
      <c r="B1000">
        <v>11</v>
      </c>
      <c r="C1000" s="1" t="s">
        <v>1031</v>
      </c>
      <c r="D1000" s="1" t="s">
        <v>1074</v>
      </c>
      <c r="E1000">
        <v>13</v>
      </c>
      <c r="F1000">
        <v>21</v>
      </c>
      <c r="G1000">
        <v>3</v>
      </c>
      <c r="H1000">
        <f>cocina[[#This Row],[Precio Unitario]]*cocina[[#This Row],[Cantidad Ordenada]]</f>
        <v>63</v>
      </c>
      <c r="I1000">
        <f>cocina[[#This Row],[Ganancia bruta]]-cocina[[#This Row],[Costo Unitario]]*cocina[[#This Row],[Cantidad Ordenada]]</f>
        <v>24</v>
      </c>
      <c r="J1000" s="4">
        <f>cocina[[#This Row],[Ganancia neta]]/cocina[[#This Row],[Ganancia bruta]]</f>
        <v>0.38095238095238093</v>
      </c>
      <c r="K1000">
        <v>26</v>
      </c>
      <c r="L1000">
        <f>SUMIF(cocina[Número de Orden],cocina[[#This Row],[Orden]],cocina[Tiempo de Preparación])</f>
        <v>57</v>
      </c>
      <c r="M1000" s="1" t="s">
        <v>1016</v>
      </c>
      <c r="N1000" s="1">
        <f>cocina[[#This Row],[Número de Orden]]</f>
        <v>396</v>
      </c>
      <c r="O1000" s="1"/>
    </row>
    <row r="1001" spans="1:15" x14ac:dyDescent="0.35">
      <c r="A1001">
        <v>397</v>
      </c>
      <c r="B1001">
        <v>4</v>
      </c>
      <c r="C1001" s="1" t="s">
        <v>1018</v>
      </c>
      <c r="D1001" s="1" t="s">
        <v>1061</v>
      </c>
      <c r="E1001">
        <v>16</v>
      </c>
      <c r="F1001">
        <v>27</v>
      </c>
      <c r="G1001">
        <v>2</v>
      </c>
      <c r="H1001">
        <f>cocina[[#This Row],[Precio Unitario]]*cocina[[#This Row],[Cantidad Ordenada]]</f>
        <v>54</v>
      </c>
      <c r="I1001">
        <f>cocina[[#This Row],[Ganancia bruta]]-cocina[[#This Row],[Costo Unitario]]*cocina[[#This Row],[Cantidad Ordenada]]</f>
        <v>22</v>
      </c>
      <c r="J1001" s="4">
        <f>cocina[[#This Row],[Ganancia neta]]/cocina[[#This Row],[Ganancia bruta]]</f>
        <v>0.40740740740740738</v>
      </c>
      <c r="K1001">
        <v>10</v>
      </c>
      <c r="L1001">
        <f>SUMIF(cocina[Número de Orden],cocina[[#This Row],[Orden]],cocina[Tiempo de Preparación])</f>
        <v>69</v>
      </c>
      <c r="M1001" s="1" t="s">
        <v>1016</v>
      </c>
      <c r="N1001" s="1">
        <f>cocina[[#This Row],[Número de Orden]]</f>
        <v>397</v>
      </c>
      <c r="O1001" s="1"/>
    </row>
    <row r="1002" spans="1:15" x14ac:dyDescent="0.35">
      <c r="A1002">
        <v>397</v>
      </c>
      <c r="B1002">
        <v>4</v>
      </c>
      <c r="C1002" s="1" t="s">
        <v>1017</v>
      </c>
      <c r="D1002" s="1" t="s">
        <v>1060</v>
      </c>
      <c r="E1002">
        <v>19</v>
      </c>
      <c r="F1002">
        <v>31</v>
      </c>
      <c r="G1002">
        <v>3</v>
      </c>
      <c r="H1002">
        <f>cocina[[#This Row],[Precio Unitario]]*cocina[[#This Row],[Cantidad Ordenada]]</f>
        <v>93</v>
      </c>
      <c r="I1002">
        <f>cocina[[#This Row],[Ganancia bruta]]-cocina[[#This Row],[Costo Unitario]]*cocina[[#This Row],[Cantidad Ordenada]]</f>
        <v>36</v>
      </c>
      <c r="J1002" s="4">
        <f>cocina[[#This Row],[Ganancia neta]]/cocina[[#This Row],[Ganancia bruta]]</f>
        <v>0.38709677419354838</v>
      </c>
      <c r="K1002">
        <v>59</v>
      </c>
      <c r="L1002">
        <f>SUMIF(cocina[Número de Orden],cocina[[#This Row],[Orden]],cocina[Tiempo de Preparación])</f>
        <v>69</v>
      </c>
      <c r="M1002" s="1" t="s">
        <v>1016</v>
      </c>
      <c r="N1002" s="1">
        <f>cocina[[#This Row],[Número de Orden]]</f>
        <v>397</v>
      </c>
      <c r="O1002" s="1"/>
    </row>
    <row r="1003" spans="1:15" x14ac:dyDescent="0.35">
      <c r="A1003">
        <v>398</v>
      </c>
      <c r="B1003">
        <v>9</v>
      </c>
      <c r="C1003" s="1" t="s">
        <v>1023</v>
      </c>
      <c r="D1003" s="1" t="s">
        <v>1066</v>
      </c>
      <c r="E1003">
        <v>16</v>
      </c>
      <c r="F1003">
        <v>28</v>
      </c>
      <c r="G1003">
        <v>2</v>
      </c>
      <c r="H1003">
        <f>cocina[[#This Row],[Precio Unitario]]*cocina[[#This Row],[Cantidad Ordenada]]</f>
        <v>56</v>
      </c>
      <c r="I1003">
        <f>cocina[[#This Row],[Ganancia bruta]]-cocina[[#This Row],[Costo Unitario]]*cocina[[#This Row],[Cantidad Ordenada]]</f>
        <v>24</v>
      </c>
      <c r="J1003" s="4">
        <f>cocina[[#This Row],[Ganancia neta]]/cocina[[#This Row],[Ganancia bruta]]</f>
        <v>0.42857142857142855</v>
      </c>
      <c r="K1003">
        <v>50</v>
      </c>
      <c r="L1003">
        <f>SUMIF(cocina[Número de Orden],cocina[[#This Row],[Orden]],cocina[Tiempo de Preparación])</f>
        <v>71</v>
      </c>
      <c r="M1003" s="1" t="s">
        <v>1014</v>
      </c>
      <c r="N1003" s="1">
        <f>cocina[[#This Row],[Número de Orden]]</f>
        <v>398</v>
      </c>
      <c r="O1003" s="1"/>
    </row>
    <row r="1004" spans="1:15" x14ac:dyDescent="0.35">
      <c r="A1004">
        <v>398</v>
      </c>
      <c r="B1004">
        <v>9</v>
      </c>
      <c r="C1004" s="1" t="s">
        <v>1022</v>
      </c>
      <c r="D1004" s="1" t="s">
        <v>1065</v>
      </c>
      <c r="E1004">
        <v>20</v>
      </c>
      <c r="F1004">
        <v>33</v>
      </c>
      <c r="G1004">
        <v>2</v>
      </c>
      <c r="H1004">
        <f>cocina[[#This Row],[Precio Unitario]]*cocina[[#This Row],[Cantidad Ordenada]]</f>
        <v>66</v>
      </c>
      <c r="I1004">
        <f>cocina[[#This Row],[Ganancia bruta]]-cocina[[#This Row],[Costo Unitario]]*cocina[[#This Row],[Cantidad Ordenada]]</f>
        <v>26</v>
      </c>
      <c r="J1004" s="4">
        <f>cocina[[#This Row],[Ganancia neta]]/cocina[[#This Row],[Ganancia bruta]]</f>
        <v>0.39393939393939392</v>
      </c>
      <c r="K1004">
        <v>21</v>
      </c>
      <c r="L1004">
        <f>SUMIF(cocina[Número de Orden],cocina[[#This Row],[Orden]],cocina[Tiempo de Preparación])</f>
        <v>71</v>
      </c>
      <c r="M1004" s="1" t="s">
        <v>1016</v>
      </c>
      <c r="N1004" s="1">
        <f>cocina[[#This Row],[Número de Orden]]</f>
        <v>398</v>
      </c>
      <c r="O1004" s="1"/>
    </row>
    <row r="1005" spans="1:15" x14ac:dyDescent="0.35">
      <c r="A1005">
        <v>399</v>
      </c>
      <c r="B1005">
        <v>7</v>
      </c>
      <c r="C1005" s="1" t="s">
        <v>1022</v>
      </c>
      <c r="D1005" s="1" t="s">
        <v>1065</v>
      </c>
      <c r="E1005">
        <v>20</v>
      </c>
      <c r="F1005">
        <v>33</v>
      </c>
      <c r="G1005">
        <v>3</v>
      </c>
      <c r="H1005">
        <f>cocina[[#This Row],[Precio Unitario]]*cocina[[#This Row],[Cantidad Ordenada]]</f>
        <v>99</v>
      </c>
      <c r="I1005">
        <f>cocina[[#This Row],[Ganancia bruta]]-cocina[[#This Row],[Costo Unitario]]*cocina[[#This Row],[Cantidad Ordenada]]</f>
        <v>39</v>
      </c>
      <c r="J1005" s="4">
        <f>cocina[[#This Row],[Ganancia neta]]/cocina[[#This Row],[Ganancia bruta]]</f>
        <v>0.39393939393939392</v>
      </c>
      <c r="K1005">
        <v>45</v>
      </c>
      <c r="L1005">
        <f>SUMIF(cocina[Número de Orden],cocina[[#This Row],[Orden]],cocina[Tiempo de Preparación])</f>
        <v>91</v>
      </c>
      <c r="M1005" s="1" t="s">
        <v>1014</v>
      </c>
      <c r="N1005" s="1">
        <f>cocina[[#This Row],[Número de Orden]]</f>
        <v>399</v>
      </c>
      <c r="O1005" s="1"/>
    </row>
    <row r="1006" spans="1:15" x14ac:dyDescent="0.35">
      <c r="A1006">
        <v>399</v>
      </c>
      <c r="B1006">
        <v>7</v>
      </c>
      <c r="C1006" s="1" t="s">
        <v>1020</v>
      </c>
      <c r="D1006" s="1" t="s">
        <v>1063</v>
      </c>
      <c r="E1006">
        <v>22</v>
      </c>
      <c r="F1006">
        <v>36</v>
      </c>
      <c r="G1006">
        <v>3</v>
      </c>
      <c r="H1006">
        <f>cocina[[#This Row],[Precio Unitario]]*cocina[[#This Row],[Cantidad Ordenada]]</f>
        <v>108</v>
      </c>
      <c r="I1006">
        <f>cocina[[#This Row],[Ganancia bruta]]-cocina[[#This Row],[Costo Unitario]]*cocina[[#This Row],[Cantidad Ordenada]]</f>
        <v>42</v>
      </c>
      <c r="J1006" s="4">
        <f>cocina[[#This Row],[Ganancia neta]]/cocina[[#This Row],[Ganancia bruta]]</f>
        <v>0.3888888888888889</v>
      </c>
      <c r="K1006">
        <v>46</v>
      </c>
      <c r="L1006">
        <f>SUMIF(cocina[Número de Orden],cocina[[#This Row],[Orden]],cocina[Tiempo de Preparación])</f>
        <v>91</v>
      </c>
      <c r="M1006" s="1" t="s">
        <v>1016</v>
      </c>
      <c r="N1006" s="1">
        <f>cocina[[#This Row],[Número de Orden]]</f>
        <v>399</v>
      </c>
      <c r="O1006" s="1"/>
    </row>
    <row r="1007" spans="1:15" x14ac:dyDescent="0.35">
      <c r="A1007">
        <v>400</v>
      </c>
      <c r="B1007">
        <v>9</v>
      </c>
      <c r="C1007" s="1" t="s">
        <v>1019</v>
      </c>
      <c r="D1007" s="1" t="s">
        <v>1062</v>
      </c>
      <c r="E1007">
        <v>25</v>
      </c>
      <c r="F1007">
        <v>40</v>
      </c>
      <c r="G1007">
        <v>2</v>
      </c>
      <c r="H1007">
        <f>cocina[[#This Row],[Precio Unitario]]*cocina[[#This Row],[Cantidad Ordenada]]</f>
        <v>80</v>
      </c>
      <c r="I1007">
        <f>cocina[[#This Row],[Ganancia bruta]]-cocina[[#This Row],[Costo Unitario]]*cocina[[#This Row],[Cantidad Ordenada]]</f>
        <v>30</v>
      </c>
      <c r="J1007" s="4">
        <f>cocina[[#This Row],[Ganancia neta]]/cocina[[#This Row],[Ganancia bruta]]</f>
        <v>0.375</v>
      </c>
      <c r="K1007">
        <v>28</v>
      </c>
      <c r="L1007">
        <f>SUMIF(cocina[Número de Orden],cocina[[#This Row],[Orden]],cocina[Tiempo de Preparación])</f>
        <v>79</v>
      </c>
      <c r="M1007" s="1" t="s">
        <v>1014</v>
      </c>
      <c r="N1007" s="1">
        <f>cocina[[#This Row],[Número de Orden]]</f>
        <v>400</v>
      </c>
      <c r="O1007" s="1"/>
    </row>
    <row r="1008" spans="1:15" x14ac:dyDescent="0.35">
      <c r="A1008">
        <v>400</v>
      </c>
      <c r="B1008">
        <v>9</v>
      </c>
      <c r="C1008" s="1" t="s">
        <v>1023</v>
      </c>
      <c r="D1008" s="1" t="s">
        <v>1066</v>
      </c>
      <c r="E1008">
        <v>16</v>
      </c>
      <c r="F1008">
        <v>28</v>
      </c>
      <c r="G1008">
        <v>2</v>
      </c>
      <c r="H1008">
        <f>cocina[[#This Row],[Precio Unitario]]*cocina[[#This Row],[Cantidad Ordenada]]</f>
        <v>56</v>
      </c>
      <c r="I1008">
        <f>cocina[[#This Row],[Ganancia bruta]]-cocina[[#This Row],[Costo Unitario]]*cocina[[#This Row],[Cantidad Ordenada]]</f>
        <v>24</v>
      </c>
      <c r="J1008" s="4">
        <f>cocina[[#This Row],[Ganancia neta]]/cocina[[#This Row],[Ganancia bruta]]</f>
        <v>0.42857142857142855</v>
      </c>
      <c r="K1008">
        <v>13</v>
      </c>
      <c r="L1008">
        <f>SUMIF(cocina[Número de Orden],cocina[[#This Row],[Orden]],cocina[Tiempo de Preparación])</f>
        <v>79</v>
      </c>
      <c r="M1008" s="1" t="s">
        <v>1014</v>
      </c>
      <c r="N1008" s="1">
        <f>cocina[[#This Row],[Número de Orden]]</f>
        <v>400</v>
      </c>
      <c r="O1008" s="1"/>
    </row>
    <row r="1009" spans="1:15" x14ac:dyDescent="0.35">
      <c r="A1009">
        <v>400</v>
      </c>
      <c r="B1009">
        <v>9</v>
      </c>
      <c r="C1009" s="1" t="s">
        <v>1017</v>
      </c>
      <c r="D1009" s="1" t="s">
        <v>1060</v>
      </c>
      <c r="E1009">
        <v>19</v>
      </c>
      <c r="F1009">
        <v>31</v>
      </c>
      <c r="G1009">
        <v>2</v>
      </c>
      <c r="H1009">
        <f>cocina[[#This Row],[Precio Unitario]]*cocina[[#This Row],[Cantidad Ordenada]]</f>
        <v>62</v>
      </c>
      <c r="I1009">
        <f>cocina[[#This Row],[Ganancia bruta]]-cocina[[#This Row],[Costo Unitario]]*cocina[[#This Row],[Cantidad Ordenada]]</f>
        <v>24</v>
      </c>
      <c r="J1009" s="4">
        <f>cocina[[#This Row],[Ganancia neta]]/cocina[[#This Row],[Ganancia bruta]]</f>
        <v>0.38709677419354838</v>
      </c>
      <c r="K1009">
        <v>38</v>
      </c>
      <c r="L1009">
        <f>SUMIF(cocina[Número de Orden],cocina[[#This Row],[Orden]],cocina[Tiempo de Preparación])</f>
        <v>79</v>
      </c>
      <c r="M1009" s="1" t="s">
        <v>1016</v>
      </c>
      <c r="N1009" s="1">
        <f>cocina[[#This Row],[Número de Orden]]</f>
        <v>400</v>
      </c>
      <c r="O1009" s="1"/>
    </row>
    <row r="1010" spans="1:15" x14ac:dyDescent="0.35">
      <c r="A1010">
        <v>401</v>
      </c>
      <c r="B1010">
        <v>16</v>
      </c>
      <c r="C1010" s="1" t="s">
        <v>1031</v>
      </c>
      <c r="D1010" s="1" t="s">
        <v>1074</v>
      </c>
      <c r="E1010">
        <v>13</v>
      </c>
      <c r="F1010">
        <v>21</v>
      </c>
      <c r="G1010">
        <v>2</v>
      </c>
      <c r="H1010">
        <f>cocina[[#This Row],[Precio Unitario]]*cocina[[#This Row],[Cantidad Ordenada]]</f>
        <v>42</v>
      </c>
      <c r="I1010">
        <f>cocina[[#This Row],[Ganancia bruta]]-cocina[[#This Row],[Costo Unitario]]*cocina[[#This Row],[Cantidad Ordenada]]</f>
        <v>16</v>
      </c>
      <c r="J1010" s="4">
        <f>cocina[[#This Row],[Ganancia neta]]/cocina[[#This Row],[Ganancia bruta]]</f>
        <v>0.38095238095238093</v>
      </c>
      <c r="K1010">
        <v>20</v>
      </c>
      <c r="L1010">
        <f>SUMIF(cocina[Número de Orden],cocina[[#This Row],[Orden]],cocina[Tiempo de Preparación])</f>
        <v>20</v>
      </c>
      <c r="M1010" s="1" t="s">
        <v>1014</v>
      </c>
      <c r="N1010" s="1">
        <f>cocina[[#This Row],[Número de Orden]]</f>
        <v>401</v>
      </c>
      <c r="O1010" s="1"/>
    </row>
    <row r="1011" spans="1:15" x14ac:dyDescent="0.35">
      <c r="A1011">
        <v>402</v>
      </c>
      <c r="B1011">
        <v>18</v>
      </c>
      <c r="C1011" s="1" t="s">
        <v>1034</v>
      </c>
      <c r="D1011" s="1" t="s">
        <v>1077</v>
      </c>
      <c r="E1011">
        <v>15</v>
      </c>
      <c r="F1011">
        <v>25</v>
      </c>
      <c r="G1011">
        <v>2</v>
      </c>
      <c r="H1011">
        <f>cocina[[#This Row],[Precio Unitario]]*cocina[[#This Row],[Cantidad Ordenada]]</f>
        <v>50</v>
      </c>
      <c r="I1011">
        <f>cocina[[#This Row],[Ganancia bruta]]-cocina[[#This Row],[Costo Unitario]]*cocina[[#This Row],[Cantidad Ordenada]]</f>
        <v>20</v>
      </c>
      <c r="J1011" s="4">
        <f>cocina[[#This Row],[Ganancia neta]]/cocina[[#This Row],[Ganancia bruta]]</f>
        <v>0.4</v>
      </c>
      <c r="K1011">
        <v>16</v>
      </c>
      <c r="L1011">
        <f>SUMIF(cocina[Número de Orden],cocina[[#This Row],[Orden]],cocina[Tiempo de Preparación])</f>
        <v>66</v>
      </c>
      <c r="M1011" s="1" t="s">
        <v>1016</v>
      </c>
      <c r="N1011" s="1">
        <f>cocina[[#This Row],[Número de Orden]]</f>
        <v>402</v>
      </c>
      <c r="O1011" s="1"/>
    </row>
    <row r="1012" spans="1:15" x14ac:dyDescent="0.35">
      <c r="A1012">
        <v>402</v>
      </c>
      <c r="B1012">
        <v>18</v>
      </c>
      <c r="C1012" s="1" t="s">
        <v>1024</v>
      </c>
      <c r="D1012" s="1" t="s">
        <v>1067</v>
      </c>
      <c r="E1012">
        <v>11</v>
      </c>
      <c r="F1012">
        <v>19</v>
      </c>
      <c r="G1012">
        <v>3</v>
      </c>
      <c r="H1012">
        <f>cocina[[#This Row],[Precio Unitario]]*cocina[[#This Row],[Cantidad Ordenada]]</f>
        <v>57</v>
      </c>
      <c r="I1012">
        <f>cocina[[#This Row],[Ganancia bruta]]-cocina[[#This Row],[Costo Unitario]]*cocina[[#This Row],[Cantidad Ordenada]]</f>
        <v>24</v>
      </c>
      <c r="J1012" s="4">
        <f>cocina[[#This Row],[Ganancia neta]]/cocina[[#This Row],[Ganancia bruta]]</f>
        <v>0.42105263157894735</v>
      </c>
      <c r="K1012">
        <v>29</v>
      </c>
      <c r="L1012">
        <f>SUMIF(cocina[Número de Orden],cocina[[#This Row],[Orden]],cocina[Tiempo de Preparación])</f>
        <v>66</v>
      </c>
      <c r="M1012" s="1" t="s">
        <v>1016</v>
      </c>
      <c r="N1012" s="1">
        <f>cocina[[#This Row],[Número de Orden]]</f>
        <v>402</v>
      </c>
      <c r="O1012" s="1"/>
    </row>
    <row r="1013" spans="1:15" x14ac:dyDescent="0.35">
      <c r="A1013">
        <v>402</v>
      </c>
      <c r="B1013">
        <v>18</v>
      </c>
      <c r="C1013" s="1" t="s">
        <v>1027</v>
      </c>
      <c r="D1013" s="1" t="s">
        <v>1070</v>
      </c>
      <c r="E1013">
        <v>13</v>
      </c>
      <c r="F1013">
        <v>22</v>
      </c>
      <c r="G1013">
        <v>2</v>
      </c>
      <c r="H1013">
        <f>cocina[[#This Row],[Precio Unitario]]*cocina[[#This Row],[Cantidad Ordenada]]</f>
        <v>44</v>
      </c>
      <c r="I1013">
        <f>cocina[[#This Row],[Ganancia bruta]]-cocina[[#This Row],[Costo Unitario]]*cocina[[#This Row],[Cantidad Ordenada]]</f>
        <v>18</v>
      </c>
      <c r="J1013" s="4">
        <f>cocina[[#This Row],[Ganancia neta]]/cocina[[#This Row],[Ganancia bruta]]</f>
        <v>0.40909090909090912</v>
      </c>
      <c r="K1013">
        <v>21</v>
      </c>
      <c r="L1013">
        <f>SUMIF(cocina[Número de Orden],cocina[[#This Row],[Orden]],cocina[Tiempo de Preparación])</f>
        <v>66</v>
      </c>
      <c r="M1013" s="1" t="s">
        <v>1014</v>
      </c>
      <c r="N1013" s="1">
        <f>cocina[[#This Row],[Número de Orden]]</f>
        <v>402</v>
      </c>
      <c r="O1013" s="1"/>
    </row>
    <row r="1014" spans="1:15" x14ac:dyDescent="0.35">
      <c r="A1014">
        <v>403</v>
      </c>
      <c r="B1014">
        <v>14</v>
      </c>
      <c r="C1014" s="1" t="s">
        <v>1027</v>
      </c>
      <c r="D1014" s="1" t="s">
        <v>1070</v>
      </c>
      <c r="E1014">
        <v>13</v>
      </c>
      <c r="F1014">
        <v>22</v>
      </c>
      <c r="G1014">
        <v>3</v>
      </c>
      <c r="H1014">
        <f>cocina[[#This Row],[Precio Unitario]]*cocina[[#This Row],[Cantidad Ordenada]]</f>
        <v>66</v>
      </c>
      <c r="I1014">
        <f>cocina[[#This Row],[Ganancia bruta]]-cocina[[#This Row],[Costo Unitario]]*cocina[[#This Row],[Cantidad Ordenada]]</f>
        <v>27</v>
      </c>
      <c r="J1014" s="4">
        <f>cocina[[#This Row],[Ganancia neta]]/cocina[[#This Row],[Ganancia bruta]]</f>
        <v>0.40909090909090912</v>
      </c>
      <c r="K1014">
        <v>17</v>
      </c>
      <c r="L1014">
        <f>SUMIF(cocina[Número de Orden],cocina[[#This Row],[Orden]],cocina[Tiempo de Preparación])</f>
        <v>85</v>
      </c>
      <c r="M1014" s="1" t="s">
        <v>1014</v>
      </c>
      <c r="N1014" s="1">
        <f>cocina[[#This Row],[Número de Orden]]</f>
        <v>403</v>
      </c>
      <c r="O1014" s="1"/>
    </row>
    <row r="1015" spans="1:15" x14ac:dyDescent="0.35">
      <c r="A1015">
        <v>403</v>
      </c>
      <c r="B1015">
        <v>14</v>
      </c>
      <c r="C1015" s="1" t="s">
        <v>1032</v>
      </c>
      <c r="D1015" s="1" t="s">
        <v>1075</v>
      </c>
      <c r="E1015">
        <v>10</v>
      </c>
      <c r="F1015">
        <v>18</v>
      </c>
      <c r="G1015">
        <v>2</v>
      </c>
      <c r="H1015">
        <f>cocina[[#This Row],[Precio Unitario]]*cocina[[#This Row],[Cantidad Ordenada]]</f>
        <v>36</v>
      </c>
      <c r="I1015">
        <f>cocina[[#This Row],[Ganancia bruta]]-cocina[[#This Row],[Costo Unitario]]*cocina[[#This Row],[Cantidad Ordenada]]</f>
        <v>16</v>
      </c>
      <c r="J1015" s="4">
        <f>cocina[[#This Row],[Ganancia neta]]/cocina[[#This Row],[Ganancia bruta]]</f>
        <v>0.44444444444444442</v>
      </c>
      <c r="K1015">
        <v>5</v>
      </c>
      <c r="L1015">
        <f>SUMIF(cocina[Número de Orden],cocina[[#This Row],[Orden]],cocina[Tiempo de Preparación])</f>
        <v>85</v>
      </c>
      <c r="M1015" s="1" t="s">
        <v>1016</v>
      </c>
      <c r="N1015" s="1">
        <f>cocina[[#This Row],[Número de Orden]]</f>
        <v>403</v>
      </c>
      <c r="O1015" s="1"/>
    </row>
    <row r="1016" spans="1:15" x14ac:dyDescent="0.35">
      <c r="A1016">
        <v>403</v>
      </c>
      <c r="B1016">
        <v>14</v>
      </c>
      <c r="C1016" s="1" t="s">
        <v>1026</v>
      </c>
      <c r="D1016" s="1" t="s">
        <v>1069</v>
      </c>
      <c r="E1016">
        <v>19</v>
      </c>
      <c r="F1016">
        <v>32</v>
      </c>
      <c r="G1016">
        <v>2</v>
      </c>
      <c r="H1016">
        <f>cocina[[#This Row],[Precio Unitario]]*cocina[[#This Row],[Cantidad Ordenada]]</f>
        <v>64</v>
      </c>
      <c r="I1016">
        <f>cocina[[#This Row],[Ganancia bruta]]-cocina[[#This Row],[Costo Unitario]]*cocina[[#This Row],[Cantidad Ordenada]]</f>
        <v>26</v>
      </c>
      <c r="J1016" s="4">
        <f>cocina[[#This Row],[Ganancia neta]]/cocina[[#This Row],[Ganancia bruta]]</f>
        <v>0.40625</v>
      </c>
      <c r="K1016">
        <v>8</v>
      </c>
      <c r="L1016">
        <f>SUMIF(cocina[Número de Orden],cocina[[#This Row],[Orden]],cocina[Tiempo de Preparación])</f>
        <v>85</v>
      </c>
      <c r="M1016" s="1" t="s">
        <v>1016</v>
      </c>
      <c r="N1016" s="1">
        <f>cocina[[#This Row],[Número de Orden]]</f>
        <v>403</v>
      </c>
      <c r="O1016" s="1"/>
    </row>
    <row r="1017" spans="1:15" x14ac:dyDescent="0.35">
      <c r="A1017">
        <v>403</v>
      </c>
      <c r="B1017">
        <v>14</v>
      </c>
      <c r="C1017" s="1" t="s">
        <v>1013</v>
      </c>
      <c r="D1017" s="1" t="s">
        <v>1058</v>
      </c>
      <c r="E1017">
        <v>14</v>
      </c>
      <c r="F1017">
        <v>24</v>
      </c>
      <c r="G1017">
        <v>1</v>
      </c>
      <c r="H1017">
        <f>cocina[[#This Row],[Precio Unitario]]*cocina[[#This Row],[Cantidad Ordenada]]</f>
        <v>24</v>
      </c>
      <c r="I1017">
        <f>cocina[[#This Row],[Ganancia bruta]]-cocina[[#This Row],[Costo Unitario]]*cocina[[#This Row],[Cantidad Ordenada]]</f>
        <v>10</v>
      </c>
      <c r="J1017" s="4">
        <f>cocina[[#This Row],[Ganancia neta]]/cocina[[#This Row],[Ganancia bruta]]</f>
        <v>0.41666666666666669</v>
      </c>
      <c r="K1017">
        <v>55</v>
      </c>
      <c r="L1017">
        <f>SUMIF(cocina[Número de Orden],cocina[[#This Row],[Orden]],cocina[Tiempo de Preparación])</f>
        <v>85</v>
      </c>
      <c r="M1017" s="1" t="s">
        <v>1016</v>
      </c>
      <c r="N1017" s="1">
        <f>cocina[[#This Row],[Número de Orden]]</f>
        <v>403</v>
      </c>
      <c r="O1017" s="1"/>
    </row>
    <row r="1018" spans="1:15" x14ac:dyDescent="0.35">
      <c r="A1018">
        <v>404</v>
      </c>
      <c r="B1018">
        <v>17</v>
      </c>
      <c r="C1018" s="1" t="s">
        <v>1031</v>
      </c>
      <c r="D1018" s="1" t="s">
        <v>1074</v>
      </c>
      <c r="E1018">
        <v>13</v>
      </c>
      <c r="F1018">
        <v>21</v>
      </c>
      <c r="G1018">
        <v>2</v>
      </c>
      <c r="H1018">
        <f>cocina[[#This Row],[Precio Unitario]]*cocina[[#This Row],[Cantidad Ordenada]]</f>
        <v>42</v>
      </c>
      <c r="I1018">
        <f>cocina[[#This Row],[Ganancia bruta]]-cocina[[#This Row],[Costo Unitario]]*cocina[[#This Row],[Cantidad Ordenada]]</f>
        <v>16</v>
      </c>
      <c r="J1018" s="4">
        <f>cocina[[#This Row],[Ganancia neta]]/cocina[[#This Row],[Ganancia bruta]]</f>
        <v>0.38095238095238093</v>
      </c>
      <c r="K1018">
        <v>20</v>
      </c>
      <c r="L1018">
        <f>SUMIF(cocina[Número de Orden],cocina[[#This Row],[Orden]],cocina[Tiempo de Preparación])</f>
        <v>102</v>
      </c>
      <c r="M1018" s="1" t="s">
        <v>1014</v>
      </c>
      <c r="N1018" s="1">
        <f>cocina[[#This Row],[Número de Orden]]</f>
        <v>404</v>
      </c>
      <c r="O1018" s="1"/>
    </row>
    <row r="1019" spans="1:15" x14ac:dyDescent="0.35">
      <c r="A1019">
        <v>404</v>
      </c>
      <c r="B1019">
        <v>17</v>
      </c>
      <c r="C1019" s="1" t="s">
        <v>1029</v>
      </c>
      <c r="D1019" s="1" t="s">
        <v>1072</v>
      </c>
      <c r="E1019">
        <v>12</v>
      </c>
      <c r="F1019">
        <v>20</v>
      </c>
      <c r="G1019">
        <v>1</v>
      </c>
      <c r="H1019">
        <f>cocina[[#This Row],[Precio Unitario]]*cocina[[#This Row],[Cantidad Ordenada]]</f>
        <v>20</v>
      </c>
      <c r="I1019">
        <f>cocina[[#This Row],[Ganancia bruta]]-cocina[[#This Row],[Costo Unitario]]*cocina[[#This Row],[Cantidad Ordenada]]</f>
        <v>8</v>
      </c>
      <c r="J1019" s="4">
        <f>cocina[[#This Row],[Ganancia neta]]/cocina[[#This Row],[Ganancia bruta]]</f>
        <v>0.4</v>
      </c>
      <c r="K1019">
        <v>53</v>
      </c>
      <c r="L1019">
        <f>SUMIF(cocina[Número de Orden],cocina[[#This Row],[Orden]],cocina[Tiempo de Preparación])</f>
        <v>102</v>
      </c>
      <c r="M1019" s="1" t="s">
        <v>1016</v>
      </c>
      <c r="N1019" s="1">
        <f>cocina[[#This Row],[Número de Orden]]</f>
        <v>404</v>
      </c>
      <c r="O1019" s="1"/>
    </row>
    <row r="1020" spans="1:15" x14ac:dyDescent="0.35">
      <c r="A1020">
        <v>404</v>
      </c>
      <c r="B1020">
        <v>17</v>
      </c>
      <c r="C1020" s="1" t="s">
        <v>1019</v>
      </c>
      <c r="D1020" s="1" t="s">
        <v>1062</v>
      </c>
      <c r="E1020">
        <v>25</v>
      </c>
      <c r="F1020">
        <v>40</v>
      </c>
      <c r="G1020">
        <v>3</v>
      </c>
      <c r="H1020">
        <f>cocina[[#This Row],[Precio Unitario]]*cocina[[#This Row],[Cantidad Ordenada]]</f>
        <v>120</v>
      </c>
      <c r="I1020">
        <f>cocina[[#This Row],[Ganancia bruta]]-cocina[[#This Row],[Costo Unitario]]*cocina[[#This Row],[Cantidad Ordenada]]</f>
        <v>45</v>
      </c>
      <c r="J1020" s="4">
        <f>cocina[[#This Row],[Ganancia neta]]/cocina[[#This Row],[Ganancia bruta]]</f>
        <v>0.375</v>
      </c>
      <c r="K1020">
        <v>29</v>
      </c>
      <c r="L1020">
        <f>SUMIF(cocina[Número de Orden],cocina[[#This Row],[Orden]],cocina[Tiempo de Preparación])</f>
        <v>102</v>
      </c>
      <c r="M1020" s="1" t="s">
        <v>1016</v>
      </c>
      <c r="N1020" s="1">
        <f>cocina[[#This Row],[Número de Orden]]</f>
        <v>404</v>
      </c>
      <c r="O1020" s="1"/>
    </row>
    <row r="1021" spans="1:15" x14ac:dyDescent="0.35">
      <c r="A1021">
        <v>405</v>
      </c>
      <c r="B1021">
        <v>5</v>
      </c>
      <c r="C1021" s="1" t="s">
        <v>1033</v>
      </c>
      <c r="D1021" s="1" t="s">
        <v>1076</v>
      </c>
      <c r="E1021">
        <v>15</v>
      </c>
      <c r="F1021">
        <v>26</v>
      </c>
      <c r="G1021">
        <v>1</v>
      </c>
      <c r="H1021">
        <f>cocina[[#This Row],[Precio Unitario]]*cocina[[#This Row],[Cantidad Ordenada]]</f>
        <v>26</v>
      </c>
      <c r="I1021">
        <f>cocina[[#This Row],[Ganancia bruta]]-cocina[[#This Row],[Costo Unitario]]*cocina[[#This Row],[Cantidad Ordenada]]</f>
        <v>11</v>
      </c>
      <c r="J1021" s="4">
        <f>cocina[[#This Row],[Ganancia neta]]/cocina[[#This Row],[Ganancia bruta]]</f>
        <v>0.42307692307692307</v>
      </c>
      <c r="K1021">
        <v>41</v>
      </c>
      <c r="L1021">
        <f>SUMIF(cocina[Número de Orden],cocina[[#This Row],[Orden]],cocina[Tiempo de Preparación])</f>
        <v>98</v>
      </c>
      <c r="M1021" s="1" t="s">
        <v>1016</v>
      </c>
      <c r="N1021" s="1">
        <f>cocina[[#This Row],[Número de Orden]]</f>
        <v>405</v>
      </c>
      <c r="O1021" s="1"/>
    </row>
    <row r="1022" spans="1:15" x14ac:dyDescent="0.35">
      <c r="A1022">
        <v>405</v>
      </c>
      <c r="B1022">
        <v>5</v>
      </c>
      <c r="C1022" s="1" t="s">
        <v>1019</v>
      </c>
      <c r="D1022" s="1" t="s">
        <v>1062</v>
      </c>
      <c r="E1022">
        <v>25</v>
      </c>
      <c r="F1022">
        <v>40</v>
      </c>
      <c r="G1022">
        <v>1</v>
      </c>
      <c r="H1022">
        <f>cocina[[#This Row],[Precio Unitario]]*cocina[[#This Row],[Cantidad Ordenada]]</f>
        <v>40</v>
      </c>
      <c r="I1022">
        <f>cocina[[#This Row],[Ganancia bruta]]-cocina[[#This Row],[Costo Unitario]]*cocina[[#This Row],[Cantidad Ordenada]]</f>
        <v>15</v>
      </c>
      <c r="J1022" s="4">
        <f>cocina[[#This Row],[Ganancia neta]]/cocina[[#This Row],[Ganancia bruta]]</f>
        <v>0.375</v>
      </c>
      <c r="K1022">
        <v>44</v>
      </c>
      <c r="L1022">
        <f>SUMIF(cocina[Número de Orden],cocina[[#This Row],[Orden]],cocina[Tiempo de Preparación])</f>
        <v>98</v>
      </c>
      <c r="M1022" s="1" t="s">
        <v>1014</v>
      </c>
      <c r="N1022" s="1">
        <f>cocina[[#This Row],[Número de Orden]]</f>
        <v>405</v>
      </c>
      <c r="O1022" s="1"/>
    </row>
    <row r="1023" spans="1:15" x14ac:dyDescent="0.35">
      <c r="A1023">
        <v>405</v>
      </c>
      <c r="B1023">
        <v>5</v>
      </c>
      <c r="C1023" s="1" t="s">
        <v>1029</v>
      </c>
      <c r="D1023" s="1" t="s">
        <v>1072</v>
      </c>
      <c r="E1023">
        <v>12</v>
      </c>
      <c r="F1023">
        <v>20</v>
      </c>
      <c r="G1023">
        <v>2</v>
      </c>
      <c r="H1023">
        <f>cocina[[#This Row],[Precio Unitario]]*cocina[[#This Row],[Cantidad Ordenada]]</f>
        <v>40</v>
      </c>
      <c r="I1023">
        <f>cocina[[#This Row],[Ganancia bruta]]-cocina[[#This Row],[Costo Unitario]]*cocina[[#This Row],[Cantidad Ordenada]]</f>
        <v>16</v>
      </c>
      <c r="J1023" s="4">
        <f>cocina[[#This Row],[Ganancia neta]]/cocina[[#This Row],[Ganancia bruta]]</f>
        <v>0.4</v>
      </c>
      <c r="K1023">
        <v>13</v>
      </c>
      <c r="L1023">
        <f>SUMIF(cocina[Número de Orden],cocina[[#This Row],[Orden]],cocina[Tiempo de Preparación])</f>
        <v>98</v>
      </c>
      <c r="M1023" s="1" t="s">
        <v>1016</v>
      </c>
      <c r="N1023" s="1">
        <f>cocina[[#This Row],[Número de Orden]]</f>
        <v>405</v>
      </c>
      <c r="O1023" s="1"/>
    </row>
    <row r="1024" spans="1:15" x14ac:dyDescent="0.35">
      <c r="A1024">
        <v>406</v>
      </c>
      <c r="B1024">
        <v>14</v>
      </c>
      <c r="C1024" s="1" t="s">
        <v>1029</v>
      </c>
      <c r="D1024" s="1" t="s">
        <v>1072</v>
      </c>
      <c r="E1024">
        <v>12</v>
      </c>
      <c r="F1024">
        <v>20</v>
      </c>
      <c r="G1024">
        <v>3</v>
      </c>
      <c r="H1024">
        <f>cocina[[#This Row],[Precio Unitario]]*cocina[[#This Row],[Cantidad Ordenada]]</f>
        <v>60</v>
      </c>
      <c r="I1024">
        <f>cocina[[#This Row],[Ganancia bruta]]-cocina[[#This Row],[Costo Unitario]]*cocina[[#This Row],[Cantidad Ordenada]]</f>
        <v>24</v>
      </c>
      <c r="J1024" s="4">
        <f>cocina[[#This Row],[Ganancia neta]]/cocina[[#This Row],[Ganancia bruta]]</f>
        <v>0.4</v>
      </c>
      <c r="K1024">
        <v>6</v>
      </c>
      <c r="L1024">
        <f>SUMIF(cocina[Número de Orden],cocina[[#This Row],[Orden]],cocina[Tiempo de Preparación])</f>
        <v>117</v>
      </c>
      <c r="M1024" s="1" t="s">
        <v>1014</v>
      </c>
      <c r="N1024" s="1">
        <f>cocina[[#This Row],[Número de Orden]]</f>
        <v>406</v>
      </c>
      <c r="O1024" s="1"/>
    </row>
    <row r="1025" spans="1:15" x14ac:dyDescent="0.35">
      <c r="A1025">
        <v>406</v>
      </c>
      <c r="B1025">
        <v>14</v>
      </c>
      <c r="C1025" s="1" t="s">
        <v>1025</v>
      </c>
      <c r="D1025" s="1" t="s">
        <v>1068</v>
      </c>
      <c r="E1025">
        <v>21</v>
      </c>
      <c r="F1025">
        <v>35</v>
      </c>
      <c r="G1025">
        <v>2</v>
      </c>
      <c r="H1025">
        <f>cocina[[#This Row],[Precio Unitario]]*cocina[[#This Row],[Cantidad Ordenada]]</f>
        <v>70</v>
      </c>
      <c r="I1025">
        <f>cocina[[#This Row],[Ganancia bruta]]-cocina[[#This Row],[Costo Unitario]]*cocina[[#This Row],[Cantidad Ordenada]]</f>
        <v>28</v>
      </c>
      <c r="J1025" s="4">
        <f>cocina[[#This Row],[Ganancia neta]]/cocina[[#This Row],[Ganancia bruta]]</f>
        <v>0.4</v>
      </c>
      <c r="K1025">
        <v>56</v>
      </c>
      <c r="L1025">
        <f>SUMIF(cocina[Número de Orden],cocina[[#This Row],[Orden]],cocina[Tiempo de Preparación])</f>
        <v>117</v>
      </c>
      <c r="M1025" s="1" t="s">
        <v>1014</v>
      </c>
      <c r="N1025" s="1">
        <f>cocina[[#This Row],[Número de Orden]]</f>
        <v>406</v>
      </c>
      <c r="O1025" s="1"/>
    </row>
    <row r="1026" spans="1:15" x14ac:dyDescent="0.35">
      <c r="A1026">
        <v>406</v>
      </c>
      <c r="B1026">
        <v>14</v>
      </c>
      <c r="C1026" s="1" t="s">
        <v>1034</v>
      </c>
      <c r="D1026" s="1" t="s">
        <v>1077</v>
      </c>
      <c r="E1026">
        <v>15</v>
      </c>
      <c r="F1026">
        <v>25</v>
      </c>
      <c r="G1026">
        <v>1</v>
      </c>
      <c r="H1026">
        <f>cocina[[#This Row],[Precio Unitario]]*cocina[[#This Row],[Cantidad Ordenada]]</f>
        <v>25</v>
      </c>
      <c r="I1026">
        <f>cocina[[#This Row],[Ganancia bruta]]-cocina[[#This Row],[Costo Unitario]]*cocina[[#This Row],[Cantidad Ordenada]]</f>
        <v>10</v>
      </c>
      <c r="J1026" s="4">
        <f>cocina[[#This Row],[Ganancia neta]]/cocina[[#This Row],[Ganancia bruta]]</f>
        <v>0.4</v>
      </c>
      <c r="K1026">
        <v>55</v>
      </c>
      <c r="L1026">
        <f>SUMIF(cocina[Número de Orden],cocina[[#This Row],[Orden]],cocina[Tiempo de Preparación])</f>
        <v>117</v>
      </c>
      <c r="M1026" s="1" t="s">
        <v>1016</v>
      </c>
      <c r="N1026" s="1">
        <f>cocina[[#This Row],[Número de Orden]]</f>
        <v>406</v>
      </c>
      <c r="O1026" s="1"/>
    </row>
    <row r="1027" spans="1:15" x14ac:dyDescent="0.35">
      <c r="A1027">
        <v>407</v>
      </c>
      <c r="B1027">
        <v>4</v>
      </c>
      <c r="C1027" s="1" t="s">
        <v>1029</v>
      </c>
      <c r="D1027" s="1" t="s">
        <v>1072</v>
      </c>
      <c r="E1027">
        <v>12</v>
      </c>
      <c r="F1027">
        <v>20</v>
      </c>
      <c r="G1027">
        <v>3</v>
      </c>
      <c r="H1027">
        <f>cocina[[#This Row],[Precio Unitario]]*cocina[[#This Row],[Cantidad Ordenada]]</f>
        <v>60</v>
      </c>
      <c r="I1027">
        <f>cocina[[#This Row],[Ganancia bruta]]-cocina[[#This Row],[Costo Unitario]]*cocina[[#This Row],[Cantidad Ordenada]]</f>
        <v>24</v>
      </c>
      <c r="J1027" s="4">
        <f>cocina[[#This Row],[Ganancia neta]]/cocina[[#This Row],[Ganancia bruta]]</f>
        <v>0.4</v>
      </c>
      <c r="K1027">
        <v>32</v>
      </c>
      <c r="L1027">
        <f>SUMIF(cocina[Número de Orden],cocina[[#This Row],[Orden]],cocina[Tiempo de Preparación])</f>
        <v>50</v>
      </c>
      <c r="M1027" s="1" t="s">
        <v>1014</v>
      </c>
      <c r="N1027" s="1">
        <f>cocina[[#This Row],[Número de Orden]]</f>
        <v>407</v>
      </c>
      <c r="O1027" s="1"/>
    </row>
    <row r="1028" spans="1:15" x14ac:dyDescent="0.35">
      <c r="A1028">
        <v>407</v>
      </c>
      <c r="B1028">
        <v>4</v>
      </c>
      <c r="C1028" s="1" t="s">
        <v>1025</v>
      </c>
      <c r="D1028" s="1" t="s">
        <v>1068</v>
      </c>
      <c r="E1028">
        <v>21</v>
      </c>
      <c r="F1028">
        <v>35</v>
      </c>
      <c r="G1028">
        <v>1</v>
      </c>
      <c r="H1028">
        <f>cocina[[#This Row],[Precio Unitario]]*cocina[[#This Row],[Cantidad Ordenada]]</f>
        <v>35</v>
      </c>
      <c r="I1028">
        <f>cocina[[#This Row],[Ganancia bruta]]-cocina[[#This Row],[Costo Unitario]]*cocina[[#This Row],[Cantidad Ordenada]]</f>
        <v>14</v>
      </c>
      <c r="J1028" s="4">
        <f>cocina[[#This Row],[Ganancia neta]]/cocina[[#This Row],[Ganancia bruta]]</f>
        <v>0.4</v>
      </c>
      <c r="K1028">
        <v>18</v>
      </c>
      <c r="L1028">
        <f>SUMIF(cocina[Número de Orden],cocina[[#This Row],[Orden]],cocina[Tiempo de Preparación])</f>
        <v>50</v>
      </c>
      <c r="M1028" s="1" t="s">
        <v>1016</v>
      </c>
      <c r="N1028" s="1">
        <f>cocina[[#This Row],[Número de Orden]]</f>
        <v>407</v>
      </c>
      <c r="O1028" s="1"/>
    </row>
    <row r="1029" spans="1:15" x14ac:dyDescent="0.35">
      <c r="A1029">
        <v>408</v>
      </c>
      <c r="B1029">
        <v>17</v>
      </c>
      <c r="C1029" s="1" t="s">
        <v>1034</v>
      </c>
      <c r="D1029" s="1" t="s">
        <v>1077</v>
      </c>
      <c r="E1029">
        <v>15</v>
      </c>
      <c r="F1029">
        <v>25</v>
      </c>
      <c r="G1029">
        <v>1</v>
      </c>
      <c r="H1029">
        <f>cocina[[#This Row],[Precio Unitario]]*cocina[[#This Row],[Cantidad Ordenada]]</f>
        <v>25</v>
      </c>
      <c r="I1029">
        <f>cocina[[#This Row],[Ganancia bruta]]-cocina[[#This Row],[Costo Unitario]]*cocina[[#This Row],[Cantidad Ordenada]]</f>
        <v>10</v>
      </c>
      <c r="J1029" s="4">
        <f>cocina[[#This Row],[Ganancia neta]]/cocina[[#This Row],[Ganancia bruta]]</f>
        <v>0.4</v>
      </c>
      <c r="K1029">
        <v>58</v>
      </c>
      <c r="L1029">
        <f>SUMIF(cocina[Número de Orden],cocina[[#This Row],[Orden]],cocina[Tiempo de Preparación])</f>
        <v>106</v>
      </c>
      <c r="M1029" s="1" t="s">
        <v>1016</v>
      </c>
      <c r="N1029" s="1">
        <f>cocina[[#This Row],[Número de Orden]]</f>
        <v>408</v>
      </c>
      <c r="O1029" s="1"/>
    </row>
    <row r="1030" spans="1:15" x14ac:dyDescent="0.35">
      <c r="A1030">
        <v>408</v>
      </c>
      <c r="B1030">
        <v>17</v>
      </c>
      <c r="C1030" s="1" t="s">
        <v>1013</v>
      </c>
      <c r="D1030" s="1" t="s">
        <v>1058</v>
      </c>
      <c r="E1030">
        <v>14</v>
      </c>
      <c r="F1030">
        <v>24</v>
      </c>
      <c r="G1030">
        <v>3</v>
      </c>
      <c r="H1030">
        <f>cocina[[#This Row],[Precio Unitario]]*cocina[[#This Row],[Cantidad Ordenada]]</f>
        <v>72</v>
      </c>
      <c r="I1030">
        <f>cocina[[#This Row],[Ganancia bruta]]-cocina[[#This Row],[Costo Unitario]]*cocina[[#This Row],[Cantidad Ordenada]]</f>
        <v>30</v>
      </c>
      <c r="J1030" s="4">
        <f>cocina[[#This Row],[Ganancia neta]]/cocina[[#This Row],[Ganancia bruta]]</f>
        <v>0.41666666666666669</v>
      </c>
      <c r="K1030">
        <v>11</v>
      </c>
      <c r="L1030">
        <f>SUMIF(cocina[Número de Orden],cocina[[#This Row],[Orden]],cocina[Tiempo de Preparación])</f>
        <v>106</v>
      </c>
      <c r="M1030" s="1" t="s">
        <v>1014</v>
      </c>
      <c r="N1030" s="1">
        <f>cocina[[#This Row],[Número de Orden]]</f>
        <v>408</v>
      </c>
      <c r="O1030" s="1"/>
    </row>
    <row r="1031" spans="1:15" x14ac:dyDescent="0.35">
      <c r="A1031">
        <v>408</v>
      </c>
      <c r="B1031">
        <v>17</v>
      </c>
      <c r="C1031" s="1" t="s">
        <v>1028</v>
      </c>
      <c r="D1031" s="1" t="s">
        <v>1071</v>
      </c>
      <c r="E1031">
        <v>20</v>
      </c>
      <c r="F1031">
        <v>34</v>
      </c>
      <c r="G1031">
        <v>1</v>
      </c>
      <c r="H1031">
        <f>cocina[[#This Row],[Precio Unitario]]*cocina[[#This Row],[Cantidad Ordenada]]</f>
        <v>34</v>
      </c>
      <c r="I1031">
        <f>cocina[[#This Row],[Ganancia bruta]]-cocina[[#This Row],[Costo Unitario]]*cocina[[#This Row],[Cantidad Ordenada]]</f>
        <v>14</v>
      </c>
      <c r="J1031" s="4">
        <f>cocina[[#This Row],[Ganancia neta]]/cocina[[#This Row],[Ganancia bruta]]</f>
        <v>0.41176470588235292</v>
      </c>
      <c r="K1031">
        <v>37</v>
      </c>
      <c r="L1031">
        <f>SUMIF(cocina[Número de Orden],cocina[[#This Row],[Orden]],cocina[Tiempo de Preparación])</f>
        <v>106</v>
      </c>
      <c r="M1031" s="1" t="s">
        <v>1016</v>
      </c>
      <c r="N1031" s="1">
        <f>cocina[[#This Row],[Número de Orden]]</f>
        <v>408</v>
      </c>
      <c r="O1031" s="1"/>
    </row>
    <row r="1032" spans="1:15" x14ac:dyDescent="0.35">
      <c r="A1032">
        <v>409</v>
      </c>
      <c r="B1032">
        <v>15</v>
      </c>
      <c r="C1032" s="1" t="s">
        <v>1031</v>
      </c>
      <c r="D1032" s="1" t="s">
        <v>1074</v>
      </c>
      <c r="E1032">
        <v>13</v>
      </c>
      <c r="F1032">
        <v>21</v>
      </c>
      <c r="G1032">
        <v>3</v>
      </c>
      <c r="H1032">
        <f>cocina[[#This Row],[Precio Unitario]]*cocina[[#This Row],[Cantidad Ordenada]]</f>
        <v>63</v>
      </c>
      <c r="I1032">
        <f>cocina[[#This Row],[Ganancia bruta]]-cocina[[#This Row],[Costo Unitario]]*cocina[[#This Row],[Cantidad Ordenada]]</f>
        <v>24</v>
      </c>
      <c r="J1032" s="4">
        <f>cocina[[#This Row],[Ganancia neta]]/cocina[[#This Row],[Ganancia bruta]]</f>
        <v>0.38095238095238093</v>
      </c>
      <c r="K1032">
        <v>44</v>
      </c>
      <c r="L1032">
        <f>SUMIF(cocina[Número de Orden],cocina[[#This Row],[Orden]],cocina[Tiempo de Preparación])</f>
        <v>163</v>
      </c>
      <c r="M1032" s="1" t="s">
        <v>1016</v>
      </c>
      <c r="N1032" s="1">
        <f>cocina[[#This Row],[Número de Orden]]</f>
        <v>409</v>
      </c>
      <c r="O1032" s="1"/>
    </row>
    <row r="1033" spans="1:15" x14ac:dyDescent="0.35">
      <c r="A1033">
        <v>409</v>
      </c>
      <c r="B1033">
        <v>15</v>
      </c>
      <c r="C1033" s="1" t="s">
        <v>1019</v>
      </c>
      <c r="D1033" s="1" t="s">
        <v>1062</v>
      </c>
      <c r="E1033">
        <v>25</v>
      </c>
      <c r="F1033">
        <v>40</v>
      </c>
      <c r="G1033">
        <v>1</v>
      </c>
      <c r="H1033">
        <f>cocina[[#This Row],[Precio Unitario]]*cocina[[#This Row],[Cantidad Ordenada]]</f>
        <v>40</v>
      </c>
      <c r="I1033">
        <f>cocina[[#This Row],[Ganancia bruta]]-cocina[[#This Row],[Costo Unitario]]*cocina[[#This Row],[Cantidad Ordenada]]</f>
        <v>15</v>
      </c>
      <c r="J1033" s="4">
        <f>cocina[[#This Row],[Ganancia neta]]/cocina[[#This Row],[Ganancia bruta]]</f>
        <v>0.375</v>
      </c>
      <c r="K1033">
        <v>43</v>
      </c>
      <c r="L1033">
        <f>SUMIF(cocina[Número de Orden],cocina[[#This Row],[Orden]],cocina[Tiempo de Preparación])</f>
        <v>163</v>
      </c>
      <c r="M1033" s="1" t="s">
        <v>1014</v>
      </c>
      <c r="N1033" s="1">
        <f>cocina[[#This Row],[Número de Orden]]</f>
        <v>409</v>
      </c>
      <c r="O1033" s="1"/>
    </row>
    <row r="1034" spans="1:15" x14ac:dyDescent="0.35">
      <c r="A1034">
        <v>409</v>
      </c>
      <c r="B1034">
        <v>15</v>
      </c>
      <c r="C1034" s="1" t="s">
        <v>1023</v>
      </c>
      <c r="D1034" s="1" t="s">
        <v>1066</v>
      </c>
      <c r="E1034">
        <v>16</v>
      </c>
      <c r="F1034">
        <v>28</v>
      </c>
      <c r="G1034">
        <v>1</v>
      </c>
      <c r="H1034">
        <f>cocina[[#This Row],[Precio Unitario]]*cocina[[#This Row],[Cantidad Ordenada]]</f>
        <v>28</v>
      </c>
      <c r="I1034">
        <f>cocina[[#This Row],[Ganancia bruta]]-cocina[[#This Row],[Costo Unitario]]*cocina[[#This Row],[Cantidad Ordenada]]</f>
        <v>12</v>
      </c>
      <c r="J1034" s="4">
        <f>cocina[[#This Row],[Ganancia neta]]/cocina[[#This Row],[Ganancia bruta]]</f>
        <v>0.42857142857142855</v>
      </c>
      <c r="K1034">
        <v>47</v>
      </c>
      <c r="L1034">
        <f>SUMIF(cocina[Número de Orden],cocina[[#This Row],[Orden]],cocina[Tiempo de Preparación])</f>
        <v>163</v>
      </c>
      <c r="M1034" s="1" t="s">
        <v>1014</v>
      </c>
      <c r="N1034" s="1">
        <f>cocina[[#This Row],[Número de Orden]]</f>
        <v>409</v>
      </c>
      <c r="O1034" s="1"/>
    </row>
    <row r="1035" spans="1:15" x14ac:dyDescent="0.35">
      <c r="A1035">
        <v>409</v>
      </c>
      <c r="B1035">
        <v>15</v>
      </c>
      <c r="C1035" s="1" t="s">
        <v>1013</v>
      </c>
      <c r="D1035" s="1" t="s">
        <v>1058</v>
      </c>
      <c r="E1035">
        <v>14</v>
      </c>
      <c r="F1035">
        <v>24</v>
      </c>
      <c r="G1035">
        <v>3</v>
      </c>
      <c r="H1035">
        <f>cocina[[#This Row],[Precio Unitario]]*cocina[[#This Row],[Cantidad Ordenada]]</f>
        <v>72</v>
      </c>
      <c r="I1035">
        <f>cocina[[#This Row],[Ganancia bruta]]-cocina[[#This Row],[Costo Unitario]]*cocina[[#This Row],[Cantidad Ordenada]]</f>
        <v>30</v>
      </c>
      <c r="J1035" s="4">
        <f>cocina[[#This Row],[Ganancia neta]]/cocina[[#This Row],[Ganancia bruta]]</f>
        <v>0.41666666666666669</v>
      </c>
      <c r="K1035">
        <v>29</v>
      </c>
      <c r="L1035">
        <f>SUMIF(cocina[Número de Orden],cocina[[#This Row],[Orden]],cocina[Tiempo de Preparación])</f>
        <v>163</v>
      </c>
      <c r="M1035" s="1" t="s">
        <v>1014</v>
      </c>
      <c r="N1035" s="1">
        <f>cocina[[#This Row],[Número de Orden]]</f>
        <v>409</v>
      </c>
      <c r="O1035" s="1"/>
    </row>
    <row r="1036" spans="1:15" x14ac:dyDescent="0.35">
      <c r="A1036">
        <v>410</v>
      </c>
      <c r="B1036">
        <v>1</v>
      </c>
      <c r="C1036" s="1" t="s">
        <v>1029</v>
      </c>
      <c r="D1036" s="1" t="s">
        <v>1072</v>
      </c>
      <c r="E1036">
        <v>12</v>
      </c>
      <c r="F1036">
        <v>20</v>
      </c>
      <c r="G1036">
        <v>1</v>
      </c>
      <c r="H1036">
        <f>cocina[[#This Row],[Precio Unitario]]*cocina[[#This Row],[Cantidad Ordenada]]</f>
        <v>20</v>
      </c>
      <c r="I1036">
        <f>cocina[[#This Row],[Ganancia bruta]]-cocina[[#This Row],[Costo Unitario]]*cocina[[#This Row],[Cantidad Ordenada]]</f>
        <v>8</v>
      </c>
      <c r="J1036" s="4">
        <f>cocina[[#This Row],[Ganancia neta]]/cocina[[#This Row],[Ganancia bruta]]</f>
        <v>0.4</v>
      </c>
      <c r="K1036">
        <v>50</v>
      </c>
      <c r="L1036">
        <f>SUMIF(cocina[Número de Orden],cocina[[#This Row],[Orden]],cocina[Tiempo de Preparación])</f>
        <v>91</v>
      </c>
      <c r="M1036" s="1" t="s">
        <v>1016</v>
      </c>
      <c r="N1036" s="1">
        <f>cocina[[#This Row],[Número de Orden]]</f>
        <v>410</v>
      </c>
      <c r="O1036" s="1"/>
    </row>
    <row r="1037" spans="1:15" x14ac:dyDescent="0.35">
      <c r="A1037">
        <v>410</v>
      </c>
      <c r="B1037">
        <v>1</v>
      </c>
      <c r="C1037" s="1" t="s">
        <v>1020</v>
      </c>
      <c r="D1037" s="1" t="s">
        <v>1063</v>
      </c>
      <c r="E1037">
        <v>22</v>
      </c>
      <c r="F1037">
        <v>36</v>
      </c>
      <c r="G1037">
        <v>1</v>
      </c>
      <c r="H1037">
        <f>cocina[[#This Row],[Precio Unitario]]*cocina[[#This Row],[Cantidad Ordenada]]</f>
        <v>36</v>
      </c>
      <c r="I1037">
        <f>cocina[[#This Row],[Ganancia bruta]]-cocina[[#This Row],[Costo Unitario]]*cocina[[#This Row],[Cantidad Ordenada]]</f>
        <v>14</v>
      </c>
      <c r="J1037" s="4">
        <f>cocina[[#This Row],[Ganancia neta]]/cocina[[#This Row],[Ganancia bruta]]</f>
        <v>0.3888888888888889</v>
      </c>
      <c r="K1037">
        <v>41</v>
      </c>
      <c r="L1037">
        <f>SUMIF(cocina[Número de Orden],cocina[[#This Row],[Orden]],cocina[Tiempo de Preparación])</f>
        <v>91</v>
      </c>
      <c r="M1037" s="1" t="s">
        <v>1014</v>
      </c>
      <c r="N1037" s="1">
        <f>cocina[[#This Row],[Número de Orden]]</f>
        <v>410</v>
      </c>
      <c r="O1037" s="1"/>
    </row>
    <row r="1038" spans="1:15" x14ac:dyDescent="0.35">
      <c r="A1038">
        <v>411</v>
      </c>
      <c r="B1038">
        <v>3</v>
      </c>
      <c r="C1038" s="1" t="s">
        <v>1019</v>
      </c>
      <c r="D1038" s="1" t="s">
        <v>1062</v>
      </c>
      <c r="E1038">
        <v>25</v>
      </c>
      <c r="F1038">
        <v>40</v>
      </c>
      <c r="G1038">
        <v>3</v>
      </c>
      <c r="H1038">
        <f>cocina[[#This Row],[Precio Unitario]]*cocina[[#This Row],[Cantidad Ordenada]]</f>
        <v>120</v>
      </c>
      <c r="I1038">
        <f>cocina[[#This Row],[Ganancia bruta]]-cocina[[#This Row],[Costo Unitario]]*cocina[[#This Row],[Cantidad Ordenada]]</f>
        <v>45</v>
      </c>
      <c r="J1038" s="4">
        <f>cocina[[#This Row],[Ganancia neta]]/cocina[[#This Row],[Ganancia bruta]]</f>
        <v>0.375</v>
      </c>
      <c r="K1038">
        <v>36</v>
      </c>
      <c r="L1038">
        <f>SUMIF(cocina[Número de Orden],cocina[[#This Row],[Orden]],cocina[Tiempo de Preparación])</f>
        <v>78</v>
      </c>
      <c r="M1038" s="1" t="s">
        <v>1016</v>
      </c>
      <c r="N1038" s="1">
        <f>cocina[[#This Row],[Número de Orden]]</f>
        <v>411</v>
      </c>
      <c r="O1038" s="1"/>
    </row>
    <row r="1039" spans="1:15" x14ac:dyDescent="0.35">
      <c r="A1039">
        <v>411</v>
      </c>
      <c r="B1039">
        <v>3</v>
      </c>
      <c r="C1039" s="1" t="s">
        <v>1032</v>
      </c>
      <c r="D1039" s="1" t="s">
        <v>1075</v>
      </c>
      <c r="E1039">
        <v>10</v>
      </c>
      <c r="F1039">
        <v>18</v>
      </c>
      <c r="G1039">
        <v>1</v>
      </c>
      <c r="H1039">
        <f>cocina[[#This Row],[Precio Unitario]]*cocina[[#This Row],[Cantidad Ordenada]]</f>
        <v>18</v>
      </c>
      <c r="I1039">
        <f>cocina[[#This Row],[Ganancia bruta]]-cocina[[#This Row],[Costo Unitario]]*cocina[[#This Row],[Cantidad Ordenada]]</f>
        <v>8</v>
      </c>
      <c r="J1039" s="4">
        <f>cocina[[#This Row],[Ganancia neta]]/cocina[[#This Row],[Ganancia bruta]]</f>
        <v>0.44444444444444442</v>
      </c>
      <c r="K1039">
        <v>33</v>
      </c>
      <c r="L1039">
        <f>SUMIF(cocina[Número de Orden],cocina[[#This Row],[Orden]],cocina[Tiempo de Preparación])</f>
        <v>78</v>
      </c>
      <c r="M1039" s="1" t="s">
        <v>1014</v>
      </c>
      <c r="N1039" s="1">
        <f>cocina[[#This Row],[Número de Orden]]</f>
        <v>411</v>
      </c>
      <c r="O1039" s="1"/>
    </row>
    <row r="1040" spans="1:15" x14ac:dyDescent="0.35">
      <c r="A1040">
        <v>411</v>
      </c>
      <c r="B1040">
        <v>3</v>
      </c>
      <c r="C1040" s="1" t="s">
        <v>1018</v>
      </c>
      <c r="D1040" s="1" t="s">
        <v>1061</v>
      </c>
      <c r="E1040">
        <v>16</v>
      </c>
      <c r="F1040">
        <v>27</v>
      </c>
      <c r="G1040">
        <v>3</v>
      </c>
      <c r="H1040">
        <f>cocina[[#This Row],[Precio Unitario]]*cocina[[#This Row],[Cantidad Ordenada]]</f>
        <v>81</v>
      </c>
      <c r="I1040">
        <f>cocina[[#This Row],[Ganancia bruta]]-cocina[[#This Row],[Costo Unitario]]*cocina[[#This Row],[Cantidad Ordenada]]</f>
        <v>33</v>
      </c>
      <c r="J1040" s="4">
        <f>cocina[[#This Row],[Ganancia neta]]/cocina[[#This Row],[Ganancia bruta]]</f>
        <v>0.40740740740740738</v>
      </c>
      <c r="K1040">
        <v>9</v>
      </c>
      <c r="L1040">
        <f>SUMIF(cocina[Número de Orden],cocina[[#This Row],[Orden]],cocina[Tiempo de Preparación])</f>
        <v>78</v>
      </c>
      <c r="M1040" s="1" t="s">
        <v>1014</v>
      </c>
      <c r="N1040" s="1">
        <f>cocina[[#This Row],[Número de Orden]]</f>
        <v>411</v>
      </c>
      <c r="O1040" s="1"/>
    </row>
    <row r="1041" spans="1:15" x14ac:dyDescent="0.35">
      <c r="A1041">
        <v>412</v>
      </c>
      <c r="B1041">
        <v>11</v>
      </c>
      <c r="C1041" s="1" t="s">
        <v>1017</v>
      </c>
      <c r="D1041" s="1" t="s">
        <v>1060</v>
      </c>
      <c r="E1041">
        <v>19</v>
      </c>
      <c r="F1041">
        <v>31</v>
      </c>
      <c r="G1041">
        <v>3</v>
      </c>
      <c r="H1041">
        <f>cocina[[#This Row],[Precio Unitario]]*cocina[[#This Row],[Cantidad Ordenada]]</f>
        <v>93</v>
      </c>
      <c r="I1041">
        <f>cocina[[#This Row],[Ganancia bruta]]-cocina[[#This Row],[Costo Unitario]]*cocina[[#This Row],[Cantidad Ordenada]]</f>
        <v>36</v>
      </c>
      <c r="J1041" s="4">
        <f>cocina[[#This Row],[Ganancia neta]]/cocina[[#This Row],[Ganancia bruta]]</f>
        <v>0.38709677419354838</v>
      </c>
      <c r="K1041">
        <v>57</v>
      </c>
      <c r="L1041">
        <f>SUMIF(cocina[Número de Orden],cocina[[#This Row],[Orden]],cocina[Tiempo de Preparación])</f>
        <v>57</v>
      </c>
      <c r="M1041" s="1" t="s">
        <v>1016</v>
      </c>
      <c r="N1041" s="1">
        <f>cocina[[#This Row],[Número de Orden]]</f>
        <v>412</v>
      </c>
      <c r="O1041" s="1"/>
    </row>
    <row r="1042" spans="1:15" x14ac:dyDescent="0.35">
      <c r="A1042">
        <v>413</v>
      </c>
      <c r="B1042">
        <v>13</v>
      </c>
      <c r="C1042" s="1" t="s">
        <v>1025</v>
      </c>
      <c r="D1042" s="1" t="s">
        <v>1068</v>
      </c>
      <c r="E1042">
        <v>21</v>
      </c>
      <c r="F1042">
        <v>35</v>
      </c>
      <c r="G1042">
        <v>1</v>
      </c>
      <c r="H1042">
        <f>cocina[[#This Row],[Precio Unitario]]*cocina[[#This Row],[Cantidad Ordenada]]</f>
        <v>35</v>
      </c>
      <c r="I1042">
        <f>cocina[[#This Row],[Ganancia bruta]]-cocina[[#This Row],[Costo Unitario]]*cocina[[#This Row],[Cantidad Ordenada]]</f>
        <v>14</v>
      </c>
      <c r="J1042" s="4">
        <f>cocina[[#This Row],[Ganancia neta]]/cocina[[#This Row],[Ganancia bruta]]</f>
        <v>0.4</v>
      </c>
      <c r="K1042">
        <v>12</v>
      </c>
      <c r="L1042">
        <f>SUMIF(cocina[Número de Orden],cocina[[#This Row],[Orden]],cocina[Tiempo de Preparación])</f>
        <v>12</v>
      </c>
      <c r="M1042" s="1" t="s">
        <v>1016</v>
      </c>
      <c r="N1042" s="1">
        <f>cocina[[#This Row],[Número de Orden]]</f>
        <v>413</v>
      </c>
      <c r="O1042" s="1"/>
    </row>
    <row r="1043" spans="1:15" x14ac:dyDescent="0.35">
      <c r="A1043">
        <v>414</v>
      </c>
      <c r="B1043">
        <v>14</v>
      </c>
      <c r="C1043" s="1" t="s">
        <v>1022</v>
      </c>
      <c r="D1043" s="1" t="s">
        <v>1065</v>
      </c>
      <c r="E1043">
        <v>20</v>
      </c>
      <c r="F1043">
        <v>33</v>
      </c>
      <c r="G1043">
        <v>1</v>
      </c>
      <c r="H1043">
        <f>cocina[[#This Row],[Precio Unitario]]*cocina[[#This Row],[Cantidad Ordenada]]</f>
        <v>33</v>
      </c>
      <c r="I1043">
        <f>cocina[[#This Row],[Ganancia bruta]]-cocina[[#This Row],[Costo Unitario]]*cocina[[#This Row],[Cantidad Ordenada]]</f>
        <v>13</v>
      </c>
      <c r="J1043" s="4">
        <f>cocina[[#This Row],[Ganancia neta]]/cocina[[#This Row],[Ganancia bruta]]</f>
        <v>0.39393939393939392</v>
      </c>
      <c r="K1043">
        <v>38</v>
      </c>
      <c r="L1043">
        <f>SUMIF(cocina[Número de Orden],cocina[[#This Row],[Orden]],cocina[Tiempo de Preparación])</f>
        <v>38</v>
      </c>
      <c r="M1043" s="1" t="s">
        <v>1014</v>
      </c>
      <c r="N1043" s="1">
        <f>cocina[[#This Row],[Número de Orden]]</f>
        <v>414</v>
      </c>
      <c r="O1043" s="1"/>
    </row>
    <row r="1044" spans="1:15" x14ac:dyDescent="0.35">
      <c r="A1044">
        <v>415</v>
      </c>
      <c r="B1044">
        <v>14</v>
      </c>
      <c r="C1044" s="1" t="s">
        <v>1018</v>
      </c>
      <c r="D1044" s="1" t="s">
        <v>1061</v>
      </c>
      <c r="E1044">
        <v>16</v>
      </c>
      <c r="F1044">
        <v>27</v>
      </c>
      <c r="G1044">
        <v>2</v>
      </c>
      <c r="H1044">
        <f>cocina[[#This Row],[Precio Unitario]]*cocina[[#This Row],[Cantidad Ordenada]]</f>
        <v>54</v>
      </c>
      <c r="I1044">
        <f>cocina[[#This Row],[Ganancia bruta]]-cocina[[#This Row],[Costo Unitario]]*cocina[[#This Row],[Cantidad Ordenada]]</f>
        <v>22</v>
      </c>
      <c r="J1044" s="4">
        <f>cocina[[#This Row],[Ganancia neta]]/cocina[[#This Row],[Ganancia bruta]]</f>
        <v>0.40740740740740738</v>
      </c>
      <c r="K1044">
        <v>32</v>
      </c>
      <c r="L1044">
        <f>SUMIF(cocina[Número de Orden],cocina[[#This Row],[Orden]],cocina[Tiempo de Preparación])</f>
        <v>87</v>
      </c>
      <c r="M1044" s="1" t="s">
        <v>1014</v>
      </c>
      <c r="N1044" s="1">
        <f>cocina[[#This Row],[Número de Orden]]</f>
        <v>415</v>
      </c>
      <c r="O1044" s="1"/>
    </row>
    <row r="1045" spans="1:15" x14ac:dyDescent="0.35">
      <c r="A1045">
        <v>415</v>
      </c>
      <c r="B1045">
        <v>14</v>
      </c>
      <c r="C1045" s="1" t="s">
        <v>1028</v>
      </c>
      <c r="D1045" s="1" t="s">
        <v>1071</v>
      </c>
      <c r="E1045">
        <v>20</v>
      </c>
      <c r="F1045">
        <v>34</v>
      </c>
      <c r="G1045">
        <v>2</v>
      </c>
      <c r="H1045">
        <f>cocina[[#This Row],[Precio Unitario]]*cocina[[#This Row],[Cantidad Ordenada]]</f>
        <v>68</v>
      </c>
      <c r="I1045">
        <f>cocina[[#This Row],[Ganancia bruta]]-cocina[[#This Row],[Costo Unitario]]*cocina[[#This Row],[Cantidad Ordenada]]</f>
        <v>28</v>
      </c>
      <c r="J1045" s="4">
        <f>cocina[[#This Row],[Ganancia neta]]/cocina[[#This Row],[Ganancia bruta]]</f>
        <v>0.41176470588235292</v>
      </c>
      <c r="K1045">
        <v>16</v>
      </c>
      <c r="L1045">
        <f>SUMIF(cocina[Número de Orden],cocina[[#This Row],[Orden]],cocina[Tiempo de Preparación])</f>
        <v>87</v>
      </c>
      <c r="M1045" s="1" t="s">
        <v>1016</v>
      </c>
      <c r="N1045" s="1">
        <f>cocina[[#This Row],[Número de Orden]]</f>
        <v>415</v>
      </c>
      <c r="O1045" s="1"/>
    </row>
    <row r="1046" spans="1:15" x14ac:dyDescent="0.35">
      <c r="A1046">
        <v>415</v>
      </c>
      <c r="B1046">
        <v>14</v>
      </c>
      <c r="C1046" s="1" t="s">
        <v>1020</v>
      </c>
      <c r="D1046" s="1" t="s">
        <v>1063</v>
      </c>
      <c r="E1046">
        <v>22</v>
      </c>
      <c r="F1046">
        <v>36</v>
      </c>
      <c r="G1046">
        <v>1</v>
      </c>
      <c r="H1046">
        <f>cocina[[#This Row],[Precio Unitario]]*cocina[[#This Row],[Cantidad Ordenada]]</f>
        <v>36</v>
      </c>
      <c r="I1046">
        <f>cocina[[#This Row],[Ganancia bruta]]-cocina[[#This Row],[Costo Unitario]]*cocina[[#This Row],[Cantidad Ordenada]]</f>
        <v>14</v>
      </c>
      <c r="J1046" s="4">
        <f>cocina[[#This Row],[Ganancia neta]]/cocina[[#This Row],[Ganancia bruta]]</f>
        <v>0.3888888888888889</v>
      </c>
      <c r="K1046">
        <v>39</v>
      </c>
      <c r="L1046">
        <f>SUMIF(cocina[Número de Orden],cocina[[#This Row],[Orden]],cocina[Tiempo de Preparación])</f>
        <v>87</v>
      </c>
      <c r="M1046" s="1" t="s">
        <v>1014</v>
      </c>
      <c r="N1046" s="1">
        <f>cocina[[#This Row],[Número de Orden]]</f>
        <v>415</v>
      </c>
      <c r="O1046" s="1"/>
    </row>
    <row r="1047" spans="1:15" x14ac:dyDescent="0.35">
      <c r="A1047">
        <v>416</v>
      </c>
      <c r="B1047">
        <v>20</v>
      </c>
      <c r="C1047" s="1" t="s">
        <v>1034</v>
      </c>
      <c r="D1047" s="1" t="s">
        <v>1077</v>
      </c>
      <c r="E1047">
        <v>15</v>
      </c>
      <c r="F1047">
        <v>25</v>
      </c>
      <c r="G1047">
        <v>1</v>
      </c>
      <c r="H1047">
        <f>cocina[[#This Row],[Precio Unitario]]*cocina[[#This Row],[Cantidad Ordenada]]</f>
        <v>25</v>
      </c>
      <c r="I1047">
        <f>cocina[[#This Row],[Ganancia bruta]]-cocina[[#This Row],[Costo Unitario]]*cocina[[#This Row],[Cantidad Ordenada]]</f>
        <v>10</v>
      </c>
      <c r="J1047" s="4">
        <f>cocina[[#This Row],[Ganancia neta]]/cocina[[#This Row],[Ganancia bruta]]</f>
        <v>0.4</v>
      </c>
      <c r="K1047">
        <v>9</v>
      </c>
      <c r="L1047">
        <f>SUMIF(cocina[Número de Orden],cocina[[#This Row],[Orden]],cocina[Tiempo de Preparación])</f>
        <v>9</v>
      </c>
      <c r="M1047" s="1" t="s">
        <v>1016</v>
      </c>
      <c r="N1047" s="1">
        <f>cocina[[#This Row],[Número de Orden]]</f>
        <v>416</v>
      </c>
      <c r="O1047" s="1"/>
    </row>
    <row r="1048" spans="1:15" x14ac:dyDescent="0.35">
      <c r="A1048">
        <v>417</v>
      </c>
      <c r="B1048">
        <v>7</v>
      </c>
      <c r="C1048" s="1" t="s">
        <v>1021</v>
      </c>
      <c r="D1048" s="1" t="s">
        <v>1064</v>
      </c>
      <c r="E1048">
        <v>17</v>
      </c>
      <c r="F1048">
        <v>29</v>
      </c>
      <c r="G1048">
        <v>1</v>
      </c>
      <c r="H1048">
        <f>cocina[[#This Row],[Precio Unitario]]*cocina[[#This Row],[Cantidad Ordenada]]</f>
        <v>29</v>
      </c>
      <c r="I1048">
        <f>cocina[[#This Row],[Ganancia bruta]]-cocina[[#This Row],[Costo Unitario]]*cocina[[#This Row],[Cantidad Ordenada]]</f>
        <v>12</v>
      </c>
      <c r="J1048" s="4">
        <f>cocina[[#This Row],[Ganancia neta]]/cocina[[#This Row],[Ganancia bruta]]</f>
        <v>0.41379310344827586</v>
      </c>
      <c r="K1048">
        <v>23</v>
      </c>
      <c r="L1048">
        <f>SUMIF(cocina[Número de Orden],cocina[[#This Row],[Orden]],cocina[Tiempo de Preparación])</f>
        <v>90</v>
      </c>
      <c r="M1048" s="1" t="s">
        <v>1014</v>
      </c>
      <c r="N1048" s="1">
        <f>cocina[[#This Row],[Número de Orden]]</f>
        <v>417</v>
      </c>
      <c r="O1048" s="1"/>
    </row>
    <row r="1049" spans="1:15" x14ac:dyDescent="0.35">
      <c r="A1049">
        <v>417</v>
      </c>
      <c r="B1049">
        <v>7</v>
      </c>
      <c r="C1049" s="1" t="s">
        <v>1019</v>
      </c>
      <c r="D1049" s="1" t="s">
        <v>1062</v>
      </c>
      <c r="E1049">
        <v>25</v>
      </c>
      <c r="F1049">
        <v>40</v>
      </c>
      <c r="G1049">
        <v>1</v>
      </c>
      <c r="H1049">
        <f>cocina[[#This Row],[Precio Unitario]]*cocina[[#This Row],[Cantidad Ordenada]]</f>
        <v>40</v>
      </c>
      <c r="I1049">
        <f>cocina[[#This Row],[Ganancia bruta]]-cocina[[#This Row],[Costo Unitario]]*cocina[[#This Row],[Cantidad Ordenada]]</f>
        <v>15</v>
      </c>
      <c r="J1049" s="4">
        <f>cocina[[#This Row],[Ganancia neta]]/cocina[[#This Row],[Ganancia bruta]]</f>
        <v>0.375</v>
      </c>
      <c r="K1049">
        <v>17</v>
      </c>
      <c r="L1049">
        <f>SUMIF(cocina[Número de Orden],cocina[[#This Row],[Orden]],cocina[Tiempo de Preparación])</f>
        <v>90</v>
      </c>
      <c r="M1049" s="1" t="s">
        <v>1014</v>
      </c>
      <c r="N1049" s="1">
        <f>cocina[[#This Row],[Número de Orden]]</f>
        <v>417</v>
      </c>
      <c r="O1049" s="1"/>
    </row>
    <row r="1050" spans="1:15" x14ac:dyDescent="0.35">
      <c r="A1050">
        <v>417</v>
      </c>
      <c r="B1050">
        <v>7</v>
      </c>
      <c r="C1050" s="1" t="s">
        <v>1024</v>
      </c>
      <c r="D1050" s="1" t="s">
        <v>1067</v>
      </c>
      <c r="E1050">
        <v>11</v>
      </c>
      <c r="F1050">
        <v>19</v>
      </c>
      <c r="G1050">
        <v>1</v>
      </c>
      <c r="H1050">
        <f>cocina[[#This Row],[Precio Unitario]]*cocina[[#This Row],[Cantidad Ordenada]]</f>
        <v>19</v>
      </c>
      <c r="I1050">
        <f>cocina[[#This Row],[Ganancia bruta]]-cocina[[#This Row],[Costo Unitario]]*cocina[[#This Row],[Cantidad Ordenada]]</f>
        <v>8</v>
      </c>
      <c r="J1050" s="4">
        <f>cocina[[#This Row],[Ganancia neta]]/cocina[[#This Row],[Ganancia bruta]]</f>
        <v>0.42105263157894735</v>
      </c>
      <c r="K1050">
        <v>16</v>
      </c>
      <c r="L1050">
        <f>SUMIF(cocina[Número de Orden],cocina[[#This Row],[Orden]],cocina[Tiempo de Preparación])</f>
        <v>90</v>
      </c>
      <c r="M1050" s="1" t="s">
        <v>1016</v>
      </c>
      <c r="N1050" s="1">
        <f>cocina[[#This Row],[Número de Orden]]</f>
        <v>417</v>
      </c>
      <c r="O1050" s="1"/>
    </row>
    <row r="1051" spans="1:15" x14ac:dyDescent="0.35">
      <c r="A1051">
        <v>417</v>
      </c>
      <c r="B1051">
        <v>7</v>
      </c>
      <c r="C1051" s="1" t="s">
        <v>1018</v>
      </c>
      <c r="D1051" s="1" t="s">
        <v>1061</v>
      </c>
      <c r="E1051">
        <v>16</v>
      </c>
      <c r="F1051">
        <v>27</v>
      </c>
      <c r="G1051">
        <v>2</v>
      </c>
      <c r="H1051">
        <f>cocina[[#This Row],[Precio Unitario]]*cocina[[#This Row],[Cantidad Ordenada]]</f>
        <v>54</v>
      </c>
      <c r="I1051">
        <f>cocina[[#This Row],[Ganancia bruta]]-cocina[[#This Row],[Costo Unitario]]*cocina[[#This Row],[Cantidad Ordenada]]</f>
        <v>22</v>
      </c>
      <c r="J1051" s="4">
        <f>cocina[[#This Row],[Ganancia neta]]/cocina[[#This Row],[Ganancia bruta]]</f>
        <v>0.40740740740740738</v>
      </c>
      <c r="K1051">
        <v>34</v>
      </c>
      <c r="L1051">
        <f>SUMIF(cocina[Número de Orden],cocina[[#This Row],[Orden]],cocina[Tiempo de Preparación])</f>
        <v>90</v>
      </c>
      <c r="M1051" s="1" t="s">
        <v>1016</v>
      </c>
      <c r="N1051" s="1">
        <f>cocina[[#This Row],[Número de Orden]]</f>
        <v>417</v>
      </c>
      <c r="O1051" s="1"/>
    </row>
    <row r="1052" spans="1:15" x14ac:dyDescent="0.35">
      <c r="A1052">
        <v>418</v>
      </c>
      <c r="B1052">
        <v>17</v>
      </c>
      <c r="C1052" s="1" t="s">
        <v>1034</v>
      </c>
      <c r="D1052" s="1" t="s">
        <v>1077</v>
      </c>
      <c r="E1052">
        <v>15</v>
      </c>
      <c r="F1052">
        <v>25</v>
      </c>
      <c r="G1052">
        <v>1</v>
      </c>
      <c r="H1052">
        <f>cocina[[#This Row],[Precio Unitario]]*cocina[[#This Row],[Cantidad Ordenada]]</f>
        <v>25</v>
      </c>
      <c r="I1052">
        <f>cocina[[#This Row],[Ganancia bruta]]-cocina[[#This Row],[Costo Unitario]]*cocina[[#This Row],[Cantidad Ordenada]]</f>
        <v>10</v>
      </c>
      <c r="J1052" s="4">
        <f>cocina[[#This Row],[Ganancia neta]]/cocina[[#This Row],[Ganancia bruta]]</f>
        <v>0.4</v>
      </c>
      <c r="K1052">
        <v>45</v>
      </c>
      <c r="L1052">
        <f>SUMIF(cocina[Número de Orden],cocina[[#This Row],[Orden]],cocina[Tiempo de Preparación])</f>
        <v>100</v>
      </c>
      <c r="M1052" s="1" t="s">
        <v>1014</v>
      </c>
      <c r="N1052" s="1">
        <f>cocina[[#This Row],[Número de Orden]]</f>
        <v>418</v>
      </c>
      <c r="O1052" s="1"/>
    </row>
    <row r="1053" spans="1:15" x14ac:dyDescent="0.35">
      <c r="A1053">
        <v>418</v>
      </c>
      <c r="B1053">
        <v>17</v>
      </c>
      <c r="C1053" s="1" t="s">
        <v>1017</v>
      </c>
      <c r="D1053" s="1" t="s">
        <v>1060</v>
      </c>
      <c r="E1053">
        <v>19</v>
      </c>
      <c r="F1053">
        <v>31</v>
      </c>
      <c r="G1053">
        <v>3</v>
      </c>
      <c r="H1053">
        <f>cocina[[#This Row],[Precio Unitario]]*cocina[[#This Row],[Cantidad Ordenada]]</f>
        <v>93</v>
      </c>
      <c r="I1053">
        <f>cocina[[#This Row],[Ganancia bruta]]-cocina[[#This Row],[Costo Unitario]]*cocina[[#This Row],[Cantidad Ordenada]]</f>
        <v>36</v>
      </c>
      <c r="J1053" s="4">
        <f>cocina[[#This Row],[Ganancia neta]]/cocina[[#This Row],[Ganancia bruta]]</f>
        <v>0.38709677419354838</v>
      </c>
      <c r="K1053">
        <v>55</v>
      </c>
      <c r="L1053">
        <f>SUMIF(cocina[Número de Orden],cocina[[#This Row],[Orden]],cocina[Tiempo de Preparación])</f>
        <v>100</v>
      </c>
      <c r="M1053" s="1" t="s">
        <v>1016</v>
      </c>
      <c r="N1053" s="1">
        <f>cocina[[#This Row],[Número de Orden]]</f>
        <v>418</v>
      </c>
      <c r="O1053" s="1"/>
    </row>
    <row r="1054" spans="1:15" x14ac:dyDescent="0.35">
      <c r="A1054">
        <v>419</v>
      </c>
      <c r="B1054">
        <v>11</v>
      </c>
      <c r="C1054" s="1" t="s">
        <v>1028</v>
      </c>
      <c r="D1054" s="1" t="s">
        <v>1071</v>
      </c>
      <c r="E1054">
        <v>20</v>
      </c>
      <c r="F1054">
        <v>34</v>
      </c>
      <c r="G1054">
        <v>1</v>
      </c>
      <c r="H1054">
        <f>cocina[[#This Row],[Precio Unitario]]*cocina[[#This Row],[Cantidad Ordenada]]</f>
        <v>34</v>
      </c>
      <c r="I1054">
        <f>cocina[[#This Row],[Ganancia bruta]]-cocina[[#This Row],[Costo Unitario]]*cocina[[#This Row],[Cantidad Ordenada]]</f>
        <v>14</v>
      </c>
      <c r="J1054" s="4">
        <f>cocina[[#This Row],[Ganancia neta]]/cocina[[#This Row],[Ganancia bruta]]</f>
        <v>0.41176470588235292</v>
      </c>
      <c r="K1054">
        <v>7</v>
      </c>
      <c r="L1054">
        <f>SUMIF(cocina[Número de Orden],cocina[[#This Row],[Orden]],cocina[Tiempo de Preparación])</f>
        <v>64</v>
      </c>
      <c r="M1054" s="1" t="s">
        <v>1016</v>
      </c>
      <c r="N1054" s="1">
        <f>cocina[[#This Row],[Número de Orden]]</f>
        <v>419</v>
      </c>
      <c r="O1054" s="1"/>
    </row>
    <row r="1055" spans="1:15" x14ac:dyDescent="0.35">
      <c r="A1055">
        <v>419</v>
      </c>
      <c r="B1055">
        <v>11</v>
      </c>
      <c r="C1055" s="1" t="s">
        <v>1022</v>
      </c>
      <c r="D1055" s="1" t="s">
        <v>1065</v>
      </c>
      <c r="E1055">
        <v>20</v>
      </c>
      <c r="F1055">
        <v>33</v>
      </c>
      <c r="G1055">
        <v>1</v>
      </c>
      <c r="H1055">
        <f>cocina[[#This Row],[Precio Unitario]]*cocina[[#This Row],[Cantidad Ordenada]]</f>
        <v>33</v>
      </c>
      <c r="I1055">
        <f>cocina[[#This Row],[Ganancia bruta]]-cocina[[#This Row],[Costo Unitario]]*cocina[[#This Row],[Cantidad Ordenada]]</f>
        <v>13</v>
      </c>
      <c r="J1055" s="4">
        <f>cocina[[#This Row],[Ganancia neta]]/cocina[[#This Row],[Ganancia bruta]]</f>
        <v>0.39393939393939392</v>
      </c>
      <c r="K1055">
        <v>57</v>
      </c>
      <c r="L1055">
        <f>SUMIF(cocina[Número de Orden],cocina[[#This Row],[Orden]],cocina[Tiempo de Preparación])</f>
        <v>64</v>
      </c>
      <c r="M1055" s="1" t="s">
        <v>1014</v>
      </c>
      <c r="N1055" s="1">
        <f>cocina[[#This Row],[Número de Orden]]</f>
        <v>419</v>
      </c>
      <c r="O1055" s="1"/>
    </row>
    <row r="1056" spans="1:15" x14ac:dyDescent="0.35">
      <c r="A1056">
        <v>420</v>
      </c>
      <c r="B1056">
        <v>18</v>
      </c>
      <c r="C1056" s="1" t="s">
        <v>1028</v>
      </c>
      <c r="D1056" s="1" t="s">
        <v>1071</v>
      </c>
      <c r="E1056">
        <v>20</v>
      </c>
      <c r="F1056">
        <v>34</v>
      </c>
      <c r="G1056">
        <v>2</v>
      </c>
      <c r="H1056">
        <f>cocina[[#This Row],[Precio Unitario]]*cocina[[#This Row],[Cantidad Ordenada]]</f>
        <v>68</v>
      </c>
      <c r="I1056">
        <f>cocina[[#This Row],[Ganancia bruta]]-cocina[[#This Row],[Costo Unitario]]*cocina[[#This Row],[Cantidad Ordenada]]</f>
        <v>28</v>
      </c>
      <c r="J1056" s="4">
        <f>cocina[[#This Row],[Ganancia neta]]/cocina[[#This Row],[Ganancia bruta]]</f>
        <v>0.41176470588235292</v>
      </c>
      <c r="K1056">
        <v>33</v>
      </c>
      <c r="L1056">
        <f>SUMIF(cocina[Número de Orden],cocina[[#This Row],[Orden]],cocina[Tiempo de Preparación])</f>
        <v>105</v>
      </c>
      <c r="M1056" s="1" t="s">
        <v>1014</v>
      </c>
      <c r="N1056" s="1">
        <f>cocina[[#This Row],[Número de Orden]]</f>
        <v>420</v>
      </c>
      <c r="O1056" s="1"/>
    </row>
    <row r="1057" spans="1:15" x14ac:dyDescent="0.35">
      <c r="A1057">
        <v>420</v>
      </c>
      <c r="B1057">
        <v>18</v>
      </c>
      <c r="C1057" s="1" t="s">
        <v>1029</v>
      </c>
      <c r="D1057" s="1" t="s">
        <v>1072</v>
      </c>
      <c r="E1057">
        <v>12</v>
      </c>
      <c r="F1057">
        <v>20</v>
      </c>
      <c r="G1057">
        <v>3</v>
      </c>
      <c r="H1057">
        <f>cocina[[#This Row],[Precio Unitario]]*cocina[[#This Row],[Cantidad Ordenada]]</f>
        <v>60</v>
      </c>
      <c r="I1057">
        <f>cocina[[#This Row],[Ganancia bruta]]-cocina[[#This Row],[Costo Unitario]]*cocina[[#This Row],[Cantidad Ordenada]]</f>
        <v>24</v>
      </c>
      <c r="J1057" s="4">
        <f>cocina[[#This Row],[Ganancia neta]]/cocina[[#This Row],[Ganancia bruta]]</f>
        <v>0.4</v>
      </c>
      <c r="K1057">
        <v>10</v>
      </c>
      <c r="L1057">
        <f>SUMIF(cocina[Número de Orden],cocina[[#This Row],[Orden]],cocina[Tiempo de Preparación])</f>
        <v>105</v>
      </c>
      <c r="M1057" s="1" t="s">
        <v>1014</v>
      </c>
      <c r="N1057" s="1">
        <f>cocina[[#This Row],[Número de Orden]]</f>
        <v>420</v>
      </c>
      <c r="O1057" s="1"/>
    </row>
    <row r="1058" spans="1:15" x14ac:dyDescent="0.35">
      <c r="A1058">
        <v>420</v>
      </c>
      <c r="B1058">
        <v>18</v>
      </c>
      <c r="C1058" s="1" t="s">
        <v>1034</v>
      </c>
      <c r="D1058" s="1" t="s">
        <v>1077</v>
      </c>
      <c r="E1058">
        <v>15</v>
      </c>
      <c r="F1058">
        <v>25</v>
      </c>
      <c r="G1058">
        <v>2</v>
      </c>
      <c r="H1058">
        <f>cocina[[#This Row],[Precio Unitario]]*cocina[[#This Row],[Cantidad Ordenada]]</f>
        <v>50</v>
      </c>
      <c r="I1058">
        <f>cocina[[#This Row],[Ganancia bruta]]-cocina[[#This Row],[Costo Unitario]]*cocina[[#This Row],[Cantidad Ordenada]]</f>
        <v>20</v>
      </c>
      <c r="J1058" s="4">
        <f>cocina[[#This Row],[Ganancia neta]]/cocina[[#This Row],[Ganancia bruta]]</f>
        <v>0.4</v>
      </c>
      <c r="K1058">
        <v>28</v>
      </c>
      <c r="L1058">
        <f>SUMIF(cocina[Número de Orden],cocina[[#This Row],[Orden]],cocina[Tiempo de Preparación])</f>
        <v>105</v>
      </c>
      <c r="M1058" s="1" t="s">
        <v>1014</v>
      </c>
      <c r="N1058" s="1">
        <f>cocina[[#This Row],[Número de Orden]]</f>
        <v>420</v>
      </c>
      <c r="O1058" s="1"/>
    </row>
    <row r="1059" spans="1:15" x14ac:dyDescent="0.35">
      <c r="A1059">
        <v>420</v>
      </c>
      <c r="B1059">
        <v>18</v>
      </c>
      <c r="C1059" s="1" t="s">
        <v>1026</v>
      </c>
      <c r="D1059" s="1" t="s">
        <v>1069</v>
      </c>
      <c r="E1059">
        <v>19</v>
      </c>
      <c r="F1059">
        <v>32</v>
      </c>
      <c r="G1059">
        <v>2</v>
      </c>
      <c r="H1059">
        <f>cocina[[#This Row],[Precio Unitario]]*cocina[[#This Row],[Cantidad Ordenada]]</f>
        <v>64</v>
      </c>
      <c r="I1059">
        <f>cocina[[#This Row],[Ganancia bruta]]-cocina[[#This Row],[Costo Unitario]]*cocina[[#This Row],[Cantidad Ordenada]]</f>
        <v>26</v>
      </c>
      <c r="J1059" s="4">
        <f>cocina[[#This Row],[Ganancia neta]]/cocina[[#This Row],[Ganancia bruta]]</f>
        <v>0.40625</v>
      </c>
      <c r="K1059">
        <v>34</v>
      </c>
      <c r="L1059">
        <f>SUMIF(cocina[Número de Orden],cocina[[#This Row],[Orden]],cocina[Tiempo de Preparación])</f>
        <v>105</v>
      </c>
      <c r="M1059" s="1" t="s">
        <v>1014</v>
      </c>
      <c r="N1059" s="1">
        <f>cocina[[#This Row],[Número de Orden]]</f>
        <v>420</v>
      </c>
      <c r="O1059" s="1"/>
    </row>
    <row r="1060" spans="1:15" x14ac:dyDescent="0.35">
      <c r="A1060">
        <v>421</v>
      </c>
      <c r="B1060">
        <v>10</v>
      </c>
      <c r="C1060" s="1" t="s">
        <v>1017</v>
      </c>
      <c r="D1060" s="1" t="s">
        <v>1060</v>
      </c>
      <c r="E1060">
        <v>19</v>
      </c>
      <c r="F1060">
        <v>31</v>
      </c>
      <c r="G1060">
        <v>1</v>
      </c>
      <c r="H1060">
        <f>cocina[[#This Row],[Precio Unitario]]*cocina[[#This Row],[Cantidad Ordenada]]</f>
        <v>31</v>
      </c>
      <c r="I1060">
        <f>cocina[[#This Row],[Ganancia bruta]]-cocina[[#This Row],[Costo Unitario]]*cocina[[#This Row],[Cantidad Ordenada]]</f>
        <v>12</v>
      </c>
      <c r="J1060" s="4">
        <f>cocina[[#This Row],[Ganancia neta]]/cocina[[#This Row],[Ganancia bruta]]</f>
        <v>0.38709677419354838</v>
      </c>
      <c r="K1060">
        <v>18</v>
      </c>
      <c r="L1060">
        <f>SUMIF(cocina[Número de Orden],cocina[[#This Row],[Orden]],cocina[Tiempo de Preparación])</f>
        <v>71</v>
      </c>
      <c r="M1060" s="1" t="s">
        <v>1016</v>
      </c>
      <c r="N1060" s="1">
        <f>cocina[[#This Row],[Número de Orden]]</f>
        <v>421</v>
      </c>
      <c r="O1060" s="1"/>
    </row>
    <row r="1061" spans="1:15" x14ac:dyDescent="0.35">
      <c r="A1061">
        <v>421</v>
      </c>
      <c r="B1061">
        <v>10</v>
      </c>
      <c r="C1061" s="1" t="s">
        <v>1032</v>
      </c>
      <c r="D1061" s="1" t="s">
        <v>1075</v>
      </c>
      <c r="E1061">
        <v>10</v>
      </c>
      <c r="F1061">
        <v>18</v>
      </c>
      <c r="G1061">
        <v>3</v>
      </c>
      <c r="H1061">
        <f>cocina[[#This Row],[Precio Unitario]]*cocina[[#This Row],[Cantidad Ordenada]]</f>
        <v>54</v>
      </c>
      <c r="I1061">
        <f>cocina[[#This Row],[Ganancia bruta]]-cocina[[#This Row],[Costo Unitario]]*cocina[[#This Row],[Cantidad Ordenada]]</f>
        <v>24</v>
      </c>
      <c r="J1061" s="4">
        <f>cocina[[#This Row],[Ganancia neta]]/cocina[[#This Row],[Ganancia bruta]]</f>
        <v>0.44444444444444442</v>
      </c>
      <c r="K1061">
        <v>53</v>
      </c>
      <c r="L1061">
        <f>SUMIF(cocina[Número de Orden],cocina[[#This Row],[Orden]],cocina[Tiempo de Preparación])</f>
        <v>71</v>
      </c>
      <c r="M1061" s="1" t="s">
        <v>1016</v>
      </c>
      <c r="N1061" s="1">
        <f>cocina[[#This Row],[Número de Orden]]</f>
        <v>421</v>
      </c>
      <c r="O1061" s="1"/>
    </row>
    <row r="1062" spans="1:15" x14ac:dyDescent="0.35">
      <c r="A1062">
        <v>422</v>
      </c>
      <c r="B1062">
        <v>12</v>
      </c>
      <c r="C1062" s="1" t="s">
        <v>1033</v>
      </c>
      <c r="D1062" s="1" t="s">
        <v>1076</v>
      </c>
      <c r="E1062">
        <v>15</v>
      </c>
      <c r="F1062">
        <v>26</v>
      </c>
      <c r="G1062">
        <v>2</v>
      </c>
      <c r="H1062">
        <f>cocina[[#This Row],[Precio Unitario]]*cocina[[#This Row],[Cantidad Ordenada]]</f>
        <v>52</v>
      </c>
      <c r="I1062">
        <f>cocina[[#This Row],[Ganancia bruta]]-cocina[[#This Row],[Costo Unitario]]*cocina[[#This Row],[Cantidad Ordenada]]</f>
        <v>22</v>
      </c>
      <c r="J1062" s="4">
        <f>cocina[[#This Row],[Ganancia neta]]/cocina[[#This Row],[Ganancia bruta]]</f>
        <v>0.42307692307692307</v>
      </c>
      <c r="K1062">
        <v>7</v>
      </c>
      <c r="L1062">
        <f>SUMIF(cocina[Número de Orden],cocina[[#This Row],[Orden]],cocina[Tiempo de Preparación])</f>
        <v>34</v>
      </c>
      <c r="M1062" s="1" t="s">
        <v>1016</v>
      </c>
      <c r="N1062" s="1">
        <f>cocina[[#This Row],[Número de Orden]]</f>
        <v>422</v>
      </c>
      <c r="O1062" s="1"/>
    </row>
    <row r="1063" spans="1:15" x14ac:dyDescent="0.35">
      <c r="A1063">
        <v>422</v>
      </c>
      <c r="B1063">
        <v>12</v>
      </c>
      <c r="C1063" s="1" t="s">
        <v>1020</v>
      </c>
      <c r="D1063" s="1" t="s">
        <v>1063</v>
      </c>
      <c r="E1063">
        <v>22</v>
      </c>
      <c r="F1063">
        <v>36</v>
      </c>
      <c r="G1063">
        <v>1</v>
      </c>
      <c r="H1063">
        <f>cocina[[#This Row],[Precio Unitario]]*cocina[[#This Row],[Cantidad Ordenada]]</f>
        <v>36</v>
      </c>
      <c r="I1063">
        <f>cocina[[#This Row],[Ganancia bruta]]-cocina[[#This Row],[Costo Unitario]]*cocina[[#This Row],[Cantidad Ordenada]]</f>
        <v>14</v>
      </c>
      <c r="J1063" s="4">
        <f>cocina[[#This Row],[Ganancia neta]]/cocina[[#This Row],[Ganancia bruta]]</f>
        <v>0.3888888888888889</v>
      </c>
      <c r="K1063">
        <v>27</v>
      </c>
      <c r="L1063">
        <f>SUMIF(cocina[Número de Orden],cocina[[#This Row],[Orden]],cocina[Tiempo de Preparación])</f>
        <v>34</v>
      </c>
      <c r="M1063" s="1" t="s">
        <v>1014</v>
      </c>
      <c r="N1063" s="1">
        <f>cocina[[#This Row],[Número de Orden]]</f>
        <v>422</v>
      </c>
      <c r="O1063" s="1"/>
    </row>
    <row r="1064" spans="1:15" x14ac:dyDescent="0.35">
      <c r="A1064">
        <v>423</v>
      </c>
      <c r="B1064">
        <v>4</v>
      </c>
      <c r="C1064" s="1" t="s">
        <v>1023</v>
      </c>
      <c r="D1064" s="1" t="s">
        <v>1066</v>
      </c>
      <c r="E1064">
        <v>16</v>
      </c>
      <c r="F1064">
        <v>28</v>
      </c>
      <c r="G1064">
        <v>2</v>
      </c>
      <c r="H1064">
        <f>cocina[[#This Row],[Precio Unitario]]*cocina[[#This Row],[Cantidad Ordenada]]</f>
        <v>56</v>
      </c>
      <c r="I1064">
        <f>cocina[[#This Row],[Ganancia bruta]]-cocina[[#This Row],[Costo Unitario]]*cocina[[#This Row],[Cantidad Ordenada]]</f>
        <v>24</v>
      </c>
      <c r="J1064" s="4">
        <f>cocina[[#This Row],[Ganancia neta]]/cocina[[#This Row],[Ganancia bruta]]</f>
        <v>0.42857142857142855</v>
      </c>
      <c r="K1064">
        <v>24</v>
      </c>
      <c r="L1064">
        <f>SUMIF(cocina[Número de Orden],cocina[[#This Row],[Orden]],cocina[Tiempo de Preparación])</f>
        <v>31</v>
      </c>
      <c r="M1064" s="1" t="s">
        <v>1014</v>
      </c>
      <c r="N1064" s="1">
        <f>cocina[[#This Row],[Número de Orden]]</f>
        <v>423</v>
      </c>
      <c r="O1064" s="1"/>
    </row>
    <row r="1065" spans="1:15" x14ac:dyDescent="0.35">
      <c r="A1065">
        <v>423</v>
      </c>
      <c r="B1065">
        <v>4</v>
      </c>
      <c r="C1065" s="1" t="s">
        <v>1026</v>
      </c>
      <c r="D1065" s="1" t="s">
        <v>1069</v>
      </c>
      <c r="E1065">
        <v>19</v>
      </c>
      <c r="F1065">
        <v>32</v>
      </c>
      <c r="G1065">
        <v>3</v>
      </c>
      <c r="H1065">
        <f>cocina[[#This Row],[Precio Unitario]]*cocina[[#This Row],[Cantidad Ordenada]]</f>
        <v>96</v>
      </c>
      <c r="I1065">
        <f>cocina[[#This Row],[Ganancia bruta]]-cocina[[#This Row],[Costo Unitario]]*cocina[[#This Row],[Cantidad Ordenada]]</f>
        <v>39</v>
      </c>
      <c r="J1065" s="4">
        <f>cocina[[#This Row],[Ganancia neta]]/cocina[[#This Row],[Ganancia bruta]]</f>
        <v>0.40625</v>
      </c>
      <c r="K1065">
        <v>7</v>
      </c>
      <c r="L1065">
        <f>SUMIF(cocina[Número de Orden],cocina[[#This Row],[Orden]],cocina[Tiempo de Preparación])</f>
        <v>31</v>
      </c>
      <c r="M1065" s="1" t="s">
        <v>1016</v>
      </c>
      <c r="N1065" s="1">
        <f>cocina[[#This Row],[Número de Orden]]</f>
        <v>423</v>
      </c>
      <c r="O1065" s="1"/>
    </row>
    <row r="1066" spans="1:15" x14ac:dyDescent="0.35">
      <c r="A1066">
        <v>424</v>
      </c>
      <c r="B1066">
        <v>13</v>
      </c>
      <c r="C1066" s="1" t="s">
        <v>1027</v>
      </c>
      <c r="D1066" s="1" t="s">
        <v>1070</v>
      </c>
      <c r="E1066">
        <v>13</v>
      </c>
      <c r="F1066">
        <v>22</v>
      </c>
      <c r="G1066">
        <v>3</v>
      </c>
      <c r="H1066">
        <f>cocina[[#This Row],[Precio Unitario]]*cocina[[#This Row],[Cantidad Ordenada]]</f>
        <v>66</v>
      </c>
      <c r="I1066">
        <f>cocina[[#This Row],[Ganancia bruta]]-cocina[[#This Row],[Costo Unitario]]*cocina[[#This Row],[Cantidad Ordenada]]</f>
        <v>27</v>
      </c>
      <c r="J1066" s="4">
        <f>cocina[[#This Row],[Ganancia neta]]/cocina[[#This Row],[Ganancia bruta]]</f>
        <v>0.40909090909090912</v>
      </c>
      <c r="K1066">
        <v>43</v>
      </c>
      <c r="L1066">
        <f>SUMIF(cocina[Número de Orden],cocina[[#This Row],[Orden]],cocina[Tiempo de Preparación])</f>
        <v>88</v>
      </c>
      <c r="M1066" s="1" t="s">
        <v>1014</v>
      </c>
      <c r="N1066" s="1">
        <f>cocina[[#This Row],[Número de Orden]]</f>
        <v>424</v>
      </c>
      <c r="O1066" s="1"/>
    </row>
    <row r="1067" spans="1:15" x14ac:dyDescent="0.35">
      <c r="A1067">
        <v>424</v>
      </c>
      <c r="B1067">
        <v>13</v>
      </c>
      <c r="C1067" s="1" t="s">
        <v>1018</v>
      </c>
      <c r="D1067" s="1" t="s">
        <v>1061</v>
      </c>
      <c r="E1067">
        <v>16</v>
      </c>
      <c r="F1067">
        <v>27</v>
      </c>
      <c r="G1067">
        <v>3</v>
      </c>
      <c r="H1067">
        <f>cocina[[#This Row],[Precio Unitario]]*cocina[[#This Row],[Cantidad Ordenada]]</f>
        <v>81</v>
      </c>
      <c r="I1067">
        <f>cocina[[#This Row],[Ganancia bruta]]-cocina[[#This Row],[Costo Unitario]]*cocina[[#This Row],[Cantidad Ordenada]]</f>
        <v>33</v>
      </c>
      <c r="J1067" s="4">
        <f>cocina[[#This Row],[Ganancia neta]]/cocina[[#This Row],[Ganancia bruta]]</f>
        <v>0.40740740740740738</v>
      </c>
      <c r="K1067">
        <v>45</v>
      </c>
      <c r="L1067">
        <f>SUMIF(cocina[Número de Orden],cocina[[#This Row],[Orden]],cocina[Tiempo de Preparación])</f>
        <v>88</v>
      </c>
      <c r="M1067" s="1" t="s">
        <v>1016</v>
      </c>
      <c r="N1067" s="1">
        <f>cocina[[#This Row],[Número de Orden]]</f>
        <v>424</v>
      </c>
      <c r="O1067" s="1"/>
    </row>
    <row r="1068" spans="1:15" x14ac:dyDescent="0.35">
      <c r="A1068">
        <v>425</v>
      </c>
      <c r="B1068">
        <v>18</v>
      </c>
      <c r="C1068" s="1" t="s">
        <v>1024</v>
      </c>
      <c r="D1068" s="1" t="s">
        <v>1067</v>
      </c>
      <c r="E1068">
        <v>11</v>
      </c>
      <c r="F1068">
        <v>19</v>
      </c>
      <c r="G1068">
        <v>1</v>
      </c>
      <c r="H1068">
        <f>cocina[[#This Row],[Precio Unitario]]*cocina[[#This Row],[Cantidad Ordenada]]</f>
        <v>19</v>
      </c>
      <c r="I1068">
        <f>cocina[[#This Row],[Ganancia bruta]]-cocina[[#This Row],[Costo Unitario]]*cocina[[#This Row],[Cantidad Ordenada]]</f>
        <v>8</v>
      </c>
      <c r="J1068" s="4">
        <f>cocina[[#This Row],[Ganancia neta]]/cocina[[#This Row],[Ganancia bruta]]</f>
        <v>0.42105263157894735</v>
      </c>
      <c r="K1068">
        <v>28</v>
      </c>
      <c r="L1068">
        <f>SUMIF(cocina[Número de Orden],cocina[[#This Row],[Orden]],cocina[Tiempo de Preparación])</f>
        <v>28</v>
      </c>
      <c r="M1068" s="1" t="s">
        <v>1016</v>
      </c>
      <c r="N1068" s="1">
        <f>cocina[[#This Row],[Número de Orden]]</f>
        <v>425</v>
      </c>
      <c r="O1068" s="1"/>
    </row>
    <row r="1069" spans="1:15" x14ac:dyDescent="0.35">
      <c r="A1069">
        <v>426</v>
      </c>
      <c r="B1069">
        <v>5</v>
      </c>
      <c r="C1069" s="1" t="s">
        <v>1022</v>
      </c>
      <c r="D1069" s="1" t="s">
        <v>1065</v>
      </c>
      <c r="E1069">
        <v>20</v>
      </c>
      <c r="F1069">
        <v>33</v>
      </c>
      <c r="G1069">
        <v>1</v>
      </c>
      <c r="H1069">
        <f>cocina[[#This Row],[Precio Unitario]]*cocina[[#This Row],[Cantidad Ordenada]]</f>
        <v>33</v>
      </c>
      <c r="I1069">
        <f>cocina[[#This Row],[Ganancia bruta]]-cocina[[#This Row],[Costo Unitario]]*cocina[[#This Row],[Cantidad Ordenada]]</f>
        <v>13</v>
      </c>
      <c r="J1069" s="4">
        <f>cocina[[#This Row],[Ganancia neta]]/cocina[[#This Row],[Ganancia bruta]]</f>
        <v>0.39393939393939392</v>
      </c>
      <c r="K1069">
        <v>8</v>
      </c>
      <c r="L1069">
        <f>SUMIF(cocina[Número de Orden],cocina[[#This Row],[Orden]],cocina[Tiempo de Preparación])</f>
        <v>116</v>
      </c>
      <c r="M1069" s="1" t="s">
        <v>1016</v>
      </c>
      <c r="N1069" s="1">
        <f>cocina[[#This Row],[Número de Orden]]</f>
        <v>426</v>
      </c>
      <c r="O1069" s="1"/>
    </row>
    <row r="1070" spans="1:15" x14ac:dyDescent="0.35">
      <c r="A1070">
        <v>426</v>
      </c>
      <c r="B1070">
        <v>5</v>
      </c>
      <c r="C1070" s="1" t="s">
        <v>1023</v>
      </c>
      <c r="D1070" s="1" t="s">
        <v>1066</v>
      </c>
      <c r="E1070">
        <v>16</v>
      </c>
      <c r="F1070">
        <v>28</v>
      </c>
      <c r="G1070">
        <v>2</v>
      </c>
      <c r="H1070">
        <f>cocina[[#This Row],[Precio Unitario]]*cocina[[#This Row],[Cantidad Ordenada]]</f>
        <v>56</v>
      </c>
      <c r="I1070">
        <f>cocina[[#This Row],[Ganancia bruta]]-cocina[[#This Row],[Costo Unitario]]*cocina[[#This Row],[Cantidad Ordenada]]</f>
        <v>24</v>
      </c>
      <c r="J1070" s="4">
        <f>cocina[[#This Row],[Ganancia neta]]/cocina[[#This Row],[Ganancia bruta]]</f>
        <v>0.42857142857142855</v>
      </c>
      <c r="K1070">
        <v>38</v>
      </c>
      <c r="L1070">
        <f>SUMIF(cocina[Número de Orden],cocina[[#This Row],[Orden]],cocina[Tiempo de Preparación])</f>
        <v>116</v>
      </c>
      <c r="M1070" s="1" t="s">
        <v>1016</v>
      </c>
      <c r="N1070" s="1">
        <f>cocina[[#This Row],[Número de Orden]]</f>
        <v>426</v>
      </c>
      <c r="O1070" s="1"/>
    </row>
    <row r="1071" spans="1:15" x14ac:dyDescent="0.35">
      <c r="A1071">
        <v>426</v>
      </c>
      <c r="B1071">
        <v>5</v>
      </c>
      <c r="C1071" s="1" t="s">
        <v>1034</v>
      </c>
      <c r="D1071" s="1" t="s">
        <v>1077</v>
      </c>
      <c r="E1071">
        <v>15</v>
      </c>
      <c r="F1071">
        <v>25</v>
      </c>
      <c r="G1071">
        <v>2</v>
      </c>
      <c r="H1071">
        <f>cocina[[#This Row],[Precio Unitario]]*cocina[[#This Row],[Cantidad Ordenada]]</f>
        <v>50</v>
      </c>
      <c r="I1071">
        <f>cocina[[#This Row],[Ganancia bruta]]-cocina[[#This Row],[Costo Unitario]]*cocina[[#This Row],[Cantidad Ordenada]]</f>
        <v>20</v>
      </c>
      <c r="J1071" s="4">
        <f>cocina[[#This Row],[Ganancia neta]]/cocina[[#This Row],[Ganancia bruta]]</f>
        <v>0.4</v>
      </c>
      <c r="K1071">
        <v>23</v>
      </c>
      <c r="L1071">
        <f>SUMIF(cocina[Número de Orden],cocina[[#This Row],[Orden]],cocina[Tiempo de Preparación])</f>
        <v>116</v>
      </c>
      <c r="M1071" s="1" t="s">
        <v>1014</v>
      </c>
      <c r="N1071" s="1">
        <f>cocina[[#This Row],[Número de Orden]]</f>
        <v>426</v>
      </c>
      <c r="O1071" s="1"/>
    </row>
    <row r="1072" spans="1:15" x14ac:dyDescent="0.35">
      <c r="A1072">
        <v>426</v>
      </c>
      <c r="B1072">
        <v>5</v>
      </c>
      <c r="C1072" s="1" t="s">
        <v>1020</v>
      </c>
      <c r="D1072" s="1" t="s">
        <v>1063</v>
      </c>
      <c r="E1072">
        <v>22</v>
      </c>
      <c r="F1072">
        <v>36</v>
      </c>
      <c r="G1072">
        <v>3</v>
      </c>
      <c r="H1072">
        <f>cocina[[#This Row],[Precio Unitario]]*cocina[[#This Row],[Cantidad Ordenada]]</f>
        <v>108</v>
      </c>
      <c r="I1072">
        <f>cocina[[#This Row],[Ganancia bruta]]-cocina[[#This Row],[Costo Unitario]]*cocina[[#This Row],[Cantidad Ordenada]]</f>
        <v>42</v>
      </c>
      <c r="J1072" s="4">
        <f>cocina[[#This Row],[Ganancia neta]]/cocina[[#This Row],[Ganancia bruta]]</f>
        <v>0.3888888888888889</v>
      </c>
      <c r="K1072">
        <v>47</v>
      </c>
      <c r="L1072">
        <f>SUMIF(cocina[Número de Orden],cocina[[#This Row],[Orden]],cocina[Tiempo de Preparación])</f>
        <v>116</v>
      </c>
      <c r="M1072" s="1" t="s">
        <v>1016</v>
      </c>
      <c r="N1072" s="1">
        <f>cocina[[#This Row],[Número de Orden]]</f>
        <v>426</v>
      </c>
      <c r="O1072" s="1"/>
    </row>
    <row r="1073" spans="1:15" x14ac:dyDescent="0.35">
      <c r="A1073">
        <v>427</v>
      </c>
      <c r="B1073">
        <v>2</v>
      </c>
      <c r="C1073" s="1" t="s">
        <v>1034</v>
      </c>
      <c r="D1073" s="1" t="s">
        <v>1077</v>
      </c>
      <c r="E1073">
        <v>15</v>
      </c>
      <c r="F1073">
        <v>25</v>
      </c>
      <c r="G1073">
        <v>3</v>
      </c>
      <c r="H1073">
        <f>cocina[[#This Row],[Precio Unitario]]*cocina[[#This Row],[Cantidad Ordenada]]</f>
        <v>75</v>
      </c>
      <c r="I1073">
        <f>cocina[[#This Row],[Ganancia bruta]]-cocina[[#This Row],[Costo Unitario]]*cocina[[#This Row],[Cantidad Ordenada]]</f>
        <v>30</v>
      </c>
      <c r="J1073" s="4">
        <f>cocina[[#This Row],[Ganancia neta]]/cocina[[#This Row],[Ganancia bruta]]</f>
        <v>0.4</v>
      </c>
      <c r="K1073">
        <v>34</v>
      </c>
      <c r="L1073">
        <f>SUMIF(cocina[Número de Orden],cocina[[#This Row],[Orden]],cocina[Tiempo de Preparación])</f>
        <v>166</v>
      </c>
      <c r="M1073" s="1" t="s">
        <v>1016</v>
      </c>
      <c r="N1073" s="1">
        <f>cocina[[#This Row],[Número de Orden]]</f>
        <v>427</v>
      </c>
      <c r="O1073" s="1"/>
    </row>
    <row r="1074" spans="1:15" x14ac:dyDescent="0.35">
      <c r="A1074">
        <v>427</v>
      </c>
      <c r="B1074">
        <v>2</v>
      </c>
      <c r="C1074" s="1" t="s">
        <v>1025</v>
      </c>
      <c r="D1074" s="1" t="s">
        <v>1068</v>
      </c>
      <c r="E1074">
        <v>21</v>
      </c>
      <c r="F1074">
        <v>35</v>
      </c>
      <c r="G1074">
        <v>2</v>
      </c>
      <c r="H1074">
        <f>cocina[[#This Row],[Precio Unitario]]*cocina[[#This Row],[Cantidad Ordenada]]</f>
        <v>70</v>
      </c>
      <c r="I1074">
        <f>cocina[[#This Row],[Ganancia bruta]]-cocina[[#This Row],[Costo Unitario]]*cocina[[#This Row],[Cantidad Ordenada]]</f>
        <v>28</v>
      </c>
      <c r="J1074" s="4">
        <f>cocina[[#This Row],[Ganancia neta]]/cocina[[#This Row],[Ganancia bruta]]</f>
        <v>0.4</v>
      </c>
      <c r="K1074">
        <v>52</v>
      </c>
      <c r="L1074">
        <f>SUMIF(cocina[Número de Orden],cocina[[#This Row],[Orden]],cocina[Tiempo de Preparación])</f>
        <v>166</v>
      </c>
      <c r="M1074" s="1" t="s">
        <v>1014</v>
      </c>
      <c r="N1074" s="1">
        <f>cocina[[#This Row],[Número de Orden]]</f>
        <v>427</v>
      </c>
      <c r="O1074" s="1"/>
    </row>
    <row r="1075" spans="1:15" x14ac:dyDescent="0.35">
      <c r="A1075">
        <v>427</v>
      </c>
      <c r="B1075">
        <v>2</v>
      </c>
      <c r="C1075" s="1" t="s">
        <v>1030</v>
      </c>
      <c r="D1075" s="1" t="s">
        <v>1073</v>
      </c>
      <c r="E1075">
        <v>14</v>
      </c>
      <c r="F1075">
        <v>23</v>
      </c>
      <c r="G1075">
        <v>1</v>
      </c>
      <c r="H1075">
        <f>cocina[[#This Row],[Precio Unitario]]*cocina[[#This Row],[Cantidad Ordenada]]</f>
        <v>23</v>
      </c>
      <c r="I1075">
        <f>cocina[[#This Row],[Ganancia bruta]]-cocina[[#This Row],[Costo Unitario]]*cocina[[#This Row],[Cantidad Ordenada]]</f>
        <v>9</v>
      </c>
      <c r="J1075" s="4">
        <f>cocina[[#This Row],[Ganancia neta]]/cocina[[#This Row],[Ganancia bruta]]</f>
        <v>0.39130434782608697</v>
      </c>
      <c r="K1075">
        <v>24</v>
      </c>
      <c r="L1075">
        <f>SUMIF(cocina[Número de Orden],cocina[[#This Row],[Orden]],cocina[Tiempo de Preparación])</f>
        <v>166</v>
      </c>
      <c r="M1075" s="1" t="s">
        <v>1016</v>
      </c>
      <c r="N1075" s="1">
        <f>cocina[[#This Row],[Número de Orden]]</f>
        <v>427</v>
      </c>
      <c r="O1075" s="1"/>
    </row>
    <row r="1076" spans="1:15" x14ac:dyDescent="0.35">
      <c r="A1076">
        <v>427</v>
      </c>
      <c r="B1076">
        <v>2</v>
      </c>
      <c r="C1076" s="1" t="s">
        <v>1024</v>
      </c>
      <c r="D1076" s="1" t="s">
        <v>1067</v>
      </c>
      <c r="E1076">
        <v>11</v>
      </c>
      <c r="F1076">
        <v>19</v>
      </c>
      <c r="G1076">
        <v>2</v>
      </c>
      <c r="H1076">
        <f>cocina[[#This Row],[Precio Unitario]]*cocina[[#This Row],[Cantidad Ordenada]]</f>
        <v>38</v>
      </c>
      <c r="I1076">
        <f>cocina[[#This Row],[Ganancia bruta]]-cocina[[#This Row],[Costo Unitario]]*cocina[[#This Row],[Cantidad Ordenada]]</f>
        <v>16</v>
      </c>
      <c r="J1076" s="4">
        <f>cocina[[#This Row],[Ganancia neta]]/cocina[[#This Row],[Ganancia bruta]]</f>
        <v>0.42105263157894735</v>
      </c>
      <c r="K1076">
        <v>56</v>
      </c>
      <c r="L1076">
        <f>SUMIF(cocina[Número de Orden],cocina[[#This Row],[Orden]],cocina[Tiempo de Preparación])</f>
        <v>166</v>
      </c>
      <c r="M1076" s="1" t="s">
        <v>1014</v>
      </c>
      <c r="N1076" s="1">
        <f>cocina[[#This Row],[Número de Orden]]</f>
        <v>427</v>
      </c>
      <c r="O1076" s="1"/>
    </row>
    <row r="1077" spans="1:15" x14ac:dyDescent="0.35">
      <c r="A1077">
        <v>428</v>
      </c>
      <c r="B1077">
        <v>7</v>
      </c>
      <c r="C1077" s="1" t="s">
        <v>1019</v>
      </c>
      <c r="D1077" s="1" t="s">
        <v>1062</v>
      </c>
      <c r="E1077">
        <v>25</v>
      </c>
      <c r="F1077">
        <v>40</v>
      </c>
      <c r="G1077">
        <v>1</v>
      </c>
      <c r="H1077">
        <f>cocina[[#This Row],[Precio Unitario]]*cocina[[#This Row],[Cantidad Ordenada]]</f>
        <v>40</v>
      </c>
      <c r="I1077">
        <f>cocina[[#This Row],[Ganancia bruta]]-cocina[[#This Row],[Costo Unitario]]*cocina[[#This Row],[Cantidad Ordenada]]</f>
        <v>15</v>
      </c>
      <c r="J1077" s="4">
        <f>cocina[[#This Row],[Ganancia neta]]/cocina[[#This Row],[Ganancia bruta]]</f>
        <v>0.375</v>
      </c>
      <c r="K1077">
        <v>38</v>
      </c>
      <c r="L1077">
        <f>SUMIF(cocina[Número de Orden],cocina[[#This Row],[Orden]],cocina[Tiempo de Preparación])</f>
        <v>179</v>
      </c>
      <c r="M1077" s="1" t="s">
        <v>1014</v>
      </c>
      <c r="N1077" s="1">
        <f>cocina[[#This Row],[Número de Orden]]</f>
        <v>428</v>
      </c>
      <c r="O1077" s="1"/>
    </row>
    <row r="1078" spans="1:15" x14ac:dyDescent="0.35">
      <c r="A1078">
        <v>428</v>
      </c>
      <c r="B1078">
        <v>7</v>
      </c>
      <c r="C1078" s="1" t="s">
        <v>1030</v>
      </c>
      <c r="D1078" s="1" t="s">
        <v>1073</v>
      </c>
      <c r="E1078">
        <v>14</v>
      </c>
      <c r="F1078">
        <v>23</v>
      </c>
      <c r="G1078">
        <v>1</v>
      </c>
      <c r="H1078">
        <f>cocina[[#This Row],[Precio Unitario]]*cocina[[#This Row],[Cantidad Ordenada]]</f>
        <v>23</v>
      </c>
      <c r="I1078">
        <f>cocina[[#This Row],[Ganancia bruta]]-cocina[[#This Row],[Costo Unitario]]*cocina[[#This Row],[Cantidad Ordenada]]</f>
        <v>9</v>
      </c>
      <c r="J1078" s="4">
        <f>cocina[[#This Row],[Ganancia neta]]/cocina[[#This Row],[Ganancia bruta]]</f>
        <v>0.39130434782608697</v>
      </c>
      <c r="K1078">
        <v>46</v>
      </c>
      <c r="L1078">
        <f>SUMIF(cocina[Número de Orden],cocina[[#This Row],[Orden]],cocina[Tiempo de Preparación])</f>
        <v>179</v>
      </c>
      <c r="M1078" s="1" t="s">
        <v>1014</v>
      </c>
      <c r="N1078" s="1">
        <f>cocina[[#This Row],[Número de Orden]]</f>
        <v>428</v>
      </c>
      <c r="O1078" s="1"/>
    </row>
    <row r="1079" spans="1:15" x14ac:dyDescent="0.35">
      <c r="A1079">
        <v>428</v>
      </c>
      <c r="B1079">
        <v>7</v>
      </c>
      <c r="C1079" s="1" t="s">
        <v>1034</v>
      </c>
      <c r="D1079" s="1" t="s">
        <v>1077</v>
      </c>
      <c r="E1079">
        <v>15</v>
      </c>
      <c r="F1079">
        <v>25</v>
      </c>
      <c r="G1079">
        <v>2</v>
      </c>
      <c r="H1079">
        <f>cocina[[#This Row],[Precio Unitario]]*cocina[[#This Row],[Cantidad Ordenada]]</f>
        <v>50</v>
      </c>
      <c r="I1079">
        <f>cocina[[#This Row],[Ganancia bruta]]-cocina[[#This Row],[Costo Unitario]]*cocina[[#This Row],[Cantidad Ordenada]]</f>
        <v>20</v>
      </c>
      <c r="J1079" s="4">
        <f>cocina[[#This Row],[Ganancia neta]]/cocina[[#This Row],[Ganancia bruta]]</f>
        <v>0.4</v>
      </c>
      <c r="K1079">
        <v>48</v>
      </c>
      <c r="L1079">
        <f>SUMIF(cocina[Número de Orden],cocina[[#This Row],[Orden]],cocina[Tiempo de Preparación])</f>
        <v>179</v>
      </c>
      <c r="M1079" s="1" t="s">
        <v>1014</v>
      </c>
      <c r="N1079" s="1">
        <f>cocina[[#This Row],[Número de Orden]]</f>
        <v>428</v>
      </c>
      <c r="O1079" s="1"/>
    </row>
    <row r="1080" spans="1:15" x14ac:dyDescent="0.35">
      <c r="A1080">
        <v>428</v>
      </c>
      <c r="B1080">
        <v>7</v>
      </c>
      <c r="C1080" s="1" t="s">
        <v>1017</v>
      </c>
      <c r="D1080" s="1" t="s">
        <v>1060</v>
      </c>
      <c r="E1080">
        <v>19</v>
      </c>
      <c r="F1080">
        <v>31</v>
      </c>
      <c r="G1080">
        <v>2</v>
      </c>
      <c r="H1080">
        <f>cocina[[#This Row],[Precio Unitario]]*cocina[[#This Row],[Cantidad Ordenada]]</f>
        <v>62</v>
      </c>
      <c r="I1080">
        <f>cocina[[#This Row],[Ganancia bruta]]-cocina[[#This Row],[Costo Unitario]]*cocina[[#This Row],[Cantidad Ordenada]]</f>
        <v>24</v>
      </c>
      <c r="J1080" s="4">
        <f>cocina[[#This Row],[Ganancia neta]]/cocina[[#This Row],[Ganancia bruta]]</f>
        <v>0.38709677419354838</v>
      </c>
      <c r="K1080">
        <v>47</v>
      </c>
      <c r="L1080">
        <f>SUMIF(cocina[Número de Orden],cocina[[#This Row],[Orden]],cocina[Tiempo de Preparación])</f>
        <v>179</v>
      </c>
      <c r="M1080" s="1" t="s">
        <v>1014</v>
      </c>
      <c r="N1080" s="1">
        <f>cocina[[#This Row],[Número de Orden]]</f>
        <v>428</v>
      </c>
      <c r="O1080" s="1"/>
    </row>
    <row r="1081" spans="1:15" x14ac:dyDescent="0.35">
      <c r="A1081">
        <v>429</v>
      </c>
      <c r="B1081">
        <v>8</v>
      </c>
      <c r="C1081" s="1" t="s">
        <v>1033</v>
      </c>
      <c r="D1081" s="1" t="s">
        <v>1076</v>
      </c>
      <c r="E1081">
        <v>15</v>
      </c>
      <c r="F1081">
        <v>26</v>
      </c>
      <c r="G1081">
        <v>3</v>
      </c>
      <c r="H1081">
        <f>cocina[[#This Row],[Precio Unitario]]*cocina[[#This Row],[Cantidad Ordenada]]</f>
        <v>78</v>
      </c>
      <c r="I1081">
        <f>cocina[[#This Row],[Ganancia bruta]]-cocina[[#This Row],[Costo Unitario]]*cocina[[#This Row],[Cantidad Ordenada]]</f>
        <v>33</v>
      </c>
      <c r="J1081" s="4">
        <f>cocina[[#This Row],[Ganancia neta]]/cocina[[#This Row],[Ganancia bruta]]</f>
        <v>0.42307692307692307</v>
      </c>
      <c r="K1081">
        <v>27</v>
      </c>
      <c r="L1081">
        <f>SUMIF(cocina[Número de Orden],cocina[[#This Row],[Orden]],cocina[Tiempo de Preparación])</f>
        <v>27</v>
      </c>
      <c r="M1081" s="1" t="s">
        <v>1014</v>
      </c>
      <c r="N1081" s="1">
        <f>cocina[[#This Row],[Número de Orden]]</f>
        <v>429</v>
      </c>
      <c r="O1081" s="1"/>
    </row>
    <row r="1082" spans="1:15" x14ac:dyDescent="0.35">
      <c r="A1082">
        <v>430</v>
      </c>
      <c r="B1082">
        <v>7</v>
      </c>
      <c r="C1082" s="1" t="s">
        <v>1034</v>
      </c>
      <c r="D1082" s="1" t="s">
        <v>1077</v>
      </c>
      <c r="E1082">
        <v>15</v>
      </c>
      <c r="F1082">
        <v>25</v>
      </c>
      <c r="G1082">
        <v>1</v>
      </c>
      <c r="H1082">
        <f>cocina[[#This Row],[Precio Unitario]]*cocina[[#This Row],[Cantidad Ordenada]]</f>
        <v>25</v>
      </c>
      <c r="I1082">
        <f>cocina[[#This Row],[Ganancia bruta]]-cocina[[#This Row],[Costo Unitario]]*cocina[[#This Row],[Cantidad Ordenada]]</f>
        <v>10</v>
      </c>
      <c r="J1082" s="4">
        <f>cocina[[#This Row],[Ganancia neta]]/cocina[[#This Row],[Ganancia bruta]]</f>
        <v>0.4</v>
      </c>
      <c r="K1082">
        <v>49</v>
      </c>
      <c r="L1082">
        <f>SUMIF(cocina[Número de Orden],cocina[[#This Row],[Orden]],cocina[Tiempo de Preparación])</f>
        <v>49</v>
      </c>
      <c r="M1082" s="1" t="s">
        <v>1014</v>
      </c>
      <c r="N1082" s="1">
        <f>cocina[[#This Row],[Número de Orden]]</f>
        <v>430</v>
      </c>
      <c r="O1082" s="1"/>
    </row>
    <row r="1083" spans="1:15" x14ac:dyDescent="0.35">
      <c r="A1083">
        <v>431</v>
      </c>
      <c r="B1083">
        <v>15</v>
      </c>
      <c r="C1083" s="1" t="s">
        <v>1015</v>
      </c>
      <c r="D1083" s="1" t="s">
        <v>1059</v>
      </c>
      <c r="E1083">
        <v>18</v>
      </c>
      <c r="F1083">
        <v>30</v>
      </c>
      <c r="G1083">
        <v>2</v>
      </c>
      <c r="H1083">
        <f>cocina[[#This Row],[Precio Unitario]]*cocina[[#This Row],[Cantidad Ordenada]]</f>
        <v>60</v>
      </c>
      <c r="I1083">
        <f>cocina[[#This Row],[Ganancia bruta]]-cocina[[#This Row],[Costo Unitario]]*cocina[[#This Row],[Cantidad Ordenada]]</f>
        <v>24</v>
      </c>
      <c r="J1083" s="4">
        <f>cocina[[#This Row],[Ganancia neta]]/cocina[[#This Row],[Ganancia bruta]]</f>
        <v>0.4</v>
      </c>
      <c r="K1083">
        <v>20</v>
      </c>
      <c r="L1083">
        <f>SUMIF(cocina[Número de Orden],cocina[[#This Row],[Orden]],cocina[Tiempo de Preparación])</f>
        <v>20</v>
      </c>
      <c r="M1083" s="1" t="s">
        <v>1014</v>
      </c>
      <c r="N1083" s="1">
        <f>cocina[[#This Row],[Número de Orden]]</f>
        <v>431</v>
      </c>
      <c r="O1083" s="1"/>
    </row>
    <row r="1084" spans="1:15" x14ac:dyDescent="0.35">
      <c r="A1084">
        <v>432</v>
      </c>
      <c r="B1084">
        <v>10</v>
      </c>
      <c r="C1084" s="1" t="s">
        <v>1029</v>
      </c>
      <c r="D1084" s="1" t="s">
        <v>1072</v>
      </c>
      <c r="E1084">
        <v>12</v>
      </c>
      <c r="F1084">
        <v>20</v>
      </c>
      <c r="G1084">
        <v>3</v>
      </c>
      <c r="H1084">
        <f>cocina[[#This Row],[Precio Unitario]]*cocina[[#This Row],[Cantidad Ordenada]]</f>
        <v>60</v>
      </c>
      <c r="I1084">
        <f>cocina[[#This Row],[Ganancia bruta]]-cocina[[#This Row],[Costo Unitario]]*cocina[[#This Row],[Cantidad Ordenada]]</f>
        <v>24</v>
      </c>
      <c r="J1084" s="4">
        <f>cocina[[#This Row],[Ganancia neta]]/cocina[[#This Row],[Ganancia bruta]]</f>
        <v>0.4</v>
      </c>
      <c r="K1084">
        <v>16</v>
      </c>
      <c r="L1084">
        <f>SUMIF(cocina[Número de Orden],cocina[[#This Row],[Orden]],cocina[Tiempo de Preparación])</f>
        <v>74</v>
      </c>
      <c r="M1084" s="1" t="s">
        <v>1016</v>
      </c>
      <c r="N1084" s="1">
        <f>cocina[[#This Row],[Número de Orden]]</f>
        <v>432</v>
      </c>
      <c r="O1084" s="1"/>
    </row>
    <row r="1085" spans="1:15" x14ac:dyDescent="0.35">
      <c r="A1085">
        <v>432</v>
      </c>
      <c r="B1085">
        <v>10</v>
      </c>
      <c r="C1085" s="1" t="s">
        <v>1031</v>
      </c>
      <c r="D1085" s="1" t="s">
        <v>1074</v>
      </c>
      <c r="E1085">
        <v>13</v>
      </c>
      <c r="F1085">
        <v>21</v>
      </c>
      <c r="G1085">
        <v>1</v>
      </c>
      <c r="H1085">
        <f>cocina[[#This Row],[Precio Unitario]]*cocina[[#This Row],[Cantidad Ordenada]]</f>
        <v>21</v>
      </c>
      <c r="I1085">
        <f>cocina[[#This Row],[Ganancia bruta]]-cocina[[#This Row],[Costo Unitario]]*cocina[[#This Row],[Cantidad Ordenada]]</f>
        <v>8</v>
      </c>
      <c r="J1085" s="4">
        <f>cocina[[#This Row],[Ganancia neta]]/cocina[[#This Row],[Ganancia bruta]]</f>
        <v>0.38095238095238093</v>
      </c>
      <c r="K1085">
        <v>27</v>
      </c>
      <c r="L1085">
        <f>SUMIF(cocina[Número de Orden],cocina[[#This Row],[Orden]],cocina[Tiempo de Preparación])</f>
        <v>74</v>
      </c>
      <c r="M1085" s="1" t="s">
        <v>1014</v>
      </c>
      <c r="N1085" s="1">
        <f>cocina[[#This Row],[Número de Orden]]</f>
        <v>432</v>
      </c>
      <c r="O1085" s="1"/>
    </row>
    <row r="1086" spans="1:15" x14ac:dyDescent="0.35">
      <c r="A1086">
        <v>432</v>
      </c>
      <c r="B1086">
        <v>10</v>
      </c>
      <c r="C1086" s="1" t="s">
        <v>1023</v>
      </c>
      <c r="D1086" s="1" t="s">
        <v>1066</v>
      </c>
      <c r="E1086">
        <v>16</v>
      </c>
      <c r="F1086">
        <v>28</v>
      </c>
      <c r="G1086">
        <v>1</v>
      </c>
      <c r="H1086">
        <f>cocina[[#This Row],[Precio Unitario]]*cocina[[#This Row],[Cantidad Ordenada]]</f>
        <v>28</v>
      </c>
      <c r="I1086">
        <f>cocina[[#This Row],[Ganancia bruta]]-cocina[[#This Row],[Costo Unitario]]*cocina[[#This Row],[Cantidad Ordenada]]</f>
        <v>12</v>
      </c>
      <c r="J1086" s="4">
        <f>cocina[[#This Row],[Ganancia neta]]/cocina[[#This Row],[Ganancia bruta]]</f>
        <v>0.42857142857142855</v>
      </c>
      <c r="K1086">
        <v>31</v>
      </c>
      <c r="L1086">
        <f>SUMIF(cocina[Número de Orden],cocina[[#This Row],[Orden]],cocina[Tiempo de Preparación])</f>
        <v>74</v>
      </c>
      <c r="M1086" s="1" t="s">
        <v>1014</v>
      </c>
      <c r="N1086" s="1">
        <f>cocina[[#This Row],[Número de Orden]]</f>
        <v>432</v>
      </c>
      <c r="O1086" s="1"/>
    </row>
    <row r="1087" spans="1:15" x14ac:dyDescent="0.35">
      <c r="A1087">
        <v>433</v>
      </c>
      <c r="B1087">
        <v>10</v>
      </c>
      <c r="C1087" s="1" t="s">
        <v>1015</v>
      </c>
      <c r="D1087" s="1" t="s">
        <v>1059</v>
      </c>
      <c r="E1087">
        <v>18</v>
      </c>
      <c r="F1087">
        <v>30</v>
      </c>
      <c r="G1087">
        <v>1</v>
      </c>
      <c r="H1087">
        <f>cocina[[#This Row],[Precio Unitario]]*cocina[[#This Row],[Cantidad Ordenada]]</f>
        <v>30</v>
      </c>
      <c r="I1087">
        <f>cocina[[#This Row],[Ganancia bruta]]-cocina[[#This Row],[Costo Unitario]]*cocina[[#This Row],[Cantidad Ordenada]]</f>
        <v>12</v>
      </c>
      <c r="J1087" s="4">
        <f>cocina[[#This Row],[Ganancia neta]]/cocina[[#This Row],[Ganancia bruta]]</f>
        <v>0.4</v>
      </c>
      <c r="K1087">
        <v>56</v>
      </c>
      <c r="L1087">
        <f>SUMIF(cocina[Número de Orden],cocina[[#This Row],[Orden]],cocina[Tiempo de Preparación])</f>
        <v>74</v>
      </c>
      <c r="M1087" s="1" t="s">
        <v>1016</v>
      </c>
      <c r="N1087" s="1">
        <f>cocina[[#This Row],[Número de Orden]]</f>
        <v>433</v>
      </c>
      <c r="O1087" s="1"/>
    </row>
    <row r="1088" spans="1:15" x14ac:dyDescent="0.35">
      <c r="A1088">
        <v>433</v>
      </c>
      <c r="B1088">
        <v>10</v>
      </c>
      <c r="C1088" s="1" t="s">
        <v>1013</v>
      </c>
      <c r="D1088" s="1" t="s">
        <v>1058</v>
      </c>
      <c r="E1088">
        <v>14</v>
      </c>
      <c r="F1088">
        <v>24</v>
      </c>
      <c r="G1088">
        <v>3</v>
      </c>
      <c r="H1088">
        <f>cocina[[#This Row],[Precio Unitario]]*cocina[[#This Row],[Cantidad Ordenada]]</f>
        <v>72</v>
      </c>
      <c r="I1088">
        <f>cocina[[#This Row],[Ganancia bruta]]-cocina[[#This Row],[Costo Unitario]]*cocina[[#This Row],[Cantidad Ordenada]]</f>
        <v>30</v>
      </c>
      <c r="J1088" s="4">
        <f>cocina[[#This Row],[Ganancia neta]]/cocina[[#This Row],[Ganancia bruta]]</f>
        <v>0.41666666666666669</v>
      </c>
      <c r="K1088">
        <v>18</v>
      </c>
      <c r="L1088">
        <f>SUMIF(cocina[Número de Orden],cocina[[#This Row],[Orden]],cocina[Tiempo de Preparación])</f>
        <v>74</v>
      </c>
      <c r="M1088" s="1" t="s">
        <v>1014</v>
      </c>
      <c r="N1088" s="1">
        <f>cocina[[#This Row],[Número de Orden]]</f>
        <v>433</v>
      </c>
      <c r="O1088" s="1"/>
    </row>
    <row r="1089" spans="1:15" x14ac:dyDescent="0.35">
      <c r="A1089">
        <v>434</v>
      </c>
      <c r="B1089">
        <v>15</v>
      </c>
      <c r="C1089" s="1" t="s">
        <v>1033</v>
      </c>
      <c r="D1089" s="1" t="s">
        <v>1076</v>
      </c>
      <c r="E1089">
        <v>15</v>
      </c>
      <c r="F1089">
        <v>26</v>
      </c>
      <c r="G1089">
        <v>2</v>
      </c>
      <c r="H1089">
        <f>cocina[[#This Row],[Precio Unitario]]*cocina[[#This Row],[Cantidad Ordenada]]</f>
        <v>52</v>
      </c>
      <c r="I1089">
        <f>cocina[[#This Row],[Ganancia bruta]]-cocina[[#This Row],[Costo Unitario]]*cocina[[#This Row],[Cantidad Ordenada]]</f>
        <v>22</v>
      </c>
      <c r="J1089" s="4">
        <f>cocina[[#This Row],[Ganancia neta]]/cocina[[#This Row],[Ganancia bruta]]</f>
        <v>0.42307692307692307</v>
      </c>
      <c r="K1089">
        <v>26</v>
      </c>
      <c r="L1089">
        <f>SUMIF(cocina[Número de Orden],cocina[[#This Row],[Orden]],cocina[Tiempo de Preparación])</f>
        <v>58</v>
      </c>
      <c r="M1089" s="1" t="s">
        <v>1014</v>
      </c>
      <c r="N1089" s="1">
        <f>cocina[[#This Row],[Número de Orden]]</f>
        <v>434</v>
      </c>
      <c r="O1089" s="1"/>
    </row>
    <row r="1090" spans="1:15" x14ac:dyDescent="0.35">
      <c r="A1090">
        <v>434</v>
      </c>
      <c r="B1090">
        <v>15</v>
      </c>
      <c r="C1090" s="1" t="s">
        <v>1027</v>
      </c>
      <c r="D1090" s="1" t="s">
        <v>1070</v>
      </c>
      <c r="E1090">
        <v>13</v>
      </c>
      <c r="F1090">
        <v>22</v>
      </c>
      <c r="G1090">
        <v>2</v>
      </c>
      <c r="H1090">
        <f>cocina[[#This Row],[Precio Unitario]]*cocina[[#This Row],[Cantidad Ordenada]]</f>
        <v>44</v>
      </c>
      <c r="I1090">
        <f>cocina[[#This Row],[Ganancia bruta]]-cocina[[#This Row],[Costo Unitario]]*cocina[[#This Row],[Cantidad Ordenada]]</f>
        <v>18</v>
      </c>
      <c r="J1090" s="4">
        <f>cocina[[#This Row],[Ganancia neta]]/cocina[[#This Row],[Ganancia bruta]]</f>
        <v>0.40909090909090912</v>
      </c>
      <c r="K1090">
        <v>32</v>
      </c>
      <c r="L1090">
        <f>SUMIF(cocina[Número de Orden],cocina[[#This Row],[Orden]],cocina[Tiempo de Preparación])</f>
        <v>58</v>
      </c>
      <c r="M1090" s="1" t="s">
        <v>1016</v>
      </c>
      <c r="N1090" s="1">
        <f>cocina[[#This Row],[Número de Orden]]</f>
        <v>434</v>
      </c>
      <c r="O1090" s="1"/>
    </row>
    <row r="1091" spans="1:15" x14ac:dyDescent="0.35">
      <c r="A1091">
        <v>435</v>
      </c>
      <c r="B1091">
        <v>17</v>
      </c>
      <c r="C1091" s="1" t="s">
        <v>1033</v>
      </c>
      <c r="D1091" s="1" t="s">
        <v>1076</v>
      </c>
      <c r="E1091">
        <v>15</v>
      </c>
      <c r="F1091">
        <v>26</v>
      </c>
      <c r="G1091">
        <v>2</v>
      </c>
      <c r="H1091">
        <f>cocina[[#This Row],[Precio Unitario]]*cocina[[#This Row],[Cantidad Ordenada]]</f>
        <v>52</v>
      </c>
      <c r="I1091">
        <f>cocina[[#This Row],[Ganancia bruta]]-cocina[[#This Row],[Costo Unitario]]*cocina[[#This Row],[Cantidad Ordenada]]</f>
        <v>22</v>
      </c>
      <c r="J1091" s="4">
        <f>cocina[[#This Row],[Ganancia neta]]/cocina[[#This Row],[Ganancia bruta]]</f>
        <v>0.42307692307692307</v>
      </c>
      <c r="K1091">
        <v>14</v>
      </c>
      <c r="L1091">
        <f>SUMIF(cocina[Número de Orden],cocina[[#This Row],[Orden]],cocina[Tiempo de Preparación])</f>
        <v>111</v>
      </c>
      <c r="M1091" s="1" t="s">
        <v>1014</v>
      </c>
      <c r="N1091" s="1">
        <f>cocina[[#This Row],[Número de Orden]]</f>
        <v>435</v>
      </c>
      <c r="O1091" s="1"/>
    </row>
    <row r="1092" spans="1:15" x14ac:dyDescent="0.35">
      <c r="A1092">
        <v>435</v>
      </c>
      <c r="B1092">
        <v>17</v>
      </c>
      <c r="C1092" s="1" t="s">
        <v>1031</v>
      </c>
      <c r="D1092" s="1" t="s">
        <v>1074</v>
      </c>
      <c r="E1092">
        <v>13</v>
      </c>
      <c r="F1092">
        <v>21</v>
      </c>
      <c r="G1092">
        <v>2</v>
      </c>
      <c r="H1092">
        <f>cocina[[#This Row],[Precio Unitario]]*cocina[[#This Row],[Cantidad Ordenada]]</f>
        <v>42</v>
      </c>
      <c r="I1092">
        <f>cocina[[#This Row],[Ganancia bruta]]-cocina[[#This Row],[Costo Unitario]]*cocina[[#This Row],[Cantidad Ordenada]]</f>
        <v>16</v>
      </c>
      <c r="J1092" s="4">
        <f>cocina[[#This Row],[Ganancia neta]]/cocina[[#This Row],[Ganancia bruta]]</f>
        <v>0.38095238095238093</v>
      </c>
      <c r="K1092">
        <v>42</v>
      </c>
      <c r="L1092">
        <f>SUMIF(cocina[Número de Orden],cocina[[#This Row],[Orden]],cocina[Tiempo de Preparación])</f>
        <v>111</v>
      </c>
      <c r="M1092" s="1" t="s">
        <v>1014</v>
      </c>
      <c r="N1092" s="1">
        <f>cocina[[#This Row],[Número de Orden]]</f>
        <v>435</v>
      </c>
      <c r="O1092" s="1"/>
    </row>
    <row r="1093" spans="1:15" x14ac:dyDescent="0.35">
      <c r="A1093">
        <v>435</v>
      </c>
      <c r="B1093">
        <v>17</v>
      </c>
      <c r="C1093" s="1" t="s">
        <v>1015</v>
      </c>
      <c r="D1093" s="1" t="s">
        <v>1059</v>
      </c>
      <c r="E1093">
        <v>18</v>
      </c>
      <c r="F1093">
        <v>30</v>
      </c>
      <c r="G1093">
        <v>2</v>
      </c>
      <c r="H1093">
        <f>cocina[[#This Row],[Precio Unitario]]*cocina[[#This Row],[Cantidad Ordenada]]</f>
        <v>60</v>
      </c>
      <c r="I1093">
        <f>cocina[[#This Row],[Ganancia bruta]]-cocina[[#This Row],[Costo Unitario]]*cocina[[#This Row],[Cantidad Ordenada]]</f>
        <v>24</v>
      </c>
      <c r="J1093" s="4">
        <f>cocina[[#This Row],[Ganancia neta]]/cocina[[#This Row],[Ganancia bruta]]</f>
        <v>0.4</v>
      </c>
      <c r="K1093">
        <v>55</v>
      </c>
      <c r="L1093">
        <f>SUMIF(cocina[Número de Orden],cocina[[#This Row],[Orden]],cocina[Tiempo de Preparación])</f>
        <v>111</v>
      </c>
      <c r="M1093" s="1" t="s">
        <v>1016</v>
      </c>
      <c r="N1093" s="1">
        <f>cocina[[#This Row],[Número de Orden]]</f>
        <v>435</v>
      </c>
      <c r="O1093" s="1"/>
    </row>
    <row r="1094" spans="1:15" x14ac:dyDescent="0.35">
      <c r="A1094">
        <v>436</v>
      </c>
      <c r="B1094">
        <v>10</v>
      </c>
      <c r="C1094" s="1" t="s">
        <v>1023</v>
      </c>
      <c r="D1094" s="1" t="s">
        <v>1066</v>
      </c>
      <c r="E1094">
        <v>16</v>
      </c>
      <c r="F1094">
        <v>28</v>
      </c>
      <c r="G1094">
        <v>2</v>
      </c>
      <c r="H1094">
        <f>cocina[[#This Row],[Precio Unitario]]*cocina[[#This Row],[Cantidad Ordenada]]</f>
        <v>56</v>
      </c>
      <c r="I1094">
        <f>cocina[[#This Row],[Ganancia bruta]]-cocina[[#This Row],[Costo Unitario]]*cocina[[#This Row],[Cantidad Ordenada]]</f>
        <v>24</v>
      </c>
      <c r="J1094" s="4">
        <f>cocina[[#This Row],[Ganancia neta]]/cocina[[#This Row],[Ganancia bruta]]</f>
        <v>0.42857142857142855</v>
      </c>
      <c r="K1094">
        <v>45</v>
      </c>
      <c r="L1094">
        <f>SUMIF(cocina[Número de Orden],cocina[[#This Row],[Orden]],cocina[Tiempo de Preparación])</f>
        <v>45</v>
      </c>
      <c r="M1094" s="1" t="s">
        <v>1016</v>
      </c>
      <c r="N1094" s="1">
        <f>cocina[[#This Row],[Número de Orden]]</f>
        <v>436</v>
      </c>
      <c r="O1094" s="1"/>
    </row>
    <row r="1095" spans="1:15" x14ac:dyDescent="0.35">
      <c r="A1095">
        <v>437</v>
      </c>
      <c r="B1095">
        <v>16</v>
      </c>
      <c r="C1095" s="1" t="s">
        <v>1025</v>
      </c>
      <c r="D1095" s="1" t="s">
        <v>1068</v>
      </c>
      <c r="E1095">
        <v>21</v>
      </c>
      <c r="F1095">
        <v>35</v>
      </c>
      <c r="G1095">
        <v>2</v>
      </c>
      <c r="H1095">
        <f>cocina[[#This Row],[Precio Unitario]]*cocina[[#This Row],[Cantidad Ordenada]]</f>
        <v>70</v>
      </c>
      <c r="I1095">
        <f>cocina[[#This Row],[Ganancia bruta]]-cocina[[#This Row],[Costo Unitario]]*cocina[[#This Row],[Cantidad Ordenada]]</f>
        <v>28</v>
      </c>
      <c r="J1095" s="4">
        <f>cocina[[#This Row],[Ganancia neta]]/cocina[[#This Row],[Ganancia bruta]]</f>
        <v>0.4</v>
      </c>
      <c r="K1095">
        <v>51</v>
      </c>
      <c r="L1095">
        <f>SUMIF(cocina[Número de Orden],cocina[[#This Row],[Orden]],cocina[Tiempo de Preparación])</f>
        <v>51</v>
      </c>
      <c r="M1095" s="1" t="s">
        <v>1016</v>
      </c>
      <c r="N1095" s="1">
        <f>cocina[[#This Row],[Número de Orden]]</f>
        <v>437</v>
      </c>
      <c r="O1095" s="1"/>
    </row>
    <row r="1096" spans="1:15" x14ac:dyDescent="0.35">
      <c r="A1096">
        <v>438</v>
      </c>
      <c r="B1096">
        <v>2</v>
      </c>
      <c r="C1096" s="1" t="s">
        <v>1022</v>
      </c>
      <c r="D1096" s="1" t="s">
        <v>1065</v>
      </c>
      <c r="E1096">
        <v>20</v>
      </c>
      <c r="F1096">
        <v>33</v>
      </c>
      <c r="G1096">
        <v>1</v>
      </c>
      <c r="H1096">
        <f>cocina[[#This Row],[Precio Unitario]]*cocina[[#This Row],[Cantidad Ordenada]]</f>
        <v>33</v>
      </c>
      <c r="I1096">
        <f>cocina[[#This Row],[Ganancia bruta]]-cocina[[#This Row],[Costo Unitario]]*cocina[[#This Row],[Cantidad Ordenada]]</f>
        <v>13</v>
      </c>
      <c r="J1096" s="4">
        <f>cocina[[#This Row],[Ganancia neta]]/cocina[[#This Row],[Ganancia bruta]]</f>
        <v>0.39393939393939392</v>
      </c>
      <c r="K1096">
        <v>51</v>
      </c>
      <c r="L1096">
        <f>SUMIF(cocina[Número de Orden],cocina[[#This Row],[Orden]],cocina[Tiempo de Preparación])</f>
        <v>51</v>
      </c>
      <c r="M1096" s="1" t="s">
        <v>1016</v>
      </c>
      <c r="N1096" s="1">
        <f>cocina[[#This Row],[Número de Orden]]</f>
        <v>438</v>
      </c>
      <c r="O1096" s="1"/>
    </row>
    <row r="1097" spans="1:15" x14ac:dyDescent="0.35">
      <c r="A1097">
        <v>439</v>
      </c>
      <c r="B1097">
        <v>15</v>
      </c>
      <c r="C1097" s="1" t="s">
        <v>1022</v>
      </c>
      <c r="D1097" s="1" t="s">
        <v>1065</v>
      </c>
      <c r="E1097">
        <v>20</v>
      </c>
      <c r="F1097">
        <v>33</v>
      </c>
      <c r="G1097">
        <v>3</v>
      </c>
      <c r="H1097">
        <f>cocina[[#This Row],[Precio Unitario]]*cocina[[#This Row],[Cantidad Ordenada]]</f>
        <v>99</v>
      </c>
      <c r="I1097">
        <f>cocina[[#This Row],[Ganancia bruta]]-cocina[[#This Row],[Costo Unitario]]*cocina[[#This Row],[Cantidad Ordenada]]</f>
        <v>39</v>
      </c>
      <c r="J1097" s="4">
        <f>cocina[[#This Row],[Ganancia neta]]/cocina[[#This Row],[Ganancia bruta]]</f>
        <v>0.39393939393939392</v>
      </c>
      <c r="K1097">
        <v>35</v>
      </c>
      <c r="L1097">
        <f>SUMIF(cocina[Número de Orden],cocina[[#This Row],[Orden]],cocina[Tiempo de Preparación])</f>
        <v>64</v>
      </c>
      <c r="M1097" s="1" t="s">
        <v>1014</v>
      </c>
      <c r="N1097" s="1">
        <f>cocina[[#This Row],[Número de Orden]]</f>
        <v>439</v>
      </c>
      <c r="O1097" s="1"/>
    </row>
    <row r="1098" spans="1:15" x14ac:dyDescent="0.35">
      <c r="A1098">
        <v>439</v>
      </c>
      <c r="B1098">
        <v>15</v>
      </c>
      <c r="C1098" s="1" t="s">
        <v>1033</v>
      </c>
      <c r="D1098" s="1" t="s">
        <v>1076</v>
      </c>
      <c r="E1098">
        <v>15</v>
      </c>
      <c r="F1098">
        <v>26</v>
      </c>
      <c r="G1098">
        <v>3</v>
      </c>
      <c r="H1098">
        <f>cocina[[#This Row],[Precio Unitario]]*cocina[[#This Row],[Cantidad Ordenada]]</f>
        <v>78</v>
      </c>
      <c r="I1098">
        <f>cocina[[#This Row],[Ganancia bruta]]-cocina[[#This Row],[Costo Unitario]]*cocina[[#This Row],[Cantidad Ordenada]]</f>
        <v>33</v>
      </c>
      <c r="J1098" s="4">
        <f>cocina[[#This Row],[Ganancia neta]]/cocina[[#This Row],[Ganancia bruta]]</f>
        <v>0.42307692307692307</v>
      </c>
      <c r="K1098">
        <v>29</v>
      </c>
      <c r="L1098">
        <f>SUMIF(cocina[Número de Orden],cocina[[#This Row],[Orden]],cocina[Tiempo de Preparación])</f>
        <v>64</v>
      </c>
      <c r="M1098" s="1" t="s">
        <v>1016</v>
      </c>
      <c r="N1098" s="1">
        <f>cocina[[#This Row],[Número de Orden]]</f>
        <v>439</v>
      </c>
      <c r="O1098" s="1"/>
    </row>
    <row r="1099" spans="1:15" x14ac:dyDescent="0.35">
      <c r="A1099">
        <v>440</v>
      </c>
      <c r="B1099">
        <v>13</v>
      </c>
      <c r="C1099" s="1" t="s">
        <v>1030</v>
      </c>
      <c r="D1099" s="1" t="s">
        <v>1073</v>
      </c>
      <c r="E1099">
        <v>14</v>
      </c>
      <c r="F1099">
        <v>23</v>
      </c>
      <c r="G1099">
        <v>2</v>
      </c>
      <c r="H1099">
        <f>cocina[[#This Row],[Precio Unitario]]*cocina[[#This Row],[Cantidad Ordenada]]</f>
        <v>46</v>
      </c>
      <c r="I1099">
        <f>cocina[[#This Row],[Ganancia bruta]]-cocina[[#This Row],[Costo Unitario]]*cocina[[#This Row],[Cantidad Ordenada]]</f>
        <v>18</v>
      </c>
      <c r="J1099" s="4">
        <f>cocina[[#This Row],[Ganancia neta]]/cocina[[#This Row],[Ganancia bruta]]</f>
        <v>0.39130434782608697</v>
      </c>
      <c r="K1099">
        <v>36</v>
      </c>
      <c r="L1099">
        <f>SUMIF(cocina[Número de Orden],cocina[[#This Row],[Orden]],cocina[Tiempo de Preparación])</f>
        <v>45</v>
      </c>
      <c r="M1099" s="1" t="s">
        <v>1014</v>
      </c>
      <c r="N1099" s="1">
        <f>cocina[[#This Row],[Número de Orden]]</f>
        <v>440</v>
      </c>
      <c r="O1099" s="1"/>
    </row>
    <row r="1100" spans="1:15" x14ac:dyDescent="0.35">
      <c r="A1100">
        <v>440</v>
      </c>
      <c r="B1100">
        <v>13</v>
      </c>
      <c r="C1100" s="1" t="s">
        <v>1024</v>
      </c>
      <c r="D1100" s="1" t="s">
        <v>1067</v>
      </c>
      <c r="E1100">
        <v>11</v>
      </c>
      <c r="F1100">
        <v>19</v>
      </c>
      <c r="G1100">
        <v>2</v>
      </c>
      <c r="H1100">
        <f>cocina[[#This Row],[Precio Unitario]]*cocina[[#This Row],[Cantidad Ordenada]]</f>
        <v>38</v>
      </c>
      <c r="I1100">
        <f>cocina[[#This Row],[Ganancia bruta]]-cocina[[#This Row],[Costo Unitario]]*cocina[[#This Row],[Cantidad Ordenada]]</f>
        <v>16</v>
      </c>
      <c r="J1100" s="4">
        <f>cocina[[#This Row],[Ganancia neta]]/cocina[[#This Row],[Ganancia bruta]]</f>
        <v>0.42105263157894735</v>
      </c>
      <c r="K1100">
        <v>9</v>
      </c>
      <c r="L1100">
        <f>SUMIF(cocina[Número de Orden],cocina[[#This Row],[Orden]],cocina[Tiempo de Preparación])</f>
        <v>45</v>
      </c>
      <c r="M1100" s="1" t="s">
        <v>1014</v>
      </c>
      <c r="N1100" s="1">
        <f>cocina[[#This Row],[Número de Orden]]</f>
        <v>440</v>
      </c>
      <c r="O1100" s="1"/>
    </row>
    <row r="1101" spans="1:15" x14ac:dyDescent="0.35">
      <c r="A1101">
        <v>441</v>
      </c>
      <c r="B1101">
        <v>13</v>
      </c>
      <c r="C1101" s="1" t="s">
        <v>1025</v>
      </c>
      <c r="D1101" s="1" t="s">
        <v>1068</v>
      </c>
      <c r="E1101">
        <v>21</v>
      </c>
      <c r="F1101">
        <v>35</v>
      </c>
      <c r="G1101">
        <v>3</v>
      </c>
      <c r="H1101">
        <f>cocina[[#This Row],[Precio Unitario]]*cocina[[#This Row],[Cantidad Ordenada]]</f>
        <v>105</v>
      </c>
      <c r="I1101">
        <f>cocina[[#This Row],[Ganancia bruta]]-cocina[[#This Row],[Costo Unitario]]*cocina[[#This Row],[Cantidad Ordenada]]</f>
        <v>42</v>
      </c>
      <c r="J1101" s="4">
        <f>cocina[[#This Row],[Ganancia neta]]/cocina[[#This Row],[Ganancia bruta]]</f>
        <v>0.4</v>
      </c>
      <c r="K1101">
        <v>54</v>
      </c>
      <c r="L1101">
        <f>SUMIF(cocina[Número de Orden],cocina[[#This Row],[Orden]],cocina[Tiempo de Preparación])</f>
        <v>90</v>
      </c>
      <c r="M1101" s="1" t="s">
        <v>1014</v>
      </c>
      <c r="N1101" s="1">
        <f>cocina[[#This Row],[Número de Orden]]</f>
        <v>441</v>
      </c>
      <c r="O1101" s="1"/>
    </row>
    <row r="1102" spans="1:15" x14ac:dyDescent="0.35">
      <c r="A1102">
        <v>441</v>
      </c>
      <c r="B1102">
        <v>13</v>
      </c>
      <c r="C1102" s="1" t="s">
        <v>1033</v>
      </c>
      <c r="D1102" s="1" t="s">
        <v>1076</v>
      </c>
      <c r="E1102">
        <v>15</v>
      </c>
      <c r="F1102">
        <v>26</v>
      </c>
      <c r="G1102">
        <v>3</v>
      </c>
      <c r="H1102">
        <f>cocina[[#This Row],[Precio Unitario]]*cocina[[#This Row],[Cantidad Ordenada]]</f>
        <v>78</v>
      </c>
      <c r="I1102">
        <f>cocina[[#This Row],[Ganancia bruta]]-cocina[[#This Row],[Costo Unitario]]*cocina[[#This Row],[Cantidad Ordenada]]</f>
        <v>33</v>
      </c>
      <c r="J1102" s="4">
        <f>cocina[[#This Row],[Ganancia neta]]/cocina[[#This Row],[Ganancia bruta]]</f>
        <v>0.42307692307692307</v>
      </c>
      <c r="K1102">
        <v>36</v>
      </c>
      <c r="L1102">
        <f>SUMIF(cocina[Número de Orden],cocina[[#This Row],[Orden]],cocina[Tiempo de Preparación])</f>
        <v>90</v>
      </c>
      <c r="M1102" s="1" t="s">
        <v>1016</v>
      </c>
      <c r="N1102" s="1">
        <f>cocina[[#This Row],[Número de Orden]]</f>
        <v>441</v>
      </c>
      <c r="O1102" s="1"/>
    </row>
    <row r="1103" spans="1:15" x14ac:dyDescent="0.35">
      <c r="A1103">
        <v>442</v>
      </c>
      <c r="B1103">
        <v>15</v>
      </c>
      <c r="C1103" s="1" t="s">
        <v>1028</v>
      </c>
      <c r="D1103" s="1" t="s">
        <v>1071</v>
      </c>
      <c r="E1103">
        <v>20</v>
      </c>
      <c r="F1103">
        <v>34</v>
      </c>
      <c r="G1103">
        <v>3</v>
      </c>
      <c r="H1103">
        <f>cocina[[#This Row],[Precio Unitario]]*cocina[[#This Row],[Cantidad Ordenada]]</f>
        <v>102</v>
      </c>
      <c r="I1103">
        <f>cocina[[#This Row],[Ganancia bruta]]-cocina[[#This Row],[Costo Unitario]]*cocina[[#This Row],[Cantidad Ordenada]]</f>
        <v>42</v>
      </c>
      <c r="J1103" s="4">
        <f>cocina[[#This Row],[Ganancia neta]]/cocina[[#This Row],[Ganancia bruta]]</f>
        <v>0.41176470588235292</v>
      </c>
      <c r="K1103">
        <v>29</v>
      </c>
      <c r="L1103">
        <f>SUMIF(cocina[Número de Orden],cocina[[#This Row],[Orden]],cocina[Tiempo de Preparación])</f>
        <v>131</v>
      </c>
      <c r="M1103" s="1" t="s">
        <v>1016</v>
      </c>
      <c r="N1103" s="1">
        <f>cocina[[#This Row],[Número de Orden]]</f>
        <v>442</v>
      </c>
      <c r="O1103" s="1"/>
    </row>
    <row r="1104" spans="1:15" x14ac:dyDescent="0.35">
      <c r="A1104">
        <v>442</v>
      </c>
      <c r="B1104">
        <v>15</v>
      </c>
      <c r="C1104" s="1" t="s">
        <v>1034</v>
      </c>
      <c r="D1104" s="1" t="s">
        <v>1077</v>
      </c>
      <c r="E1104">
        <v>15</v>
      </c>
      <c r="F1104">
        <v>25</v>
      </c>
      <c r="G1104">
        <v>1</v>
      </c>
      <c r="H1104">
        <f>cocina[[#This Row],[Precio Unitario]]*cocina[[#This Row],[Cantidad Ordenada]]</f>
        <v>25</v>
      </c>
      <c r="I1104">
        <f>cocina[[#This Row],[Ganancia bruta]]-cocina[[#This Row],[Costo Unitario]]*cocina[[#This Row],[Cantidad Ordenada]]</f>
        <v>10</v>
      </c>
      <c r="J1104" s="4">
        <f>cocina[[#This Row],[Ganancia neta]]/cocina[[#This Row],[Ganancia bruta]]</f>
        <v>0.4</v>
      </c>
      <c r="K1104">
        <v>57</v>
      </c>
      <c r="L1104">
        <f>SUMIF(cocina[Número de Orden],cocina[[#This Row],[Orden]],cocina[Tiempo de Preparación])</f>
        <v>131</v>
      </c>
      <c r="M1104" s="1" t="s">
        <v>1014</v>
      </c>
      <c r="N1104" s="1">
        <f>cocina[[#This Row],[Número de Orden]]</f>
        <v>442</v>
      </c>
      <c r="O1104" s="1"/>
    </row>
    <row r="1105" spans="1:15" x14ac:dyDescent="0.35">
      <c r="A1105">
        <v>442</v>
      </c>
      <c r="B1105">
        <v>15</v>
      </c>
      <c r="C1105" s="1" t="s">
        <v>1020</v>
      </c>
      <c r="D1105" s="1" t="s">
        <v>1063</v>
      </c>
      <c r="E1105">
        <v>22</v>
      </c>
      <c r="F1105">
        <v>36</v>
      </c>
      <c r="G1105">
        <v>3</v>
      </c>
      <c r="H1105">
        <f>cocina[[#This Row],[Precio Unitario]]*cocina[[#This Row],[Cantidad Ordenada]]</f>
        <v>108</v>
      </c>
      <c r="I1105">
        <f>cocina[[#This Row],[Ganancia bruta]]-cocina[[#This Row],[Costo Unitario]]*cocina[[#This Row],[Cantidad Ordenada]]</f>
        <v>42</v>
      </c>
      <c r="J1105" s="4">
        <f>cocina[[#This Row],[Ganancia neta]]/cocina[[#This Row],[Ganancia bruta]]</f>
        <v>0.3888888888888889</v>
      </c>
      <c r="K1105">
        <v>45</v>
      </c>
      <c r="L1105">
        <f>SUMIF(cocina[Número de Orden],cocina[[#This Row],[Orden]],cocina[Tiempo de Preparación])</f>
        <v>131</v>
      </c>
      <c r="M1105" s="1" t="s">
        <v>1014</v>
      </c>
      <c r="N1105" s="1">
        <f>cocina[[#This Row],[Número de Orden]]</f>
        <v>442</v>
      </c>
      <c r="O1105" s="1"/>
    </row>
    <row r="1106" spans="1:15" x14ac:dyDescent="0.35">
      <c r="A1106">
        <v>443</v>
      </c>
      <c r="B1106">
        <v>4</v>
      </c>
      <c r="C1106" s="1" t="s">
        <v>1030</v>
      </c>
      <c r="D1106" s="1" t="s">
        <v>1073</v>
      </c>
      <c r="E1106">
        <v>14</v>
      </c>
      <c r="F1106">
        <v>23</v>
      </c>
      <c r="G1106">
        <v>1</v>
      </c>
      <c r="H1106">
        <f>cocina[[#This Row],[Precio Unitario]]*cocina[[#This Row],[Cantidad Ordenada]]</f>
        <v>23</v>
      </c>
      <c r="I1106">
        <f>cocina[[#This Row],[Ganancia bruta]]-cocina[[#This Row],[Costo Unitario]]*cocina[[#This Row],[Cantidad Ordenada]]</f>
        <v>9</v>
      </c>
      <c r="J1106" s="4">
        <f>cocina[[#This Row],[Ganancia neta]]/cocina[[#This Row],[Ganancia bruta]]</f>
        <v>0.39130434782608697</v>
      </c>
      <c r="K1106">
        <v>30</v>
      </c>
      <c r="L1106">
        <f>SUMIF(cocina[Número de Orden],cocina[[#This Row],[Orden]],cocina[Tiempo de Preparación])</f>
        <v>155</v>
      </c>
      <c r="M1106" s="1" t="s">
        <v>1014</v>
      </c>
      <c r="N1106" s="1">
        <f>cocina[[#This Row],[Número de Orden]]</f>
        <v>443</v>
      </c>
      <c r="O1106" s="1"/>
    </row>
    <row r="1107" spans="1:15" x14ac:dyDescent="0.35">
      <c r="A1107">
        <v>443</v>
      </c>
      <c r="B1107">
        <v>4</v>
      </c>
      <c r="C1107" s="1" t="s">
        <v>1026</v>
      </c>
      <c r="D1107" s="1" t="s">
        <v>1069</v>
      </c>
      <c r="E1107">
        <v>19</v>
      </c>
      <c r="F1107">
        <v>32</v>
      </c>
      <c r="G1107">
        <v>1</v>
      </c>
      <c r="H1107">
        <f>cocina[[#This Row],[Precio Unitario]]*cocina[[#This Row],[Cantidad Ordenada]]</f>
        <v>32</v>
      </c>
      <c r="I1107">
        <f>cocina[[#This Row],[Ganancia bruta]]-cocina[[#This Row],[Costo Unitario]]*cocina[[#This Row],[Cantidad Ordenada]]</f>
        <v>13</v>
      </c>
      <c r="J1107" s="4">
        <f>cocina[[#This Row],[Ganancia neta]]/cocina[[#This Row],[Ganancia bruta]]</f>
        <v>0.40625</v>
      </c>
      <c r="K1107">
        <v>52</v>
      </c>
      <c r="L1107">
        <f>SUMIF(cocina[Número de Orden],cocina[[#This Row],[Orden]],cocina[Tiempo de Preparación])</f>
        <v>155</v>
      </c>
      <c r="M1107" s="1" t="s">
        <v>1014</v>
      </c>
      <c r="N1107" s="1">
        <f>cocina[[#This Row],[Número de Orden]]</f>
        <v>443</v>
      </c>
      <c r="O1107" s="1"/>
    </row>
    <row r="1108" spans="1:15" x14ac:dyDescent="0.35">
      <c r="A1108">
        <v>443</v>
      </c>
      <c r="B1108">
        <v>4</v>
      </c>
      <c r="C1108" s="1" t="s">
        <v>1033</v>
      </c>
      <c r="D1108" s="1" t="s">
        <v>1076</v>
      </c>
      <c r="E1108">
        <v>15</v>
      </c>
      <c r="F1108">
        <v>26</v>
      </c>
      <c r="G1108">
        <v>3</v>
      </c>
      <c r="H1108">
        <f>cocina[[#This Row],[Precio Unitario]]*cocina[[#This Row],[Cantidad Ordenada]]</f>
        <v>78</v>
      </c>
      <c r="I1108">
        <f>cocina[[#This Row],[Ganancia bruta]]-cocina[[#This Row],[Costo Unitario]]*cocina[[#This Row],[Cantidad Ordenada]]</f>
        <v>33</v>
      </c>
      <c r="J1108" s="4">
        <f>cocina[[#This Row],[Ganancia neta]]/cocina[[#This Row],[Ganancia bruta]]</f>
        <v>0.42307692307692307</v>
      </c>
      <c r="K1108">
        <v>55</v>
      </c>
      <c r="L1108">
        <f>SUMIF(cocina[Número de Orden],cocina[[#This Row],[Orden]],cocina[Tiempo de Preparación])</f>
        <v>155</v>
      </c>
      <c r="M1108" s="1" t="s">
        <v>1014</v>
      </c>
      <c r="N1108" s="1">
        <f>cocina[[#This Row],[Número de Orden]]</f>
        <v>443</v>
      </c>
      <c r="O1108" s="1"/>
    </row>
    <row r="1109" spans="1:15" x14ac:dyDescent="0.35">
      <c r="A1109">
        <v>443</v>
      </c>
      <c r="B1109">
        <v>4</v>
      </c>
      <c r="C1109" s="1" t="s">
        <v>1023</v>
      </c>
      <c r="D1109" s="1" t="s">
        <v>1066</v>
      </c>
      <c r="E1109">
        <v>16</v>
      </c>
      <c r="F1109">
        <v>28</v>
      </c>
      <c r="G1109">
        <v>3</v>
      </c>
      <c r="H1109">
        <f>cocina[[#This Row],[Precio Unitario]]*cocina[[#This Row],[Cantidad Ordenada]]</f>
        <v>84</v>
      </c>
      <c r="I1109">
        <f>cocina[[#This Row],[Ganancia bruta]]-cocina[[#This Row],[Costo Unitario]]*cocina[[#This Row],[Cantidad Ordenada]]</f>
        <v>36</v>
      </c>
      <c r="J1109" s="4">
        <f>cocina[[#This Row],[Ganancia neta]]/cocina[[#This Row],[Ganancia bruta]]</f>
        <v>0.42857142857142855</v>
      </c>
      <c r="K1109">
        <v>18</v>
      </c>
      <c r="L1109">
        <f>SUMIF(cocina[Número de Orden],cocina[[#This Row],[Orden]],cocina[Tiempo de Preparación])</f>
        <v>155</v>
      </c>
      <c r="M1109" s="1" t="s">
        <v>1014</v>
      </c>
      <c r="N1109" s="1">
        <f>cocina[[#This Row],[Número de Orden]]</f>
        <v>443</v>
      </c>
      <c r="O1109" s="1"/>
    </row>
    <row r="1110" spans="1:15" x14ac:dyDescent="0.35">
      <c r="A1110">
        <v>444</v>
      </c>
      <c r="B1110">
        <v>8</v>
      </c>
      <c r="C1110" s="1" t="s">
        <v>1030</v>
      </c>
      <c r="D1110" s="1" t="s">
        <v>1073</v>
      </c>
      <c r="E1110">
        <v>14</v>
      </c>
      <c r="F1110">
        <v>23</v>
      </c>
      <c r="G1110">
        <v>1</v>
      </c>
      <c r="H1110">
        <f>cocina[[#This Row],[Precio Unitario]]*cocina[[#This Row],[Cantidad Ordenada]]</f>
        <v>23</v>
      </c>
      <c r="I1110">
        <f>cocina[[#This Row],[Ganancia bruta]]-cocina[[#This Row],[Costo Unitario]]*cocina[[#This Row],[Cantidad Ordenada]]</f>
        <v>9</v>
      </c>
      <c r="J1110" s="4">
        <f>cocina[[#This Row],[Ganancia neta]]/cocina[[#This Row],[Ganancia bruta]]</f>
        <v>0.39130434782608697</v>
      </c>
      <c r="K1110">
        <v>32</v>
      </c>
      <c r="L1110">
        <f>SUMIF(cocina[Número de Orden],cocina[[#This Row],[Orden]],cocina[Tiempo de Preparación])</f>
        <v>81</v>
      </c>
      <c r="M1110" s="1" t="s">
        <v>1016</v>
      </c>
      <c r="N1110" s="1">
        <f>cocina[[#This Row],[Número de Orden]]</f>
        <v>444</v>
      </c>
      <c r="O1110" s="1"/>
    </row>
    <row r="1111" spans="1:15" x14ac:dyDescent="0.35">
      <c r="A1111">
        <v>444</v>
      </c>
      <c r="B1111">
        <v>8</v>
      </c>
      <c r="C1111" s="1" t="s">
        <v>1013</v>
      </c>
      <c r="D1111" s="1" t="s">
        <v>1058</v>
      </c>
      <c r="E1111">
        <v>14</v>
      </c>
      <c r="F1111">
        <v>24</v>
      </c>
      <c r="G1111">
        <v>3</v>
      </c>
      <c r="H1111">
        <f>cocina[[#This Row],[Precio Unitario]]*cocina[[#This Row],[Cantidad Ordenada]]</f>
        <v>72</v>
      </c>
      <c r="I1111">
        <f>cocina[[#This Row],[Ganancia bruta]]-cocina[[#This Row],[Costo Unitario]]*cocina[[#This Row],[Cantidad Ordenada]]</f>
        <v>30</v>
      </c>
      <c r="J1111" s="4">
        <f>cocina[[#This Row],[Ganancia neta]]/cocina[[#This Row],[Ganancia bruta]]</f>
        <v>0.41666666666666669</v>
      </c>
      <c r="K1111">
        <v>49</v>
      </c>
      <c r="L1111">
        <f>SUMIF(cocina[Número de Orden],cocina[[#This Row],[Orden]],cocina[Tiempo de Preparación])</f>
        <v>81</v>
      </c>
      <c r="M1111" s="1" t="s">
        <v>1016</v>
      </c>
      <c r="N1111" s="1">
        <f>cocina[[#This Row],[Número de Orden]]</f>
        <v>444</v>
      </c>
      <c r="O1111" s="1"/>
    </row>
    <row r="1112" spans="1:15" x14ac:dyDescent="0.35">
      <c r="A1112">
        <v>445</v>
      </c>
      <c r="B1112">
        <v>6</v>
      </c>
      <c r="C1112" s="1" t="s">
        <v>1018</v>
      </c>
      <c r="D1112" s="1" t="s">
        <v>1061</v>
      </c>
      <c r="E1112">
        <v>16</v>
      </c>
      <c r="F1112">
        <v>27</v>
      </c>
      <c r="G1112">
        <v>3</v>
      </c>
      <c r="H1112">
        <f>cocina[[#This Row],[Precio Unitario]]*cocina[[#This Row],[Cantidad Ordenada]]</f>
        <v>81</v>
      </c>
      <c r="I1112">
        <f>cocina[[#This Row],[Ganancia bruta]]-cocina[[#This Row],[Costo Unitario]]*cocina[[#This Row],[Cantidad Ordenada]]</f>
        <v>33</v>
      </c>
      <c r="J1112" s="4">
        <f>cocina[[#This Row],[Ganancia neta]]/cocina[[#This Row],[Ganancia bruta]]</f>
        <v>0.40740740740740738</v>
      </c>
      <c r="K1112">
        <v>26</v>
      </c>
      <c r="L1112">
        <f>SUMIF(cocina[Número de Orden],cocina[[#This Row],[Orden]],cocina[Tiempo de Preparación])</f>
        <v>26</v>
      </c>
      <c r="M1112" s="1" t="s">
        <v>1014</v>
      </c>
      <c r="N1112" s="1">
        <f>cocina[[#This Row],[Número de Orden]]</f>
        <v>445</v>
      </c>
      <c r="O1112" s="1"/>
    </row>
    <row r="1113" spans="1:15" x14ac:dyDescent="0.35">
      <c r="A1113">
        <v>446</v>
      </c>
      <c r="B1113">
        <v>12</v>
      </c>
      <c r="C1113" s="1" t="s">
        <v>1031</v>
      </c>
      <c r="D1113" s="1" t="s">
        <v>1074</v>
      </c>
      <c r="E1113">
        <v>13</v>
      </c>
      <c r="F1113">
        <v>21</v>
      </c>
      <c r="G1113">
        <v>1</v>
      </c>
      <c r="H1113">
        <f>cocina[[#This Row],[Precio Unitario]]*cocina[[#This Row],[Cantidad Ordenada]]</f>
        <v>21</v>
      </c>
      <c r="I1113">
        <f>cocina[[#This Row],[Ganancia bruta]]-cocina[[#This Row],[Costo Unitario]]*cocina[[#This Row],[Cantidad Ordenada]]</f>
        <v>8</v>
      </c>
      <c r="J1113" s="4">
        <f>cocina[[#This Row],[Ganancia neta]]/cocina[[#This Row],[Ganancia bruta]]</f>
        <v>0.38095238095238093</v>
      </c>
      <c r="K1113">
        <v>8</v>
      </c>
      <c r="L1113">
        <f>SUMIF(cocina[Número de Orden],cocina[[#This Row],[Orden]],cocina[Tiempo de Preparación])</f>
        <v>8</v>
      </c>
      <c r="M1113" s="1" t="s">
        <v>1016</v>
      </c>
      <c r="N1113" s="1">
        <f>cocina[[#This Row],[Número de Orden]]</f>
        <v>446</v>
      </c>
      <c r="O1113" s="1"/>
    </row>
    <row r="1114" spans="1:15" x14ac:dyDescent="0.35">
      <c r="A1114">
        <v>447</v>
      </c>
      <c r="B1114">
        <v>8</v>
      </c>
      <c r="C1114" s="1" t="s">
        <v>1029</v>
      </c>
      <c r="D1114" s="1" t="s">
        <v>1072</v>
      </c>
      <c r="E1114">
        <v>12</v>
      </c>
      <c r="F1114">
        <v>20</v>
      </c>
      <c r="G1114">
        <v>2</v>
      </c>
      <c r="H1114">
        <f>cocina[[#This Row],[Precio Unitario]]*cocina[[#This Row],[Cantidad Ordenada]]</f>
        <v>40</v>
      </c>
      <c r="I1114">
        <f>cocina[[#This Row],[Ganancia bruta]]-cocina[[#This Row],[Costo Unitario]]*cocina[[#This Row],[Cantidad Ordenada]]</f>
        <v>16</v>
      </c>
      <c r="J1114" s="4">
        <f>cocina[[#This Row],[Ganancia neta]]/cocina[[#This Row],[Ganancia bruta]]</f>
        <v>0.4</v>
      </c>
      <c r="K1114">
        <v>29</v>
      </c>
      <c r="L1114">
        <f>SUMIF(cocina[Número de Orden],cocina[[#This Row],[Orden]],cocina[Tiempo de Preparación])</f>
        <v>86</v>
      </c>
      <c r="M1114" s="1" t="s">
        <v>1016</v>
      </c>
      <c r="N1114" s="1">
        <f>cocina[[#This Row],[Número de Orden]]</f>
        <v>447</v>
      </c>
      <c r="O1114" s="1"/>
    </row>
    <row r="1115" spans="1:15" x14ac:dyDescent="0.35">
      <c r="A1115">
        <v>447</v>
      </c>
      <c r="B1115">
        <v>8</v>
      </c>
      <c r="C1115" s="1" t="s">
        <v>1024</v>
      </c>
      <c r="D1115" s="1" t="s">
        <v>1067</v>
      </c>
      <c r="E1115">
        <v>11</v>
      </c>
      <c r="F1115">
        <v>19</v>
      </c>
      <c r="G1115">
        <v>3</v>
      </c>
      <c r="H1115">
        <f>cocina[[#This Row],[Precio Unitario]]*cocina[[#This Row],[Cantidad Ordenada]]</f>
        <v>57</v>
      </c>
      <c r="I1115">
        <f>cocina[[#This Row],[Ganancia bruta]]-cocina[[#This Row],[Costo Unitario]]*cocina[[#This Row],[Cantidad Ordenada]]</f>
        <v>24</v>
      </c>
      <c r="J1115" s="4">
        <f>cocina[[#This Row],[Ganancia neta]]/cocina[[#This Row],[Ganancia bruta]]</f>
        <v>0.42105263157894735</v>
      </c>
      <c r="K1115">
        <v>50</v>
      </c>
      <c r="L1115">
        <f>SUMIF(cocina[Número de Orden],cocina[[#This Row],[Orden]],cocina[Tiempo de Preparación])</f>
        <v>86</v>
      </c>
      <c r="M1115" s="1" t="s">
        <v>1016</v>
      </c>
      <c r="N1115" s="1">
        <f>cocina[[#This Row],[Número de Orden]]</f>
        <v>447</v>
      </c>
      <c r="O1115" s="1"/>
    </row>
    <row r="1116" spans="1:15" x14ac:dyDescent="0.35">
      <c r="A1116">
        <v>447</v>
      </c>
      <c r="B1116">
        <v>8</v>
      </c>
      <c r="C1116" s="1" t="s">
        <v>1023</v>
      </c>
      <c r="D1116" s="1" t="s">
        <v>1066</v>
      </c>
      <c r="E1116">
        <v>16</v>
      </c>
      <c r="F1116">
        <v>28</v>
      </c>
      <c r="G1116">
        <v>3</v>
      </c>
      <c r="H1116">
        <f>cocina[[#This Row],[Precio Unitario]]*cocina[[#This Row],[Cantidad Ordenada]]</f>
        <v>84</v>
      </c>
      <c r="I1116">
        <f>cocina[[#This Row],[Ganancia bruta]]-cocina[[#This Row],[Costo Unitario]]*cocina[[#This Row],[Cantidad Ordenada]]</f>
        <v>36</v>
      </c>
      <c r="J1116" s="4">
        <f>cocina[[#This Row],[Ganancia neta]]/cocina[[#This Row],[Ganancia bruta]]</f>
        <v>0.42857142857142855</v>
      </c>
      <c r="K1116">
        <v>7</v>
      </c>
      <c r="L1116">
        <f>SUMIF(cocina[Número de Orden],cocina[[#This Row],[Orden]],cocina[Tiempo de Preparación])</f>
        <v>86</v>
      </c>
      <c r="M1116" s="1" t="s">
        <v>1014</v>
      </c>
      <c r="N1116" s="1">
        <f>cocina[[#This Row],[Número de Orden]]</f>
        <v>447</v>
      </c>
      <c r="O1116" s="1"/>
    </row>
    <row r="1117" spans="1:15" x14ac:dyDescent="0.35">
      <c r="A1117">
        <v>448</v>
      </c>
      <c r="B1117">
        <v>4</v>
      </c>
      <c r="C1117" s="1" t="s">
        <v>1024</v>
      </c>
      <c r="D1117" s="1" t="s">
        <v>1067</v>
      </c>
      <c r="E1117">
        <v>11</v>
      </c>
      <c r="F1117">
        <v>19</v>
      </c>
      <c r="G1117">
        <v>2</v>
      </c>
      <c r="H1117">
        <f>cocina[[#This Row],[Precio Unitario]]*cocina[[#This Row],[Cantidad Ordenada]]</f>
        <v>38</v>
      </c>
      <c r="I1117">
        <f>cocina[[#This Row],[Ganancia bruta]]-cocina[[#This Row],[Costo Unitario]]*cocina[[#This Row],[Cantidad Ordenada]]</f>
        <v>16</v>
      </c>
      <c r="J1117" s="4">
        <f>cocina[[#This Row],[Ganancia neta]]/cocina[[#This Row],[Ganancia bruta]]</f>
        <v>0.42105263157894735</v>
      </c>
      <c r="K1117">
        <v>26</v>
      </c>
      <c r="L1117">
        <f>SUMIF(cocina[Número de Orden],cocina[[#This Row],[Orden]],cocina[Tiempo de Preparación])</f>
        <v>66</v>
      </c>
      <c r="M1117" s="1" t="s">
        <v>1016</v>
      </c>
      <c r="N1117" s="1">
        <f>cocina[[#This Row],[Número de Orden]]</f>
        <v>448</v>
      </c>
      <c r="O1117" s="1"/>
    </row>
    <row r="1118" spans="1:15" x14ac:dyDescent="0.35">
      <c r="A1118">
        <v>448</v>
      </c>
      <c r="B1118">
        <v>4</v>
      </c>
      <c r="C1118" s="1" t="s">
        <v>1022</v>
      </c>
      <c r="D1118" s="1" t="s">
        <v>1065</v>
      </c>
      <c r="E1118">
        <v>20</v>
      </c>
      <c r="F1118">
        <v>33</v>
      </c>
      <c r="G1118">
        <v>3</v>
      </c>
      <c r="H1118">
        <f>cocina[[#This Row],[Precio Unitario]]*cocina[[#This Row],[Cantidad Ordenada]]</f>
        <v>99</v>
      </c>
      <c r="I1118">
        <f>cocina[[#This Row],[Ganancia bruta]]-cocina[[#This Row],[Costo Unitario]]*cocina[[#This Row],[Cantidad Ordenada]]</f>
        <v>39</v>
      </c>
      <c r="J1118" s="4">
        <f>cocina[[#This Row],[Ganancia neta]]/cocina[[#This Row],[Ganancia bruta]]</f>
        <v>0.39393939393939392</v>
      </c>
      <c r="K1118">
        <v>40</v>
      </c>
      <c r="L1118">
        <f>SUMIF(cocina[Número de Orden],cocina[[#This Row],[Orden]],cocina[Tiempo de Preparación])</f>
        <v>66</v>
      </c>
      <c r="M1118" s="1" t="s">
        <v>1016</v>
      </c>
      <c r="N1118" s="1">
        <f>cocina[[#This Row],[Número de Orden]]</f>
        <v>448</v>
      </c>
      <c r="O1118" s="1"/>
    </row>
    <row r="1119" spans="1:15" x14ac:dyDescent="0.35">
      <c r="A1119">
        <v>449</v>
      </c>
      <c r="B1119">
        <v>3</v>
      </c>
      <c r="C1119" s="1" t="s">
        <v>1026</v>
      </c>
      <c r="D1119" s="1" t="s">
        <v>1069</v>
      </c>
      <c r="E1119">
        <v>19</v>
      </c>
      <c r="F1119">
        <v>32</v>
      </c>
      <c r="G1119">
        <v>2</v>
      </c>
      <c r="H1119">
        <f>cocina[[#This Row],[Precio Unitario]]*cocina[[#This Row],[Cantidad Ordenada]]</f>
        <v>64</v>
      </c>
      <c r="I1119">
        <f>cocina[[#This Row],[Ganancia bruta]]-cocina[[#This Row],[Costo Unitario]]*cocina[[#This Row],[Cantidad Ordenada]]</f>
        <v>26</v>
      </c>
      <c r="J1119" s="4">
        <f>cocina[[#This Row],[Ganancia neta]]/cocina[[#This Row],[Ganancia bruta]]</f>
        <v>0.40625</v>
      </c>
      <c r="K1119">
        <v>33</v>
      </c>
      <c r="L1119">
        <f>SUMIF(cocina[Número de Orden],cocina[[#This Row],[Orden]],cocina[Tiempo de Preparación])</f>
        <v>33</v>
      </c>
      <c r="M1119" s="1" t="s">
        <v>1016</v>
      </c>
      <c r="N1119" s="1">
        <f>cocina[[#This Row],[Número de Orden]]</f>
        <v>449</v>
      </c>
      <c r="O1119" s="1"/>
    </row>
    <row r="1120" spans="1:15" x14ac:dyDescent="0.35">
      <c r="A1120">
        <v>450</v>
      </c>
      <c r="B1120">
        <v>9</v>
      </c>
      <c r="C1120" s="1" t="s">
        <v>1032</v>
      </c>
      <c r="D1120" s="1" t="s">
        <v>1075</v>
      </c>
      <c r="E1120">
        <v>10</v>
      </c>
      <c r="F1120">
        <v>18</v>
      </c>
      <c r="G1120">
        <v>2</v>
      </c>
      <c r="H1120">
        <f>cocina[[#This Row],[Precio Unitario]]*cocina[[#This Row],[Cantidad Ordenada]]</f>
        <v>36</v>
      </c>
      <c r="I1120">
        <f>cocina[[#This Row],[Ganancia bruta]]-cocina[[#This Row],[Costo Unitario]]*cocina[[#This Row],[Cantidad Ordenada]]</f>
        <v>16</v>
      </c>
      <c r="J1120" s="4">
        <f>cocina[[#This Row],[Ganancia neta]]/cocina[[#This Row],[Ganancia bruta]]</f>
        <v>0.44444444444444442</v>
      </c>
      <c r="K1120">
        <v>13</v>
      </c>
      <c r="L1120">
        <f>SUMIF(cocina[Número de Orden],cocina[[#This Row],[Orden]],cocina[Tiempo de Preparación])</f>
        <v>34</v>
      </c>
      <c r="M1120" s="1" t="s">
        <v>1016</v>
      </c>
      <c r="N1120" s="1">
        <f>cocina[[#This Row],[Número de Orden]]</f>
        <v>450</v>
      </c>
      <c r="O1120" s="1"/>
    </row>
    <row r="1121" spans="1:15" x14ac:dyDescent="0.35">
      <c r="A1121">
        <v>450</v>
      </c>
      <c r="B1121">
        <v>9</v>
      </c>
      <c r="C1121" s="1" t="s">
        <v>1020</v>
      </c>
      <c r="D1121" s="1" t="s">
        <v>1063</v>
      </c>
      <c r="E1121">
        <v>22</v>
      </c>
      <c r="F1121">
        <v>36</v>
      </c>
      <c r="G1121">
        <v>1</v>
      </c>
      <c r="H1121">
        <f>cocina[[#This Row],[Precio Unitario]]*cocina[[#This Row],[Cantidad Ordenada]]</f>
        <v>36</v>
      </c>
      <c r="I1121">
        <f>cocina[[#This Row],[Ganancia bruta]]-cocina[[#This Row],[Costo Unitario]]*cocina[[#This Row],[Cantidad Ordenada]]</f>
        <v>14</v>
      </c>
      <c r="J1121" s="4">
        <f>cocina[[#This Row],[Ganancia neta]]/cocina[[#This Row],[Ganancia bruta]]</f>
        <v>0.3888888888888889</v>
      </c>
      <c r="K1121">
        <v>21</v>
      </c>
      <c r="L1121">
        <f>SUMIF(cocina[Número de Orden],cocina[[#This Row],[Orden]],cocina[Tiempo de Preparación])</f>
        <v>34</v>
      </c>
      <c r="M1121" s="1" t="s">
        <v>1014</v>
      </c>
      <c r="N1121" s="1">
        <f>cocina[[#This Row],[Número de Orden]]</f>
        <v>450</v>
      </c>
      <c r="O1121" s="1"/>
    </row>
    <row r="1122" spans="1:15" x14ac:dyDescent="0.35">
      <c r="A1122">
        <v>451</v>
      </c>
      <c r="B1122">
        <v>3</v>
      </c>
      <c r="C1122" s="1" t="s">
        <v>1025</v>
      </c>
      <c r="D1122" s="1" t="s">
        <v>1068</v>
      </c>
      <c r="E1122">
        <v>21</v>
      </c>
      <c r="F1122">
        <v>35</v>
      </c>
      <c r="G1122">
        <v>1</v>
      </c>
      <c r="H1122">
        <f>cocina[[#This Row],[Precio Unitario]]*cocina[[#This Row],[Cantidad Ordenada]]</f>
        <v>35</v>
      </c>
      <c r="I1122">
        <f>cocina[[#This Row],[Ganancia bruta]]-cocina[[#This Row],[Costo Unitario]]*cocina[[#This Row],[Cantidad Ordenada]]</f>
        <v>14</v>
      </c>
      <c r="J1122" s="4">
        <f>cocina[[#This Row],[Ganancia neta]]/cocina[[#This Row],[Ganancia bruta]]</f>
        <v>0.4</v>
      </c>
      <c r="K1122">
        <v>23</v>
      </c>
      <c r="L1122">
        <f>SUMIF(cocina[Número de Orden],cocina[[#This Row],[Orden]],cocina[Tiempo de Preparación])</f>
        <v>103</v>
      </c>
      <c r="M1122" s="1" t="s">
        <v>1016</v>
      </c>
      <c r="N1122" s="1">
        <f>cocina[[#This Row],[Número de Orden]]</f>
        <v>451</v>
      </c>
      <c r="O1122" s="1"/>
    </row>
    <row r="1123" spans="1:15" x14ac:dyDescent="0.35">
      <c r="A1123">
        <v>451</v>
      </c>
      <c r="B1123">
        <v>3</v>
      </c>
      <c r="C1123" s="1" t="s">
        <v>1030</v>
      </c>
      <c r="D1123" s="1" t="s">
        <v>1073</v>
      </c>
      <c r="E1123">
        <v>14</v>
      </c>
      <c r="F1123">
        <v>23</v>
      </c>
      <c r="G1123">
        <v>1</v>
      </c>
      <c r="H1123">
        <f>cocina[[#This Row],[Precio Unitario]]*cocina[[#This Row],[Cantidad Ordenada]]</f>
        <v>23</v>
      </c>
      <c r="I1123">
        <f>cocina[[#This Row],[Ganancia bruta]]-cocina[[#This Row],[Costo Unitario]]*cocina[[#This Row],[Cantidad Ordenada]]</f>
        <v>9</v>
      </c>
      <c r="J1123" s="4">
        <f>cocina[[#This Row],[Ganancia neta]]/cocina[[#This Row],[Ganancia bruta]]</f>
        <v>0.39130434782608697</v>
      </c>
      <c r="K1123">
        <v>41</v>
      </c>
      <c r="L1123">
        <f>SUMIF(cocina[Número de Orden],cocina[[#This Row],[Orden]],cocina[Tiempo de Preparación])</f>
        <v>103</v>
      </c>
      <c r="M1123" s="1" t="s">
        <v>1016</v>
      </c>
      <c r="N1123" s="1">
        <f>cocina[[#This Row],[Número de Orden]]</f>
        <v>451</v>
      </c>
      <c r="O1123" s="1"/>
    </row>
    <row r="1124" spans="1:15" x14ac:dyDescent="0.35">
      <c r="A1124">
        <v>451</v>
      </c>
      <c r="B1124">
        <v>3</v>
      </c>
      <c r="C1124" s="1" t="s">
        <v>1028</v>
      </c>
      <c r="D1124" s="1" t="s">
        <v>1071</v>
      </c>
      <c r="E1124">
        <v>20</v>
      </c>
      <c r="F1124">
        <v>34</v>
      </c>
      <c r="G1124">
        <v>1</v>
      </c>
      <c r="H1124">
        <f>cocina[[#This Row],[Precio Unitario]]*cocina[[#This Row],[Cantidad Ordenada]]</f>
        <v>34</v>
      </c>
      <c r="I1124">
        <f>cocina[[#This Row],[Ganancia bruta]]-cocina[[#This Row],[Costo Unitario]]*cocina[[#This Row],[Cantidad Ordenada]]</f>
        <v>14</v>
      </c>
      <c r="J1124" s="4">
        <f>cocina[[#This Row],[Ganancia neta]]/cocina[[#This Row],[Ganancia bruta]]</f>
        <v>0.41176470588235292</v>
      </c>
      <c r="K1124">
        <v>39</v>
      </c>
      <c r="L1124">
        <f>SUMIF(cocina[Número de Orden],cocina[[#This Row],[Orden]],cocina[Tiempo de Preparación])</f>
        <v>103</v>
      </c>
      <c r="M1124" s="1" t="s">
        <v>1014</v>
      </c>
      <c r="N1124" s="1">
        <f>cocina[[#This Row],[Número de Orden]]</f>
        <v>451</v>
      </c>
      <c r="O1124" s="1"/>
    </row>
    <row r="1125" spans="1:15" x14ac:dyDescent="0.35">
      <c r="A1125">
        <v>452</v>
      </c>
      <c r="B1125">
        <v>9</v>
      </c>
      <c r="C1125" s="1" t="s">
        <v>1017</v>
      </c>
      <c r="D1125" s="1" t="s">
        <v>1060</v>
      </c>
      <c r="E1125">
        <v>19</v>
      </c>
      <c r="F1125">
        <v>31</v>
      </c>
      <c r="G1125">
        <v>3</v>
      </c>
      <c r="H1125">
        <f>cocina[[#This Row],[Precio Unitario]]*cocina[[#This Row],[Cantidad Ordenada]]</f>
        <v>93</v>
      </c>
      <c r="I1125">
        <f>cocina[[#This Row],[Ganancia bruta]]-cocina[[#This Row],[Costo Unitario]]*cocina[[#This Row],[Cantidad Ordenada]]</f>
        <v>36</v>
      </c>
      <c r="J1125" s="4">
        <f>cocina[[#This Row],[Ganancia neta]]/cocina[[#This Row],[Ganancia bruta]]</f>
        <v>0.38709677419354838</v>
      </c>
      <c r="K1125">
        <v>53</v>
      </c>
      <c r="L1125">
        <f>SUMIF(cocina[Número de Orden],cocina[[#This Row],[Orden]],cocina[Tiempo de Preparación])</f>
        <v>123</v>
      </c>
      <c r="M1125" s="1" t="s">
        <v>1014</v>
      </c>
      <c r="N1125" s="1">
        <f>cocina[[#This Row],[Número de Orden]]</f>
        <v>452</v>
      </c>
      <c r="O1125" s="1"/>
    </row>
    <row r="1126" spans="1:15" x14ac:dyDescent="0.35">
      <c r="A1126">
        <v>452</v>
      </c>
      <c r="B1126">
        <v>9</v>
      </c>
      <c r="C1126" s="1" t="s">
        <v>1027</v>
      </c>
      <c r="D1126" s="1" t="s">
        <v>1070</v>
      </c>
      <c r="E1126">
        <v>13</v>
      </c>
      <c r="F1126">
        <v>22</v>
      </c>
      <c r="G1126">
        <v>2</v>
      </c>
      <c r="H1126">
        <f>cocina[[#This Row],[Precio Unitario]]*cocina[[#This Row],[Cantidad Ordenada]]</f>
        <v>44</v>
      </c>
      <c r="I1126">
        <f>cocina[[#This Row],[Ganancia bruta]]-cocina[[#This Row],[Costo Unitario]]*cocina[[#This Row],[Cantidad Ordenada]]</f>
        <v>18</v>
      </c>
      <c r="J1126" s="4">
        <f>cocina[[#This Row],[Ganancia neta]]/cocina[[#This Row],[Ganancia bruta]]</f>
        <v>0.40909090909090912</v>
      </c>
      <c r="K1126">
        <v>28</v>
      </c>
      <c r="L1126">
        <f>SUMIF(cocina[Número de Orden],cocina[[#This Row],[Orden]],cocina[Tiempo de Preparación])</f>
        <v>123</v>
      </c>
      <c r="M1126" s="1" t="s">
        <v>1014</v>
      </c>
      <c r="N1126" s="1">
        <f>cocina[[#This Row],[Número de Orden]]</f>
        <v>452</v>
      </c>
      <c r="O1126" s="1"/>
    </row>
    <row r="1127" spans="1:15" x14ac:dyDescent="0.35">
      <c r="A1127">
        <v>452</v>
      </c>
      <c r="B1127">
        <v>9</v>
      </c>
      <c r="C1127" s="1" t="s">
        <v>1031</v>
      </c>
      <c r="D1127" s="1" t="s">
        <v>1074</v>
      </c>
      <c r="E1127">
        <v>13</v>
      </c>
      <c r="F1127">
        <v>21</v>
      </c>
      <c r="G1127">
        <v>1</v>
      </c>
      <c r="H1127">
        <f>cocina[[#This Row],[Precio Unitario]]*cocina[[#This Row],[Cantidad Ordenada]]</f>
        <v>21</v>
      </c>
      <c r="I1127">
        <f>cocina[[#This Row],[Ganancia bruta]]-cocina[[#This Row],[Costo Unitario]]*cocina[[#This Row],[Cantidad Ordenada]]</f>
        <v>8</v>
      </c>
      <c r="J1127" s="4">
        <f>cocina[[#This Row],[Ganancia neta]]/cocina[[#This Row],[Ganancia bruta]]</f>
        <v>0.38095238095238093</v>
      </c>
      <c r="K1127">
        <v>42</v>
      </c>
      <c r="L1127">
        <f>SUMIF(cocina[Número de Orden],cocina[[#This Row],[Orden]],cocina[Tiempo de Preparación])</f>
        <v>123</v>
      </c>
      <c r="M1127" s="1" t="s">
        <v>1016</v>
      </c>
      <c r="N1127" s="1">
        <f>cocina[[#This Row],[Número de Orden]]</f>
        <v>452</v>
      </c>
      <c r="O1127" s="1"/>
    </row>
    <row r="1128" spans="1:15" x14ac:dyDescent="0.35">
      <c r="A1128">
        <v>453</v>
      </c>
      <c r="B1128">
        <v>6</v>
      </c>
      <c r="C1128" s="1" t="s">
        <v>1028</v>
      </c>
      <c r="D1128" s="1" t="s">
        <v>1071</v>
      </c>
      <c r="E1128">
        <v>20</v>
      </c>
      <c r="F1128">
        <v>34</v>
      </c>
      <c r="G1128">
        <v>1</v>
      </c>
      <c r="H1128">
        <f>cocina[[#This Row],[Precio Unitario]]*cocina[[#This Row],[Cantidad Ordenada]]</f>
        <v>34</v>
      </c>
      <c r="I1128">
        <f>cocina[[#This Row],[Ganancia bruta]]-cocina[[#This Row],[Costo Unitario]]*cocina[[#This Row],[Cantidad Ordenada]]</f>
        <v>14</v>
      </c>
      <c r="J1128" s="4">
        <f>cocina[[#This Row],[Ganancia neta]]/cocina[[#This Row],[Ganancia bruta]]</f>
        <v>0.41176470588235292</v>
      </c>
      <c r="K1128">
        <v>42</v>
      </c>
      <c r="L1128">
        <f>SUMIF(cocina[Número de Orden],cocina[[#This Row],[Orden]],cocina[Tiempo de Preparación])</f>
        <v>100</v>
      </c>
      <c r="M1128" s="1" t="s">
        <v>1014</v>
      </c>
      <c r="N1128" s="1">
        <f>cocina[[#This Row],[Número de Orden]]</f>
        <v>453</v>
      </c>
      <c r="O1128" s="1"/>
    </row>
    <row r="1129" spans="1:15" x14ac:dyDescent="0.35">
      <c r="A1129">
        <v>453</v>
      </c>
      <c r="B1129">
        <v>6</v>
      </c>
      <c r="C1129" s="1" t="s">
        <v>1026</v>
      </c>
      <c r="D1129" s="1" t="s">
        <v>1069</v>
      </c>
      <c r="E1129">
        <v>19</v>
      </c>
      <c r="F1129">
        <v>32</v>
      </c>
      <c r="G1129">
        <v>3</v>
      </c>
      <c r="H1129">
        <f>cocina[[#This Row],[Precio Unitario]]*cocina[[#This Row],[Cantidad Ordenada]]</f>
        <v>96</v>
      </c>
      <c r="I1129">
        <f>cocina[[#This Row],[Ganancia bruta]]-cocina[[#This Row],[Costo Unitario]]*cocina[[#This Row],[Cantidad Ordenada]]</f>
        <v>39</v>
      </c>
      <c r="J1129" s="4">
        <f>cocina[[#This Row],[Ganancia neta]]/cocina[[#This Row],[Ganancia bruta]]</f>
        <v>0.40625</v>
      </c>
      <c r="K1129">
        <v>58</v>
      </c>
      <c r="L1129">
        <f>SUMIF(cocina[Número de Orden],cocina[[#This Row],[Orden]],cocina[Tiempo de Preparación])</f>
        <v>100</v>
      </c>
      <c r="M1129" s="1" t="s">
        <v>1014</v>
      </c>
      <c r="N1129" s="1">
        <f>cocina[[#This Row],[Número de Orden]]</f>
        <v>453</v>
      </c>
      <c r="O1129" s="1"/>
    </row>
    <row r="1130" spans="1:15" x14ac:dyDescent="0.35">
      <c r="A1130">
        <v>454</v>
      </c>
      <c r="B1130">
        <v>1</v>
      </c>
      <c r="C1130" s="1" t="s">
        <v>1018</v>
      </c>
      <c r="D1130" s="1" t="s">
        <v>1061</v>
      </c>
      <c r="E1130">
        <v>16</v>
      </c>
      <c r="F1130">
        <v>27</v>
      </c>
      <c r="G1130">
        <v>2</v>
      </c>
      <c r="H1130">
        <f>cocina[[#This Row],[Precio Unitario]]*cocina[[#This Row],[Cantidad Ordenada]]</f>
        <v>54</v>
      </c>
      <c r="I1130">
        <f>cocina[[#This Row],[Ganancia bruta]]-cocina[[#This Row],[Costo Unitario]]*cocina[[#This Row],[Cantidad Ordenada]]</f>
        <v>22</v>
      </c>
      <c r="J1130" s="4">
        <f>cocina[[#This Row],[Ganancia neta]]/cocina[[#This Row],[Ganancia bruta]]</f>
        <v>0.40740740740740738</v>
      </c>
      <c r="K1130">
        <v>49</v>
      </c>
      <c r="L1130">
        <f>SUMIF(cocina[Número de Orden],cocina[[#This Row],[Orden]],cocina[Tiempo de Preparación])</f>
        <v>153</v>
      </c>
      <c r="M1130" s="1" t="s">
        <v>1014</v>
      </c>
      <c r="N1130" s="1">
        <f>cocina[[#This Row],[Número de Orden]]</f>
        <v>454</v>
      </c>
      <c r="O1130" s="1"/>
    </row>
    <row r="1131" spans="1:15" x14ac:dyDescent="0.35">
      <c r="A1131">
        <v>454</v>
      </c>
      <c r="B1131">
        <v>1</v>
      </c>
      <c r="C1131" s="1" t="s">
        <v>1024</v>
      </c>
      <c r="D1131" s="1" t="s">
        <v>1067</v>
      </c>
      <c r="E1131">
        <v>11</v>
      </c>
      <c r="F1131">
        <v>19</v>
      </c>
      <c r="G1131">
        <v>3</v>
      </c>
      <c r="H1131">
        <f>cocina[[#This Row],[Precio Unitario]]*cocina[[#This Row],[Cantidad Ordenada]]</f>
        <v>57</v>
      </c>
      <c r="I1131">
        <f>cocina[[#This Row],[Ganancia bruta]]-cocina[[#This Row],[Costo Unitario]]*cocina[[#This Row],[Cantidad Ordenada]]</f>
        <v>24</v>
      </c>
      <c r="J1131" s="4">
        <f>cocina[[#This Row],[Ganancia neta]]/cocina[[#This Row],[Ganancia bruta]]</f>
        <v>0.42105263157894735</v>
      </c>
      <c r="K1131">
        <v>18</v>
      </c>
      <c r="L1131">
        <f>SUMIF(cocina[Número de Orden],cocina[[#This Row],[Orden]],cocina[Tiempo de Preparación])</f>
        <v>153</v>
      </c>
      <c r="M1131" s="1" t="s">
        <v>1016</v>
      </c>
      <c r="N1131" s="1">
        <f>cocina[[#This Row],[Número de Orden]]</f>
        <v>454</v>
      </c>
      <c r="O1131" s="1"/>
    </row>
    <row r="1132" spans="1:15" x14ac:dyDescent="0.35">
      <c r="A1132">
        <v>454</v>
      </c>
      <c r="B1132">
        <v>1</v>
      </c>
      <c r="C1132" s="1" t="s">
        <v>1020</v>
      </c>
      <c r="D1132" s="1" t="s">
        <v>1063</v>
      </c>
      <c r="E1132">
        <v>22</v>
      </c>
      <c r="F1132">
        <v>36</v>
      </c>
      <c r="G1132">
        <v>2</v>
      </c>
      <c r="H1132">
        <f>cocina[[#This Row],[Precio Unitario]]*cocina[[#This Row],[Cantidad Ordenada]]</f>
        <v>72</v>
      </c>
      <c r="I1132">
        <f>cocina[[#This Row],[Ganancia bruta]]-cocina[[#This Row],[Costo Unitario]]*cocina[[#This Row],[Cantidad Ordenada]]</f>
        <v>28</v>
      </c>
      <c r="J1132" s="4">
        <f>cocina[[#This Row],[Ganancia neta]]/cocina[[#This Row],[Ganancia bruta]]</f>
        <v>0.3888888888888889</v>
      </c>
      <c r="K1132">
        <v>42</v>
      </c>
      <c r="L1132">
        <f>SUMIF(cocina[Número de Orden],cocina[[#This Row],[Orden]],cocina[Tiempo de Preparación])</f>
        <v>153</v>
      </c>
      <c r="M1132" s="1" t="s">
        <v>1016</v>
      </c>
      <c r="N1132" s="1">
        <f>cocina[[#This Row],[Número de Orden]]</f>
        <v>454</v>
      </c>
      <c r="O1132" s="1"/>
    </row>
    <row r="1133" spans="1:15" x14ac:dyDescent="0.35">
      <c r="A1133">
        <v>454</v>
      </c>
      <c r="B1133">
        <v>1</v>
      </c>
      <c r="C1133" s="1" t="s">
        <v>1034</v>
      </c>
      <c r="D1133" s="1" t="s">
        <v>1077</v>
      </c>
      <c r="E1133">
        <v>15</v>
      </c>
      <c r="F1133">
        <v>25</v>
      </c>
      <c r="G1133">
        <v>2</v>
      </c>
      <c r="H1133">
        <f>cocina[[#This Row],[Precio Unitario]]*cocina[[#This Row],[Cantidad Ordenada]]</f>
        <v>50</v>
      </c>
      <c r="I1133">
        <f>cocina[[#This Row],[Ganancia bruta]]-cocina[[#This Row],[Costo Unitario]]*cocina[[#This Row],[Cantidad Ordenada]]</f>
        <v>20</v>
      </c>
      <c r="J1133" s="4">
        <f>cocina[[#This Row],[Ganancia neta]]/cocina[[#This Row],[Ganancia bruta]]</f>
        <v>0.4</v>
      </c>
      <c r="K1133">
        <v>44</v>
      </c>
      <c r="L1133">
        <f>SUMIF(cocina[Número de Orden],cocina[[#This Row],[Orden]],cocina[Tiempo de Preparación])</f>
        <v>153</v>
      </c>
      <c r="M1133" s="1" t="s">
        <v>1014</v>
      </c>
      <c r="N1133" s="1">
        <f>cocina[[#This Row],[Número de Orden]]</f>
        <v>454</v>
      </c>
      <c r="O1133" s="1"/>
    </row>
    <row r="1134" spans="1:15" x14ac:dyDescent="0.35">
      <c r="A1134">
        <v>455</v>
      </c>
      <c r="B1134">
        <v>12</v>
      </c>
      <c r="C1134" s="1" t="s">
        <v>1013</v>
      </c>
      <c r="D1134" s="1" t="s">
        <v>1058</v>
      </c>
      <c r="E1134">
        <v>14</v>
      </c>
      <c r="F1134">
        <v>24</v>
      </c>
      <c r="G1134">
        <v>2</v>
      </c>
      <c r="H1134">
        <f>cocina[[#This Row],[Precio Unitario]]*cocina[[#This Row],[Cantidad Ordenada]]</f>
        <v>48</v>
      </c>
      <c r="I1134">
        <f>cocina[[#This Row],[Ganancia bruta]]-cocina[[#This Row],[Costo Unitario]]*cocina[[#This Row],[Cantidad Ordenada]]</f>
        <v>20</v>
      </c>
      <c r="J1134" s="4">
        <f>cocina[[#This Row],[Ganancia neta]]/cocina[[#This Row],[Ganancia bruta]]</f>
        <v>0.41666666666666669</v>
      </c>
      <c r="K1134">
        <v>11</v>
      </c>
      <c r="L1134">
        <f>SUMIF(cocina[Número de Orden],cocina[[#This Row],[Orden]],cocina[Tiempo de Preparación])</f>
        <v>11</v>
      </c>
      <c r="M1134" s="1" t="s">
        <v>1014</v>
      </c>
      <c r="N1134" s="1">
        <f>cocina[[#This Row],[Número de Orden]]</f>
        <v>455</v>
      </c>
      <c r="O1134" s="1"/>
    </row>
    <row r="1135" spans="1:15" x14ac:dyDescent="0.35">
      <c r="A1135">
        <v>456</v>
      </c>
      <c r="B1135">
        <v>13</v>
      </c>
      <c r="C1135" s="1" t="s">
        <v>1019</v>
      </c>
      <c r="D1135" s="1" t="s">
        <v>1062</v>
      </c>
      <c r="E1135">
        <v>25</v>
      </c>
      <c r="F1135">
        <v>40</v>
      </c>
      <c r="G1135">
        <v>2</v>
      </c>
      <c r="H1135">
        <f>cocina[[#This Row],[Precio Unitario]]*cocina[[#This Row],[Cantidad Ordenada]]</f>
        <v>80</v>
      </c>
      <c r="I1135">
        <f>cocina[[#This Row],[Ganancia bruta]]-cocina[[#This Row],[Costo Unitario]]*cocina[[#This Row],[Cantidad Ordenada]]</f>
        <v>30</v>
      </c>
      <c r="J1135" s="4">
        <f>cocina[[#This Row],[Ganancia neta]]/cocina[[#This Row],[Ganancia bruta]]</f>
        <v>0.375</v>
      </c>
      <c r="K1135">
        <v>47</v>
      </c>
      <c r="L1135">
        <f>SUMIF(cocina[Número de Orden],cocina[[#This Row],[Orden]],cocina[Tiempo de Preparación])</f>
        <v>71</v>
      </c>
      <c r="M1135" s="1" t="s">
        <v>1016</v>
      </c>
      <c r="N1135" s="1">
        <f>cocina[[#This Row],[Número de Orden]]</f>
        <v>456</v>
      </c>
      <c r="O1135" s="1"/>
    </row>
    <row r="1136" spans="1:15" x14ac:dyDescent="0.35">
      <c r="A1136">
        <v>456</v>
      </c>
      <c r="B1136">
        <v>13</v>
      </c>
      <c r="C1136" s="1" t="s">
        <v>1028</v>
      </c>
      <c r="D1136" s="1" t="s">
        <v>1071</v>
      </c>
      <c r="E1136">
        <v>20</v>
      </c>
      <c r="F1136">
        <v>34</v>
      </c>
      <c r="G1136">
        <v>2</v>
      </c>
      <c r="H1136">
        <f>cocina[[#This Row],[Precio Unitario]]*cocina[[#This Row],[Cantidad Ordenada]]</f>
        <v>68</v>
      </c>
      <c r="I1136">
        <f>cocina[[#This Row],[Ganancia bruta]]-cocina[[#This Row],[Costo Unitario]]*cocina[[#This Row],[Cantidad Ordenada]]</f>
        <v>28</v>
      </c>
      <c r="J1136" s="4">
        <f>cocina[[#This Row],[Ganancia neta]]/cocina[[#This Row],[Ganancia bruta]]</f>
        <v>0.41176470588235292</v>
      </c>
      <c r="K1136">
        <v>24</v>
      </c>
      <c r="L1136">
        <f>SUMIF(cocina[Número de Orden],cocina[[#This Row],[Orden]],cocina[Tiempo de Preparación])</f>
        <v>71</v>
      </c>
      <c r="M1136" s="1" t="s">
        <v>1014</v>
      </c>
      <c r="N1136" s="1">
        <f>cocina[[#This Row],[Número de Orden]]</f>
        <v>456</v>
      </c>
      <c r="O1136" s="1"/>
    </row>
    <row r="1137" spans="1:15" x14ac:dyDescent="0.35">
      <c r="A1137">
        <v>457</v>
      </c>
      <c r="B1137">
        <v>18</v>
      </c>
      <c r="C1137" s="1" t="s">
        <v>1022</v>
      </c>
      <c r="D1137" s="1" t="s">
        <v>1065</v>
      </c>
      <c r="E1137">
        <v>20</v>
      </c>
      <c r="F1137">
        <v>33</v>
      </c>
      <c r="G1137">
        <v>3</v>
      </c>
      <c r="H1137">
        <f>cocina[[#This Row],[Precio Unitario]]*cocina[[#This Row],[Cantidad Ordenada]]</f>
        <v>99</v>
      </c>
      <c r="I1137">
        <f>cocina[[#This Row],[Ganancia bruta]]-cocina[[#This Row],[Costo Unitario]]*cocina[[#This Row],[Cantidad Ordenada]]</f>
        <v>39</v>
      </c>
      <c r="J1137" s="4">
        <f>cocina[[#This Row],[Ganancia neta]]/cocina[[#This Row],[Ganancia bruta]]</f>
        <v>0.39393939393939392</v>
      </c>
      <c r="K1137">
        <v>43</v>
      </c>
      <c r="L1137">
        <f>SUMIF(cocina[Número de Orden],cocina[[#This Row],[Orden]],cocina[Tiempo de Preparación])</f>
        <v>58</v>
      </c>
      <c r="M1137" s="1" t="s">
        <v>1016</v>
      </c>
      <c r="N1137" s="1">
        <f>cocina[[#This Row],[Número de Orden]]</f>
        <v>457</v>
      </c>
      <c r="O1137" s="1"/>
    </row>
    <row r="1138" spans="1:15" x14ac:dyDescent="0.35">
      <c r="A1138">
        <v>457</v>
      </c>
      <c r="B1138">
        <v>18</v>
      </c>
      <c r="C1138" s="1" t="s">
        <v>1024</v>
      </c>
      <c r="D1138" s="1" t="s">
        <v>1067</v>
      </c>
      <c r="E1138">
        <v>11</v>
      </c>
      <c r="F1138">
        <v>19</v>
      </c>
      <c r="G1138">
        <v>2</v>
      </c>
      <c r="H1138">
        <f>cocina[[#This Row],[Precio Unitario]]*cocina[[#This Row],[Cantidad Ordenada]]</f>
        <v>38</v>
      </c>
      <c r="I1138">
        <f>cocina[[#This Row],[Ganancia bruta]]-cocina[[#This Row],[Costo Unitario]]*cocina[[#This Row],[Cantidad Ordenada]]</f>
        <v>16</v>
      </c>
      <c r="J1138" s="4">
        <f>cocina[[#This Row],[Ganancia neta]]/cocina[[#This Row],[Ganancia bruta]]</f>
        <v>0.42105263157894735</v>
      </c>
      <c r="K1138">
        <v>15</v>
      </c>
      <c r="L1138">
        <f>SUMIF(cocina[Número de Orden],cocina[[#This Row],[Orden]],cocina[Tiempo de Preparación])</f>
        <v>58</v>
      </c>
      <c r="M1138" s="1" t="s">
        <v>1016</v>
      </c>
      <c r="N1138" s="1">
        <f>cocina[[#This Row],[Número de Orden]]</f>
        <v>457</v>
      </c>
      <c r="O1138" s="1"/>
    </row>
    <row r="1139" spans="1:15" x14ac:dyDescent="0.35">
      <c r="A1139">
        <v>458</v>
      </c>
      <c r="B1139">
        <v>4</v>
      </c>
      <c r="C1139" s="1" t="s">
        <v>1023</v>
      </c>
      <c r="D1139" s="1" t="s">
        <v>1066</v>
      </c>
      <c r="E1139">
        <v>16</v>
      </c>
      <c r="F1139">
        <v>28</v>
      </c>
      <c r="G1139">
        <v>2</v>
      </c>
      <c r="H1139">
        <f>cocina[[#This Row],[Precio Unitario]]*cocina[[#This Row],[Cantidad Ordenada]]</f>
        <v>56</v>
      </c>
      <c r="I1139">
        <f>cocina[[#This Row],[Ganancia bruta]]-cocina[[#This Row],[Costo Unitario]]*cocina[[#This Row],[Cantidad Ordenada]]</f>
        <v>24</v>
      </c>
      <c r="J1139" s="4">
        <f>cocina[[#This Row],[Ganancia neta]]/cocina[[#This Row],[Ganancia bruta]]</f>
        <v>0.42857142857142855</v>
      </c>
      <c r="K1139">
        <v>11</v>
      </c>
      <c r="L1139">
        <f>SUMIF(cocina[Número de Orden],cocina[[#This Row],[Orden]],cocina[Tiempo de Preparación])</f>
        <v>89</v>
      </c>
      <c r="M1139" s="1" t="s">
        <v>1016</v>
      </c>
      <c r="N1139" s="1">
        <f>cocina[[#This Row],[Número de Orden]]</f>
        <v>458</v>
      </c>
      <c r="O1139" s="1"/>
    </row>
    <row r="1140" spans="1:15" x14ac:dyDescent="0.35">
      <c r="A1140">
        <v>458</v>
      </c>
      <c r="B1140">
        <v>4</v>
      </c>
      <c r="C1140" s="1" t="s">
        <v>1028</v>
      </c>
      <c r="D1140" s="1" t="s">
        <v>1071</v>
      </c>
      <c r="E1140">
        <v>20</v>
      </c>
      <c r="F1140">
        <v>34</v>
      </c>
      <c r="G1140">
        <v>3</v>
      </c>
      <c r="H1140">
        <f>cocina[[#This Row],[Precio Unitario]]*cocina[[#This Row],[Cantidad Ordenada]]</f>
        <v>102</v>
      </c>
      <c r="I1140">
        <f>cocina[[#This Row],[Ganancia bruta]]-cocina[[#This Row],[Costo Unitario]]*cocina[[#This Row],[Cantidad Ordenada]]</f>
        <v>42</v>
      </c>
      <c r="J1140" s="4">
        <f>cocina[[#This Row],[Ganancia neta]]/cocina[[#This Row],[Ganancia bruta]]</f>
        <v>0.41176470588235292</v>
      </c>
      <c r="K1140">
        <v>28</v>
      </c>
      <c r="L1140">
        <f>SUMIF(cocina[Número de Orden],cocina[[#This Row],[Orden]],cocina[Tiempo de Preparación])</f>
        <v>89</v>
      </c>
      <c r="M1140" s="1" t="s">
        <v>1014</v>
      </c>
      <c r="N1140" s="1">
        <f>cocina[[#This Row],[Número de Orden]]</f>
        <v>458</v>
      </c>
      <c r="O1140" s="1"/>
    </row>
    <row r="1141" spans="1:15" x14ac:dyDescent="0.35">
      <c r="A1141">
        <v>458</v>
      </c>
      <c r="B1141">
        <v>4</v>
      </c>
      <c r="C1141" s="1" t="s">
        <v>1022</v>
      </c>
      <c r="D1141" s="1" t="s">
        <v>1065</v>
      </c>
      <c r="E1141">
        <v>20</v>
      </c>
      <c r="F1141">
        <v>33</v>
      </c>
      <c r="G1141">
        <v>2</v>
      </c>
      <c r="H1141">
        <f>cocina[[#This Row],[Precio Unitario]]*cocina[[#This Row],[Cantidad Ordenada]]</f>
        <v>66</v>
      </c>
      <c r="I1141">
        <f>cocina[[#This Row],[Ganancia bruta]]-cocina[[#This Row],[Costo Unitario]]*cocina[[#This Row],[Cantidad Ordenada]]</f>
        <v>26</v>
      </c>
      <c r="J1141" s="4">
        <f>cocina[[#This Row],[Ganancia neta]]/cocina[[#This Row],[Ganancia bruta]]</f>
        <v>0.39393939393939392</v>
      </c>
      <c r="K1141">
        <v>6</v>
      </c>
      <c r="L1141">
        <f>SUMIF(cocina[Número de Orden],cocina[[#This Row],[Orden]],cocina[Tiempo de Preparación])</f>
        <v>89</v>
      </c>
      <c r="M1141" s="1" t="s">
        <v>1014</v>
      </c>
      <c r="N1141" s="1">
        <f>cocina[[#This Row],[Número de Orden]]</f>
        <v>458</v>
      </c>
      <c r="O1141" s="1"/>
    </row>
    <row r="1142" spans="1:15" x14ac:dyDescent="0.35">
      <c r="A1142">
        <v>458</v>
      </c>
      <c r="B1142">
        <v>4</v>
      </c>
      <c r="C1142" s="1" t="s">
        <v>1027</v>
      </c>
      <c r="D1142" s="1" t="s">
        <v>1070</v>
      </c>
      <c r="E1142">
        <v>13</v>
      </c>
      <c r="F1142">
        <v>22</v>
      </c>
      <c r="G1142">
        <v>2</v>
      </c>
      <c r="H1142">
        <f>cocina[[#This Row],[Precio Unitario]]*cocina[[#This Row],[Cantidad Ordenada]]</f>
        <v>44</v>
      </c>
      <c r="I1142">
        <f>cocina[[#This Row],[Ganancia bruta]]-cocina[[#This Row],[Costo Unitario]]*cocina[[#This Row],[Cantidad Ordenada]]</f>
        <v>18</v>
      </c>
      <c r="J1142" s="4">
        <f>cocina[[#This Row],[Ganancia neta]]/cocina[[#This Row],[Ganancia bruta]]</f>
        <v>0.40909090909090912</v>
      </c>
      <c r="K1142">
        <v>44</v>
      </c>
      <c r="L1142">
        <f>SUMIF(cocina[Número de Orden],cocina[[#This Row],[Orden]],cocina[Tiempo de Preparación])</f>
        <v>89</v>
      </c>
      <c r="M1142" s="1" t="s">
        <v>1014</v>
      </c>
      <c r="N1142" s="1">
        <f>cocina[[#This Row],[Número de Orden]]</f>
        <v>458</v>
      </c>
      <c r="O1142" s="1"/>
    </row>
    <row r="1143" spans="1:15" x14ac:dyDescent="0.35">
      <c r="A1143">
        <v>459</v>
      </c>
      <c r="B1143">
        <v>20</v>
      </c>
      <c r="C1143" s="1" t="s">
        <v>1023</v>
      </c>
      <c r="D1143" s="1" t="s">
        <v>1066</v>
      </c>
      <c r="E1143">
        <v>16</v>
      </c>
      <c r="F1143">
        <v>28</v>
      </c>
      <c r="G1143">
        <v>3</v>
      </c>
      <c r="H1143">
        <f>cocina[[#This Row],[Precio Unitario]]*cocina[[#This Row],[Cantidad Ordenada]]</f>
        <v>84</v>
      </c>
      <c r="I1143">
        <f>cocina[[#This Row],[Ganancia bruta]]-cocina[[#This Row],[Costo Unitario]]*cocina[[#This Row],[Cantidad Ordenada]]</f>
        <v>36</v>
      </c>
      <c r="J1143" s="4">
        <f>cocina[[#This Row],[Ganancia neta]]/cocina[[#This Row],[Ganancia bruta]]</f>
        <v>0.42857142857142855</v>
      </c>
      <c r="K1143">
        <v>30</v>
      </c>
      <c r="L1143">
        <f>SUMIF(cocina[Número de Orden],cocina[[#This Row],[Orden]],cocina[Tiempo de Preparación])</f>
        <v>30</v>
      </c>
      <c r="M1143" s="1" t="s">
        <v>1014</v>
      </c>
      <c r="N1143" s="1">
        <f>cocina[[#This Row],[Número de Orden]]</f>
        <v>459</v>
      </c>
      <c r="O1143" s="1"/>
    </row>
    <row r="1144" spans="1:15" x14ac:dyDescent="0.35">
      <c r="A1144">
        <v>460</v>
      </c>
      <c r="B1144">
        <v>19</v>
      </c>
      <c r="C1144" s="1" t="s">
        <v>1023</v>
      </c>
      <c r="D1144" s="1" t="s">
        <v>1066</v>
      </c>
      <c r="E1144">
        <v>16</v>
      </c>
      <c r="F1144">
        <v>28</v>
      </c>
      <c r="G1144">
        <v>1</v>
      </c>
      <c r="H1144">
        <f>cocina[[#This Row],[Precio Unitario]]*cocina[[#This Row],[Cantidad Ordenada]]</f>
        <v>28</v>
      </c>
      <c r="I1144">
        <f>cocina[[#This Row],[Ganancia bruta]]-cocina[[#This Row],[Costo Unitario]]*cocina[[#This Row],[Cantidad Ordenada]]</f>
        <v>12</v>
      </c>
      <c r="J1144" s="4">
        <f>cocina[[#This Row],[Ganancia neta]]/cocina[[#This Row],[Ganancia bruta]]</f>
        <v>0.42857142857142855</v>
      </c>
      <c r="K1144">
        <v>40</v>
      </c>
      <c r="L1144">
        <f>SUMIF(cocina[Número de Orden],cocina[[#This Row],[Orden]],cocina[Tiempo de Preparación])</f>
        <v>124</v>
      </c>
      <c r="M1144" s="1" t="s">
        <v>1016</v>
      </c>
      <c r="N1144" s="1">
        <f>cocina[[#This Row],[Número de Orden]]</f>
        <v>460</v>
      </c>
      <c r="O1144" s="1"/>
    </row>
    <row r="1145" spans="1:15" x14ac:dyDescent="0.35">
      <c r="A1145">
        <v>460</v>
      </c>
      <c r="B1145">
        <v>19</v>
      </c>
      <c r="C1145" s="1" t="s">
        <v>1033</v>
      </c>
      <c r="D1145" s="1" t="s">
        <v>1076</v>
      </c>
      <c r="E1145">
        <v>15</v>
      </c>
      <c r="F1145">
        <v>26</v>
      </c>
      <c r="G1145">
        <v>1</v>
      </c>
      <c r="H1145">
        <f>cocina[[#This Row],[Precio Unitario]]*cocina[[#This Row],[Cantidad Ordenada]]</f>
        <v>26</v>
      </c>
      <c r="I1145">
        <f>cocina[[#This Row],[Ganancia bruta]]-cocina[[#This Row],[Costo Unitario]]*cocina[[#This Row],[Cantidad Ordenada]]</f>
        <v>11</v>
      </c>
      <c r="J1145" s="4">
        <f>cocina[[#This Row],[Ganancia neta]]/cocina[[#This Row],[Ganancia bruta]]</f>
        <v>0.42307692307692307</v>
      </c>
      <c r="K1145">
        <v>8</v>
      </c>
      <c r="L1145">
        <f>SUMIF(cocina[Número de Orden],cocina[[#This Row],[Orden]],cocina[Tiempo de Preparación])</f>
        <v>124</v>
      </c>
      <c r="M1145" s="1" t="s">
        <v>1016</v>
      </c>
      <c r="N1145" s="1">
        <f>cocina[[#This Row],[Número de Orden]]</f>
        <v>460</v>
      </c>
      <c r="O1145" s="1"/>
    </row>
    <row r="1146" spans="1:15" x14ac:dyDescent="0.35">
      <c r="A1146">
        <v>460</v>
      </c>
      <c r="B1146">
        <v>19</v>
      </c>
      <c r="C1146" s="1" t="s">
        <v>1034</v>
      </c>
      <c r="D1146" s="1" t="s">
        <v>1077</v>
      </c>
      <c r="E1146">
        <v>15</v>
      </c>
      <c r="F1146">
        <v>25</v>
      </c>
      <c r="G1146">
        <v>2</v>
      </c>
      <c r="H1146">
        <f>cocina[[#This Row],[Precio Unitario]]*cocina[[#This Row],[Cantidad Ordenada]]</f>
        <v>50</v>
      </c>
      <c r="I1146">
        <f>cocina[[#This Row],[Ganancia bruta]]-cocina[[#This Row],[Costo Unitario]]*cocina[[#This Row],[Cantidad Ordenada]]</f>
        <v>20</v>
      </c>
      <c r="J1146" s="4">
        <f>cocina[[#This Row],[Ganancia neta]]/cocina[[#This Row],[Ganancia bruta]]</f>
        <v>0.4</v>
      </c>
      <c r="K1146">
        <v>43</v>
      </c>
      <c r="L1146">
        <f>SUMIF(cocina[Número de Orden],cocina[[#This Row],[Orden]],cocina[Tiempo de Preparación])</f>
        <v>124</v>
      </c>
      <c r="M1146" s="1" t="s">
        <v>1014</v>
      </c>
      <c r="N1146" s="1">
        <f>cocina[[#This Row],[Número de Orden]]</f>
        <v>460</v>
      </c>
      <c r="O1146" s="1"/>
    </row>
    <row r="1147" spans="1:15" x14ac:dyDescent="0.35">
      <c r="A1147">
        <v>460</v>
      </c>
      <c r="B1147">
        <v>19</v>
      </c>
      <c r="C1147" s="1" t="s">
        <v>1013</v>
      </c>
      <c r="D1147" s="1" t="s">
        <v>1058</v>
      </c>
      <c r="E1147">
        <v>14</v>
      </c>
      <c r="F1147">
        <v>24</v>
      </c>
      <c r="G1147">
        <v>3</v>
      </c>
      <c r="H1147">
        <f>cocina[[#This Row],[Precio Unitario]]*cocina[[#This Row],[Cantidad Ordenada]]</f>
        <v>72</v>
      </c>
      <c r="I1147">
        <f>cocina[[#This Row],[Ganancia bruta]]-cocina[[#This Row],[Costo Unitario]]*cocina[[#This Row],[Cantidad Ordenada]]</f>
        <v>30</v>
      </c>
      <c r="J1147" s="4">
        <f>cocina[[#This Row],[Ganancia neta]]/cocina[[#This Row],[Ganancia bruta]]</f>
        <v>0.41666666666666669</v>
      </c>
      <c r="K1147">
        <v>33</v>
      </c>
      <c r="L1147">
        <f>SUMIF(cocina[Número de Orden],cocina[[#This Row],[Orden]],cocina[Tiempo de Preparación])</f>
        <v>124</v>
      </c>
      <c r="M1147" s="1" t="s">
        <v>1014</v>
      </c>
      <c r="N1147" s="1">
        <f>cocina[[#This Row],[Número de Orden]]</f>
        <v>460</v>
      </c>
      <c r="O1147" s="1"/>
    </row>
    <row r="1148" spans="1:15" x14ac:dyDescent="0.35">
      <c r="A1148">
        <v>461</v>
      </c>
      <c r="B1148">
        <v>4</v>
      </c>
      <c r="C1148" s="1" t="s">
        <v>1025</v>
      </c>
      <c r="D1148" s="1" t="s">
        <v>1068</v>
      </c>
      <c r="E1148">
        <v>21</v>
      </c>
      <c r="F1148">
        <v>35</v>
      </c>
      <c r="G1148">
        <v>2</v>
      </c>
      <c r="H1148">
        <f>cocina[[#This Row],[Precio Unitario]]*cocina[[#This Row],[Cantidad Ordenada]]</f>
        <v>70</v>
      </c>
      <c r="I1148">
        <f>cocina[[#This Row],[Ganancia bruta]]-cocina[[#This Row],[Costo Unitario]]*cocina[[#This Row],[Cantidad Ordenada]]</f>
        <v>28</v>
      </c>
      <c r="J1148" s="4">
        <f>cocina[[#This Row],[Ganancia neta]]/cocina[[#This Row],[Ganancia bruta]]</f>
        <v>0.4</v>
      </c>
      <c r="K1148">
        <v>38</v>
      </c>
      <c r="L1148">
        <f>SUMIF(cocina[Número de Orden],cocina[[#This Row],[Orden]],cocina[Tiempo de Preparación])</f>
        <v>66</v>
      </c>
      <c r="M1148" s="1" t="s">
        <v>1016</v>
      </c>
      <c r="N1148" s="1">
        <f>cocina[[#This Row],[Número de Orden]]</f>
        <v>461</v>
      </c>
      <c r="O1148" s="1"/>
    </row>
    <row r="1149" spans="1:15" x14ac:dyDescent="0.35">
      <c r="A1149">
        <v>461</v>
      </c>
      <c r="B1149">
        <v>4</v>
      </c>
      <c r="C1149" s="1" t="s">
        <v>1021</v>
      </c>
      <c r="D1149" s="1" t="s">
        <v>1064</v>
      </c>
      <c r="E1149">
        <v>17</v>
      </c>
      <c r="F1149">
        <v>29</v>
      </c>
      <c r="G1149">
        <v>1</v>
      </c>
      <c r="H1149">
        <f>cocina[[#This Row],[Precio Unitario]]*cocina[[#This Row],[Cantidad Ordenada]]</f>
        <v>29</v>
      </c>
      <c r="I1149">
        <f>cocina[[#This Row],[Ganancia bruta]]-cocina[[#This Row],[Costo Unitario]]*cocina[[#This Row],[Cantidad Ordenada]]</f>
        <v>12</v>
      </c>
      <c r="J1149" s="4">
        <f>cocina[[#This Row],[Ganancia neta]]/cocina[[#This Row],[Ganancia bruta]]</f>
        <v>0.41379310344827586</v>
      </c>
      <c r="K1149">
        <v>28</v>
      </c>
      <c r="L1149">
        <f>SUMIF(cocina[Número de Orden],cocina[[#This Row],[Orden]],cocina[Tiempo de Preparación])</f>
        <v>66</v>
      </c>
      <c r="M1149" s="1" t="s">
        <v>1014</v>
      </c>
      <c r="N1149" s="1">
        <f>cocina[[#This Row],[Número de Orden]]</f>
        <v>461</v>
      </c>
      <c r="O1149" s="1"/>
    </row>
    <row r="1150" spans="1:15" x14ac:dyDescent="0.35">
      <c r="A1150">
        <v>462</v>
      </c>
      <c r="B1150">
        <v>9</v>
      </c>
      <c r="C1150" s="1" t="s">
        <v>1022</v>
      </c>
      <c r="D1150" s="1" t="s">
        <v>1065</v>
      </c>
      <c r="E1150">
        <v>20</v>
      </c>
      <c r="F1150">
        <v>33</v>
      </c>
      <c r="G1150">
        <v>3</v>
      </c>
      <c r="H1150">
        <f>cocina[[#This Row],[Precio Unitario]]*cocina[[#This Row],[Cantidad Ordenada]]</f>
        <v>99</v>
      </c>
      <c r="I1150">
        <f>cocina[[#This Row],[Ganancia bruta]]-cocina[[#This Row],[Costo Unitario]]*cocina[[#This Row],[Cantidad Ordenada]]</f>
        <v>39</v>
      </c>
      <c r="J1150" s="4">
        <f>cocina[[#This Row],[Ganancia neta]]/cocina[[#This Row],[Ganancia bruta]]</f>
        <v>0.39393939393939392</v>
      </c>
      <c r="K1150">
        <v>11</v>
      </c>
      <c r="L1150">
        <f>SUMIF(cocina[Número de Orden],cocina[[#This Row],[Orden]],cocina[Tiempo de Preparación])</f>
        <v>11</v>
      </c>
      <c r="M1150" s="1" t="s">
        <v>1014</v>
      </c>
      <c r="N1150" s="1">
        <f>cocina[[#This Row],[Número de Orden]]</f>
        <v>462</v>
      </c>
      <c r="O1150" s="1"/>
    </row>
    <row r="1151" spans="1:15" x14ac:dyDescent="0.35">
      <c r="A1151">
        <v>463</v>
      </c>
      <c r="B1151">
        <v>7</v>
      </c>
      <c r="C1151" s="1" t="s">
        <v>1017</v>
      </c>
      <c r="D1151" s="1" t="s">
        <v>1060</v>
      </c>
      <c r="E1151">
        <v>19</v>
      </c>
      <c r="F1151">
        <v>31</v>
      </c>
      <c r="G1151">
        <v>3</v>
      </c>
      <c r="H1151">
        <f>cocina[[#This Row],[Precio Unitario]]*cocina[[#This Row],[Cantidad Ordenada]]</f>
        <v>93</v>
      </c>
      <c r="I1151">
        <f>cocina[[#This Row],[Ganancia bruta]]-cocina[[#This Row],[Costo Unitario]]*cocina[[#This Row],[Cantidad Ordenada]]</f>
        <v>36</v>
      </c>
      <c r="J1151" s="4">
        <f>cocina[[#This Row],[Ganancia neta]]/cocina[[#This Row],[Ganancia bruta]]</f>
        <v>0.38709677419354838</v>
      </c>
      <c r="K1151">
        <v>14</v>
      </c>
      <c r="L1151">
        <f>SUMIF(cocina[Número de Orden],cocina[[#This Row],[Orden]],cocina[Tiempo de Preparación])</f>
        <v>14</v>
      </c>
      <c r="M1151" s="1" t="s">
        <v>1016</v>
      </c>
      <c r="N1151" s="1">
        <f>cocina[[#This Row],[Número de Orden]]</f>
        <v>463</v>
      </c>
      <c r="O1151" s="1"/>
    </row>
    <row r="1152" spans="1:15" x14ac:dyDescent="0.35">
      <c r="A1152">
        <v>464</v>
      </c>
      <c r="B1152">
        <v>16</v>
      </c>
      <c r="C1152" s="1" t="s">
        <v>1033</v>
      </c>
      <c r="D1152" s="1" t="s">
        <v>1076</v>
      </c>
      <c r="E1152">
        <v>15</v>
      </c>
      <c r="F1152">
        <v>26</v>
      </c>
      <c r="G1152">
        <v>3</v>
      </c>
      <c r="H1152">
        <f>cocina[[#This Row],[Precio Unitario]]*cocina[[#This Row],[Cantidad Ordenada]]</f>
        <v>78</v>
      </c>
      <c r="I1152">
        <f>cocina[[#This Row],[Ganancia bruta]]-cocina[[#This Row],[Costo Unitario]]*cocina[[#This Row],[Cantidad Ordenada]]</f>
        <v>33</v>
      </c>
      <c r="J1152" s="4">
        <f>cocina[[#This Row],[Ganancia neta]]/cocina[[#This Row],[Ganancia bruta]]</f>
        <v>0.42307692307692307</v>
      </c>
      <c r="K1152">
        <v>50</v>
      </c>
      <c r="L1152">
        <f>SUMIF(cocina[Número de Orden],cocina[[#This Row],[Orden]],cocina[Tiempo de Preparación])</f>
        <v>84</v>
      </c>
      <c r="M1152" s="1" t="s">
        <v>1016</v>
      </c>
      <c r="N1152" s="1">
        <f>cocina[[#This Row],[Número de Orden]]</f>
        <v>464</v>
      </c>
      <c r="O1152" s="1"/>
    </row>
    <row r="1153" spans="1:15" x14ac:dyDescent="0.35">
      <c r="A1153">
        <v>464</v>
      </c>
      <c r="B1153">
        <v>16</v>
      </c>
      <c r="C1153" s="1" t="s">
        <v>1018</v>
      </c>
      <c r="D1153" s="1" t="s">
        <v>1061</v>
      </c>
      <c r="E1153">
        <v>16</v>
      </c>
      <c r="F1153">
        <v>27</v>
      </c>
      <c r="G1153">
        <v>2</v>
      </c>
      <c r="H1153">
        <f>cocina[[#This Row],[Precio Unitario]]*cocina[[#This Row],[Cantidad Ordenada]]</f>
        <v>54</v>
      </c>
      <c r="I1153">
        <f>cocina[[#This Row],[Ganancia bruta]]-cocina[[#This Row],[Costo Unitario]]*cocina[[#This Row],[Cantidad Ordenada]]</f>
        <v>22</v>
      </c>
      <c r="J1153" s="4">
        <f>cocina[[#This Row],[Ganancia neta]]/cocina[[#This Row],[Ganancia bruta]]</f>
        <v>0.40740740740740738</v>
      </c>
      <c r="K1153">
        <v>24</v>
      </c>
      <c r="L1153">
        <f>SUMIF(cocina[Número de Orden],cocina[[#This Row],[Orden]],cocina[Tiempo de Preparación])</f>
        <v>84</v>
      </c>
      <c r="M1153" s="1" t="s">
        <v>1014</v>
      </c>
      <c r="N1153" s="1">
        <f>cocina[[#This Row],[Número de Orden]]</f>
        <v>464</v>
      </c>
      <c r="O1153" s="1"/>
    </row>
    <row r="1154" spans="1:15" x14ac:dyDescent="0.35">
      <c r="A1154">
        <v>464</v>
      </c>
      <c r="B1154">
        <v>16</v>
      </c>
      <c r="C1154" s="1" t="s">
        <v>1027</v>
      </c>
      <c r="D1154" s="1" t="s">
        <v>1070</v>
      </c>
      <c r="E1154">
        <v>13</v>
      </c>
      <c r="F1154">
        <v>22</v>
      </c>
      <c r="G1154">
        <v>1</v>
      </c>
      <c r="H1154">
        <f>cocina[[#This Row],[Precio Unitario]]*cocina[[#This Row],[Cantidad Ordenada]]</f>
        <v>22</v>
      </c>
      <c r="I1154">
        <f>cocina[[#This Row],[Ganancia bruta]]-cocina[[#This Row],[Costo Unitario]]*cocina[[#This Row],[Cantidad Ordenada]]</f>
        <v>9</v>
      </c>
      <c r="J1154" s="4">
        <f>cocina[[#This Row],[Ganancia neta]]/cocina[[#This Row],[Ganancia bruta]]</f>
        <v>0.40909090909090912</v>
      </c>
      <c r="K1154">
        <v>10</v>
      </c>
      <c r="L1154">
        <f>SUMIF(cocina[Número de Orden],cocina[[#This Row],[Orden]],cocina[Tiempo de Preparación])</f>
        <v>84</v>
      </c>
      <c r="M1154" s="1" t="s">
        <v>1014</v>
      </c>
      <c r="N1154" s="1">
        <f>cocina[[#This Row],[Número de Orden]]</f>
        <v>464</v>
      </c>
      <c r="O1154" s="1"/>
    </row>
    <row r="1155" spans="1:15" x14ac:dyDescent="0.35">
      <c r="A1155">
        <v>465</v>
      </c>
      <c r="B1155">
        <v>4</v>
      </c>
      <c r="C1155" s="1" t="s">
        <v>1034</v>
      </c>
      <c r="D1155" s="1" t="s">
        <v>1077</v>
      </c>
      <c r="E1155">
        <v>15</v>
      </c>
      <c r="F1155">
        <v>25</v>
      </c>
      <c r="G1155">
        <v>3</v>
      </c>
      <c r="H1155">
        <f>cocina[[#This Row],[Precio Unitario]]*cocina[[#This Row],[Cantidad Ordenada]]</f>
        <v>75</v>
      </c>
      <c r="I1155">
        <f>cocina[[#This Row],[Ganancia bruta]]-cocina[[#This Row],[Costo Unitario]]*cocina[[#This Row],[Cantidad Ordenada]]</f>
        <v>30</v>
      </c>
      <c r="J1155" s="4">
        <f>cocina[[#This Row],[Ganancia neta]]/cocina[[#This Row],[Ganancia bruta]]</f>
        <v>0.4</v>
      </c>
      <c r="K1155">
        <v>37</v>
      </c>
      <c r="L1155">
        <f>SUMIF(cocina[Número de Orden],cocina[[#This Row],[Orden]],cocina[Tiempo de Preparación])</f>
        <v>60</v>
      </c>
      <c r="M1155" s="1" t="s">
        <v>1014</v>
      </c>
      <c r="N1155" s="1">
        <f>cocina[[#This Row],[Número de Orden]]</f>
        <v>465</v>
      </c>
      <c r="O1155" s="1"/>
    </row>
    <row r="1156" spans="1:15" x14ac:dyDescent="0.35">
      <c r="A1156">
        <v>465</v>
      </c>
      <c r="B1156">
        <v>4</v>
      </c>
      <c r="C1156" s="1" t="s">
        <v>1030</v>
      </c>
      <c r="D1156" s="1" t="s">
        <v>1073</v>
      </c>
      <c r="E1156">
        <v>14</v>
      </c>
      <c r="F1156">
        <v>23</v>
      </c>
      <c r="G1156">
        <v>2</v>
      </c>
      <c r="H1156">
        <f>cocina[[#This Row],[Precio Unitario]]*cocina[[#This Row],[Cantidad Ordenada]]</f>
        <v>46</v>
      </c>
      <c r="I1156">
        <f>cocina[[#This Row],[Ganancia bruta]]-cocina[[#This Row],[Costo Unitario]]*cocina[[#This Row],[Cantidad Ordenada]]</f>
        <v>18</v>
      </c>
      <c r="J1156" s="4">
        <f>cocina[[#This Row],[Ganancia neta]]/cocina[[#This Row],[Ganancia bruta]]</f>
        <v>0.39130434782608697</v>
      </c>
      <c r="K1156">
        <v>23</v>
      </c>
      <c r="L1156">
        <f>SUMIF(cocina[Número de Orden],cocina[[#This Row],[Orden]],cocina[Tiempo de Preparación])</f>
        <v>60</v>
      </c>
      <c r="M1156" s="1" t="s">
        <v>1016</v>
      </c>
      <c r="N1156" s="1">
        <f>cocina[[#This Row],[Número de Orden]]</f>
        <v>465</v>
      </c>
      <c r="O1156" s="1"/>
    </row>
    <row r="1157" spans="1:15" x14ac:dyDescent="0.35">
      <c r="A1157">
        <v>466</v>
      </c>
      <c r="B1157">
        <v>4</v>
      </c>
      <c r="C1157" s="1" t="s">
        <v>1027</v>
      </c>
      <c r="D1157" s="1" t="s">
        <v>1070</v>
      </c>
      <c r="E1157">
        <v>13</v>
      </c>
      <c r="F1157">
        <v>22</v>
      </c>
      <c r="G1157">
        <v>1</v>
      </c>
      <c r="H1157">
        <f>cocina[[#This Row],[Precio Unitario]]*cocina[[#This Row],[Cantidad Ordenada]]</f>
        <v>22</v>
      </c>
      <c r="I1157">
        <f>cocina[[#This Row],[Ganancia bruta]]-cocina[[#This Row],[Costo Unitario]]*cocina[[#This Row],[Cantidad Ordenada]]</f>
        <v>9</v>
      </c>
      <c r="J1157" s="4">
        <f>cocina[[#This Row],[Ganancia neta]]/cocina[[#This Row],[Ganancia bruta]]</f>
        <v>0.40909090909090912</v>
      </c>
      <c r="K1157">
        <v>50</v>
      </c>
      <c r="L1157">
        <f>SUMIF(cocina[Número de Orden],cocina[[#This Row],[Orden]],cocina[Tiempo de Preparación])</f>
        <v>145</v>
      </c>
      <c r="M1157" s="1" t="s">
        <v>1016</v>
      </c>
      <c r="N1157" s="1">
        <f>cocina[[#This Row],[Número de Orden]]</f>
        <v>466</v>
      </c>
      <c r="O1157" s="1"/>
    </row>
    <row r="1158" spans="1:15" x14ac:dyDescent="0.35">
      <c r="A1158">
        <v>466</v>
      </c>
      <c r="B1158">
        <v>4</v>
      </c>
      <c r="C1158" s="1" t="s">
        <v>1015</v>
      </c>
      <c r="D1158" s="1" t="s">
        <v>1059</v>
      </c>
      <c r="E1158">
        <v>18</v>
      </c>
      <c r="F1158">
        <v>30</v>
      </c>
      <c r="G1158">
        <v>3</v>
      </c>
      <c r="H1158">
        <f>cocina[[#This Row],[Precio Unitario]]*cocina[[#This Row],[Cantidad Ordenada]]</f>
        <v>90</v>
      </c>
      <c r="I1158">
        <f>cocina[[#This Row],[Ganancia bruta]]-cocina[[#This Row],[Costo Unitario]]*cocina[[#This Row],[Cantidad Ordenada]]</f>
        <v>36</v>
      </c>
      <c r="J1158" s="4">
        <f>cocina[[#This Row],[Ganancia neta]]/cocina[[#This Row],[Ganancia bruta]]</f>
        <v>0.4</v>
      </c>
      <c r="K1158">
        <v>52</v>
      </c>
      <c r="L1158">
        <f>SUMIF(cocina[Número de Orden],cocina[[#This Row],[Orden]],cocina[Tiempo de Preparación])</f>
        <v>145</v>
      </c>
      <c r="M1158" s="1" t="s">
        <v>1014</v>
      </c>
      <c r="N1158" s="1">
        <f>cocina[[#This Row],[Número de Orden]]</f>
        <v>466</v>
      </c>
      <c r="O1158" s="1"/>
    </row>
    <row r="1159" spans="1:15" x14ac:dyDescent="0.35">
      <c r="A1159">
        <v>466</v>
      </c>
      <c r="B1159">
        <v>4</v>
      </c>
      <c r="C1159" s="1" t="s">
        <v>1023</v>
      </c>
      <c r="D1159" s="1" t="s">
        <v>1066</v>
      </c>
      <c r="E1159">
        <v>16</v>
      </c>
      <c r="F1159">
        <v>28</v>
      </c>
      <c r="G1159">
        <v>1</v>
      </c>
      <c r="H1159">
        <f>cocina[[#This Row],[Precio Unitario]]*cocina[[#This Row],[Cantidad Ordenada]]</f>
        <v>28</v>
      </c>
      <c r="I1159">
        <f>cocina[[#This Row],[Ganancia bruta]]-cocina[[#This Row],[Costo Unitario]]*cocina[[#This Row],[Cantidad Ordenada]]</f>
        <v>12</v>
      </c>
      <c r="J1159" s="4">
        <f>cocina[[#This Row],[Ganancia neta]]/cocina[[#This Row],[Ganancia bruta]]</f>
        <v>0.42857142857142855</v>
      </c>
      <c r="K1159">
        <v>43</v>
      </c>
      <c r="L1159">
        <f>SUMIF(cocina[Número de Orden],cocina[[#This Row],[Orden]],cocina[Tiempo de Preparación])</f>
        <v>145</v>
      </c>
      <c r="M1159" s="1" t="s">
        <v>1014</v>
      </c>
      <c r="N1159" s="1">
        <f>cocina[[#This Row],[Número de Orden]]</f>
        <v>466</v>
      </c>
      <c r="O1159" s="1"/>
    </row>
    <row r="1160" spans="1:15" x14ac:dyDescent="0.35">
      <c r="A1160">
        <v>467</v>
      </c>
      <c r="B1160">
        <v>15</v>
      </c>
      <c r="C1160" s="1" t="s">
        <v>1022</v>
      </c>
      <c r="D1160" s="1" t="s">
        <v>1065</v>
      </c>
      <c r="E1160">
        <v>20</v>
      </c>
      <c r="F1160">
        <v>33</v>
      </c>
      <c r="G1160">
        <v>3</v>
      </c>
      <c r="H1160">
        <f>cocina[[#This Row],[Precio Unitario]]*cocina[[#This Row],[Cantidad Ordenada]]</f>
        <v>99</v>
      </c>
      <c r="I1160">
        <f>cocina[[#This Row],[Ganancia bruta]]-cocina[[#This Row],[Costo Unitario]]*cocina[[#This Row],[Cantidad Ordenada]]</f>
        <v>39</v>
      </c>
      <c r="J1160" s="4">
        <f>cocina[[#This Row],[Ganancia neta]]/cocina[[#This Row],[Ganancia bruta]]</f>
        <v>0.39393939393939392</v>
      </c>
      <c r="K1160">
        <v>13</v>
      </c>
      <c r="L1160">
        <f>SUMIF(cocina[Número de Orden],cocina[[#This Row],[Orden]],cocina[Tiempo de Preparación])</f>
        <v>72</v>
      </c>
      <c r="M1160" s="1" t="s">
        <v>1014</v>
      </c>
      <c r="N1160" s="1">
        <f>cocina[[#This Row],[Número de Orden]]</f>
        <v>467</v>
      </c>
      <c r="O1160" s="1"/>
    </row>
    <row r="1161" spans="1:15" x14ac:dyDescent="0.35">
      <c r="A1161">
        <v>467</v>
      </c>
      <c r="B1161">
        <v>15</v>
      </c>
      <c r="C1161" s="1" t="s">
        <v>1027</v>
      </c>
      <c r="D1161" s="1" t="s">
        <v>1070</v>
      </c>
      <c r="E1161">
        <v>13</v>
      </c>
      <c r="F1161">
        <v>22</v>
      </c>
      <c r="G1161">
        <v>2</v>
      </c>
      <c r="H1161">
        <f>cocina[[#This Row],[Precio Unitario]]*cocina[[#This Row],[Cantidad Ordenada]]</f>
        <v>44</v>
      </c>
      <c r="I1161">
        <f>cocina[[#This Row],[Ganancia bruta]]-cocina[[#This Row],[Costo Unitario]]*cocina[[#This Row],[Cantidad Ordenada]]</f>
        <v>18</v>
      </c>
      <c r="J1161" s="4">
        <f>cocina[[#This Row],[Ganancia neta]]/cocina[[#This Row],[Ganancia bruta]]</f>
        <v>0.40909090909090912</v>
      </c>
      <c r="K1161">
        <v>59</v>
      </c>
      <c r="L1161">
        <f>SUMIF(cocina[Número de Orden],cocina[[#This Row],[Orden]],cocina[Tiempo de Preparación])</f>
        <v>72</v>
      </c>
      <c r="M1161" s="1" t="s">
        <v>1014</v>
      </c>
      <c r="N1161" s="1">
        <f>cocina[[#This Row],[Número de Orden]]</f>
        <v>467</v>
      </c>
      <c r="O1161" s="1"/>
    </row>
    <row r="1162" spans="1:15" x14ac:dyDescent="0.35">
      <c r="A1162">
        <v>468</v>
      </c>
      <c r="B1162">
        <v>14</v>
      </c>
      <c r="C1162" s="1" t="s">
        <v>1024</v>
      </c>
      <c r="D1162" s="1" t="s">
        <v>1067</v>
      </c>
      <c r="E1162">
        <v>11</v>
      </c>
      <c r="F1162">
        <v>19</v>
      </c>
      <c r="G1162">
        <v>2</v>
      </c>
      <c r="H1162">
        <f>cocina[[#This Row],[Precio Unitario]]*cocina[[#This Row],[Cantidad Ordenada]]</f>
        <v>38</v>
      </c>
      <c r="I1162">
        <f>cocina[[#This Row],[Ganancia bruta]]-cocina[[#This Row],[Costo Unitario]]*cocina[[#This Row],[Cantidad Ordenada]]</f>
        <v>16</v>
      </c>
      <c r="J1162" s="4">
        <f>cocina[[#This Row],[Ganancia neta]]/cocina[[#This Row],[Ganancia bruta]]</f>
        <v>0.42105263157894735</v>
      </c>
      <c r="K1162">
        <v>38</v>
      </c>
      <c r="L1162">
        <f>SUMIF(cocina[Número de Orden],cocina[[#This Row],[Orden]],cocina[Tiempo de Preparación])</f>
        <v>63</v>
      </c>
      <c r="M1162" s="1" t="s">
        <v>1016</v>
      </c>
      <c r="N1162" s="1">
        <f>cocina[[#This Row],[Número de Orden]]</f>
        <v>468</v>
      </c>
      <c r="O1162" s="1"/>
    </row>
    <row r="1163" spans="1:15" x14ac:dyDescent="0.35">
      <c r="A1163">
        <v>468</v>
      </c>
      <c r="B1163">
        <v>14</v>
      </c>
      <c r="C1163" s="1" t="s">
        <v>1029</v>
      </c>
      <c r="D1163" s="1" t="s">
        <v>1072</v>
      </c>
      <c r="E1163">
        <v>12</v>
      </c>
      <c r="F1163">
        <v>20</v>
      </c>
      <c r="G1163">
        <v>2</v>
      </c>
      <c r="H1163">
        <f>cocina[[#This Row],[Precio Unitario]]*cocina[[#This Row],[Cantidad Ordenada]]</f>
        <v>40</v>
      </c>
      <c r="I1163">
        <f>cocina[[#This Row],[Ganancia bruta]]-cocina[[#This Row],[Costo Unitario]]*cocina[[#This Row],[Cantidad Ordenada]]</f>
        <v>16</v>
      </c>
      <c r="J1163" s="4">
        <f>cocina[[#This Row],[Ganancia neta]]/cocina[[#This Row],[Ganancia bruta]]</f>
        <v>0.4</v>
      </c>
      <c r="K1163">
        <v>16</v>
      </c>
      <c r="L1163">
        <f>SUMIF(cocina[Número de Orden],cocina[[#This Row],[Orden]],cocina[Tiempo de Preparación])</f>
        <v>63</v>
      </c>
      <c r="M1163" s="1" t="s">
        <v>1016</v>
      </c>
      <c r="N1163" s="1">
        <f>cocina[[#This Row],[Número de Orden]]</f>
        <v>468</v>
      </c>
      <c r="O1163" s="1"/>
    </row>
    <row r="1164" spans="1:15" x14ac:dyDescent="0.35">
      <c r="A1164">
        <v>468</v>
      </c>
      <c r="B1164">
        <v>14</v>
      </c>
      <c r="C1164" s="1" t="s">
        <v>1023</v>
      </c>
      <c r="D1164" s="1" t="s">
        <v>1066</v>
      </c>
      <c r="E1164">
        <v>16</v>
      </c>
      <c r="F1164">
        <v>28</v>
      </c>
      <c r="G1164">
        <v>1</v>
      </c>
      <c r="H1164">
        <f>cocina[[#This Row],[Precio Unitario]]*cocina[[#This Row],[Cantidad Ordenada]]</f>
        <v>28</v>
      </c>
      <c r="I1164">
        <f>cocina[[#This Row],[Ganancia bruta]]-cocina[[#This Row],[Costo Unitario]]*cocina[[#This Row],[Cantidad Ordenada]]</f>
        <v>12</v>
      </c>
      <c r="J1164" s="4">
        <f>cocina[[#This Row],[Ganancia neta]]/cocina[[#This Row],[Ganancia bruta]]</f>
        <v>0.42857142857142855</v>
      </c>
      <c r="K1164">
        <v>9</v>
      </c>
      <c r="L1164">
        <f>SUMIF(cocina[Número de Orden],cocina[[#This Row],[Orden]],cocina[Tiempo de Preparación])</f>
        <v>63</v>
      </c>
      <c r="M1164" s="1" t="s">
        <v>1016</v>
      </c>
      <c r="N1164" s="1">
        <f>cocina[[#This Row],[Número de Orden]]</f>
        <v>468</v>
      </c>
      <c r="O1164" s="1"/>
    </row>
    <row r="1165" spans="1:15" x14ac:dyDescent="0.35">
      <c r="A1165">
        <v>469</v>
      </c>
      <c r="B1165">
        <v>1</v>
      </c>
      <c r="C1165" s="1" t="s">
        <v>1025</v>
      </c>
      <c r="D1165" s="1" t="s">
        <v>1068</v>
      </c>
      <c r="E1165">
        <v>21</v>
      </c>
      <c r="F1165">
        <v>35</v>
      </c>
      <c r="G1165">
        <v>3</v>
      </c>
      <c r="H1165">
        <f>cocina[[#This Row],[Precio Unitario]]*cocina[[#This Row],[Cantidad Ordenada]]</f>
        <v>105</v>
      </c>
      <c r="I1165">
        <f>cocina[[#This Row],[Ganancia bruta]]-cocina[[#This Row],[Costo Unitario]]*cocina[[#This Row],[Cantidad Ordenada]]</f>
        <v>42</v>
      </c>
      <c r="J1165" s="4">
        <f>cocina[[#This Row],[Ganancia neta]]/cocina[[#This Row],[Ganancia bruta]]</f>
        <v>0.4</v>
      </c>
      <c r="K1165">
        <v>22</v>
      </c>
      <c r="L1165">
        <f>SUMIF(cocina[Número de Orden],cocina[[#This Row],[Orden]],cocina[Tiempo de Preparación])</f>
        <v>66</v>
      </c>
      <c r="M1165" s="1" t="s">
        <v>1016</v>
      </c>
      <c r="N1165" s="1">
        <f>cocina[[#This Row],[Número de Orden]]</f>
        <v>469</v>
      </c>
      <c r="O1165" s="1"/>
    </row>
    <row r="1166" spans="1:15" x14ac:dyDescent="0.35">
      <c r="A1166">
        <v>469</v>
      </c>
      <c r="B1166">
        <v>1</v>
      </c>
      <c r="C1166" s="1" t="s">
        <v>1026</v>
      </c>
      <c r="D1166" s="1" t="s">
        <v>1069</v>
      </c>
      <c r="E1166">
        <v>19</v>
      </c>
      <c r="F1166">
        <v>32</v>
      </c>
      <c r="G1166">
        <v>1</v>
      </c>
      <c r="H1166">
        <f>cocina[[#This Row],[Precio Unitario]]*cocina[[#This Row],[Cantidad Ordenada]]</f>
        <v>32</v>
      </c>
      <c r="I1166">
        <f>cocina[[#This Row],[Ganancia bruta]]-cocina[[#This Row],[Costo Unitario]]*cocina[[#This Row],[Cantidad Ordenada]]</f>
        <v>13</v>
      </c>
      <c r="J1166" s="4">
        <f>cocina[[#This Row],[Ganancia neta]]/cocina[[#This Row],[Ganancia bruta]]</f>
        <v>0.40625</v>
      </c>
      <c r="K1166">
        <v>44</v>
      </c>
      <c r="L1166">
        <f>SUMIF(cocina[Número de Orden],cocina[[#This Row],[Orden]],cocina[Tiempo de Preparación])</f>
        <v>66</v>
      </c>
      <c r="M1166" s="1" t="s">
        <v>1014</v>
      </c>
      <c r="N1166" s="1">
        <f>cocina[[#This Row],[Número de Orden]]</f>
        <v>469</v>
      </c>
      <c r="O1166" s="1"/>
    </row>
    <row r="1167" spans="1:15" x14ac:dyDescent="0.35">
      <c r="A1167">
        <v>470</v>
      </c>
      <c r="B1167">
        <v>17</v>
      </c>
      <c r="C1167" s="1" t="s">
        <v>1013</v>
      </c>
      <c r="D1167" s="1" t="s">
        <v>1058</v>
      </c>
      <c r="E1167">
        <v>14</v>
      </c>
      <c r="F1167">
        <v>24</v>
      </c>
      <c r="G1167">
        <v>1</v>
      </c>
      <c r="H1167">
        <f>cocina[[#This Row],[Precio Unitario]]*cocina[[#This Row],[Cantidad Ordenada]]</f>
        <v>24</v>
      </c>
      <c r="I1167">
        <f>cocina[[#This Row],[Ganancia bruta]]-cocina[[#This Row],[Costo Unitario]]*cocina[[#This Row],[Cantidad Ordenada]]</f>
        <v>10</v>
      </c>
      <c r="J1167" s="4">
        <f>cocina[[#This Row],[Ganancia neta]]/cocina[[#This Row],[Ganancia bruta]]</f>
        <v>0.41666666666666669</v>
      </c>
      <c r="K1167">
        <v>44</v>
      </c>
      <c r="L1167">
        <f>SUMIF(cocina[Número de Orden],cocina[[#This Row],[Orden]],cocina[Tiempo de Preparación])</f>
        <v>72</v>
      </c>
      <c r="M1167" s="1" t="s">
        <v>1014</v>
      </c>
      <c r="N1167" s="1">
        <f>cocina[[#This Row],[Número de Orden]]</f>
        <v>470</v>
      </c>
      <c r="O1167" s="1"/>
    </row>
    <row r="1168" spans="1:15" x14ac:dyDescent="0.35">
      <c r="A1168">
        <v>470</v>
      </c>
      <c r="B1168">
        <v>17</v>
      </c>
      <c r="C1168" s="1" t="s">
        <v>1032</v>
      </c>
      <c r="D1168" s="1" t="s">
        <v>1075</v>
      </c>
      <c r="E1168">
        <v>10</v>
      </c>
      <c r="F1168">
        <v>18</v>
      </c>
      <c r="G1168">
        <v>3</v>
      </c>
      <c r="H1168">
        <f>cocina[[#This Row],[Precio Unitario]]*cocina[[#This Row],[Cantidad Ordenada]]</f>
        <v>54</v>
      </c>
      <c r="I1168">
        <f>cocina[[#This Row],[Ganancia bruta]]-cocina[[#This Row],[Costo Unitario]]*cocina[[#This Row],[Cantidad Ordenada]]</f>
        <v>24</v>
      </c>
      <c r="J1168" s="4">
        <f>cocina[[#This Row],[Ganancia neta]]/cocina[[#This Row],[Ganancia bruta]]</f>
        <v>0.44444444444444442</v>
      </c>
      <c r="K1168">
        <v>28</v>
      </c>
      <c r="L1168">
        <f>SUMIF(cocina[Número de Orden],cocina[[#This Row],[Orden]],cocina[Tiempo de Preparación])</f>
        <v>72</v>
      </c>
      <c r="M1168" s="1" t="s">
        <v>1014</v>
      </c>
      <c r="N1168" s="1">
        <f>cocina[[#This Row],[Número de Orden]]</f>
        <v>470</v>
      </c>
      <c r="O1168" s="1"/>
    </row>
    <row r="1169" spans="1:15" x14ac:dyDescent="0.35">
      <c r="A1169">
        <v>471</v>
      </c>
      <c r="B1169">
        <v>7</v>
      </c>
      <c r="C1169" s="1" t="s">
        <v>1025</v>
      </c>
      <c r="D1169" s="1" t="s">
        <v>1068</v>
      </c>
      <c r="E1169">
        <v>21</v>
      </c>
      <c r="F1169">
        <v>35</v>
      </c>
      <c r="G1169">
        <v>3</v>
      </c>
      <c r="H1169">
        <f>cocina[[#This Row],[Precio Unitario]]*cocina[[#This Row],[Cantidad Ordenada]]</f>
        <v>105</v>
      </c>
      <c r="I1169">
        <f>cocina[[#This Row],[Ganancia bruta]]-cocina[[#This Row],[Costo Unitario]]*cocina[[#This Row],[Cantidad Ordenada]]</f>
        <v>42</v>
      </c>
      <c r="J1169" s="4">
        <f>cocina[[#This Row],[Ganancia neta]]/cocina[[#This Row],[Ganancia bruta]]</f>
        <v>0.4</v>
      </c>
      <c r="K1169">
        <v>57</v>
      </c>
      <c r="L1169">
        <f>SUMIF(cocina[Número de Orden],cocina[[#This Row],[Orden]],cocina[Tiempo de Preparación])</f>
        <v>57</v>
      </c>
      <c r="M1169" s="1" t="s">
        <v>1014</v>
      </c>
      <c r="N1169" s="1">
        <f>cocina[[#This Row],[Número de Orden]]</f>
        <v>471</v>
      </c>
      <c r="O1169" s="1"/>
    </row>
    <row r="1170" spans="1:15" x14ac:dyDescent="0.35">
      <c r="A1170">
        <v>472</v>
      </c>
      <c r="B1170">
        <v>20</v>
      </c>
      <c r="C1170" s="1" t="s">
        <v>1025</v>
      </c>
      <c r="D1170" s="1" t="s">
        <v>1068</v>
      </c>
      <c r="E1170">
        <v>21</v>
      </c>
      <c r="F1170">
        <v>35</v>
      </c>
      <c r="G1170">
        <v>2</v>
      </c>
      <c r="H1170">
        <f>cocina[[#This Row],[Precio Unitario]]*cocina[[#This Row],[Cantidad Ordenada]]</f>
        <v>70</v>
      </c>
      <c r="I1170">
        <f>cocina[[#This Row],[Ganancia bruta]]-cocina[[#This Row],[Costo Unitario]]*cocina[[#This Row],[Cantidad Ordenada]]</f>
        <v>28</v>
      </c>
      <c r="J1170" s="4">
        <f>cocina[[#This Row],[Ganancia neta]]/cocina[[#This Row],[Ganancia bruta]]</f>
        <v>0.4</v>
      </c>
      <c r="K1170">
        <v>42</v>
      </c>
      <c r="L1170">
        <f>SUMIF(cocina[Número de Orden],cocina[[#This Row],[Orden]],cocina[Tiempo de Preparación])</f>
        <v>73</v>
      </c>
      <c r="M1170" s="1" t="s">
        <v>1014</v>
      </c>
      <c r="N1170" s="1">
        <f>cocina[[#This Row],[Número de Orden]]</f>
        <v>472</v>
      </c>
      <c r="O1170" s="1"/>
    </row>
    <row r="1171" spans="1:15" x14ac:dyDescent="0.35">
      <c r="A1171">
        <v>472</v>
      </c>
      <c r="B1171">
        <v>20</v>
      </c>
      <c r="C1171" s="1" t="s">
        <v>1027</v>
      </c>
      <c r="D1171" s="1" t="s">
        <v>1070</v>
      </c>
      <c r="E1171">
        <v>13</v>
      </c>
      <c r="F1171">
        <v>22</v>
      </c>
      <c r="G1171">
        <v>2</v>
      </c>
      <c r="H1171">
        <f>cocina[[#This Row],[Precio Unitario]]*cocina[[#This Row],[Cantidad Ordenada]]</f>
        <v>44</v>
      </c>
      <c r="I1171">
        <f>cocina[[#This Row],[Ganancia bruta]]-cocina[[#This Row],[Costo Unitario]]*cocina[[#This Row],[Cantidad Ordenada]]</f>
        <v>18</v>
      </c>
      <c r="J1171" s="4">
        <f>cocina[[#This Row],[Ganancia neta]]/cocina[[#This Row],[Ganancia bruta]]</f>
        <v>0.40909090909090912</v>
      </c>
      <c r="K1171">
        <v>31</v>
      </c>
      <c r="L1171">
        <f>SUMIF(cocina[Número de Orden],cocina[[#This Row],[Orden]],cocina[Tiempo de Preparación])</f>
        <v>73</v>
      </c>
      <c r="M1171" s="1" t="s">
        <v>1016</v>
      </c>
      <c r="N1171" s="1">
        <f>cocina[[#This Row],[Número de Orden]]</f>
        <v>472</v>
      </c>
      <c r="O1171" s="1"/>
    </row>
    <row r="1172" spans="1:15" x14ac:dyDescent="0.35">
      <c r="A1172">
        <v>473</v>
      </c>
      <c r="B1172">
        <v>13</v>
      </c>
      <c r="C1172" s="1" t="s">
        <v>1027</v>
      </c>
      <c r="D1172" s="1" t="s">
        <v>1070</v>
      </c>
      <c r="E1172">
        <v>13</v>
      </c>
      <c r="F1172">
        <v>22</v>
      </c>
      <c r="G1172">
        <v>2</v>
      </c>
      <c r="H1172">
        <f>cocina[[#This Row],[Precio Unitario]]*cocina[[#This Row],[Cantidad Ordenada]]</f>
        <v>44</v>
      </c>
      <c r="I1172">
        <f>cocina[[#This Row],[Ganancia bruta]]-cocina[[#This Row],[Costo Unitario]]*cocina[[#This Row],[Cantidad Ordenada]]</f>
        <v>18</v>
      </c>
      <c r="J1172" s="4">
        <f>cocina[[#This Row],[Ganancia neta]]/cocina[[#This Row],[Ganancia bruta]]</f>
        <v>0.40909090909090912</v>
      </c>
      <c r="K1172">
        <v>51</v>
      </c>
      <c r="L1172">
        <f>SUMIF(cocina[Número de Orden],cocina[[#This Row],[Orden]],cocina[Tiempo de Preparación])</f>
        <v>61</v>
      </c>
      <c r="M1172" s="1" t="s">
        <v>1016</v>
      </c>
      <c r="N1172" s="1">
        <f>cocina[[#This Row],[Número de Orden]]</f>
        <v>473</v>
      </c>
      <c r="O1172" s="1"/>
    </row>
    <row r="1173" spans="1:15" x14ac:dyDescent="0.35">
      <c r="A1173">
        <v>473</v>
      </c>
      <c r="B1173">
        <v>13</v>
      </c>
      <c r="C1173" s="1" t="s">
        <v>1025</v>
      </c>
      <c r="D1173" s="1" t="s">
        <v>1068</v>
      </c>
      <c r="E1173">
        <v>21</v>
      </c>
      <c r="F1173">
        <v>35</v>
      </c>
      <c r="G1173">
        <v>1</v>
      </c>
      <c r="H1173">
        <f>cocina[[#This Row],[Precio Unitario]]*cocina[[#This Row],[Cantidad Ordenada]]</f>
        <v>35</v>
      </c>
      <c r="I1173">
        <f>cocina[[#This Row],[Ganancia bruta]]-cocina[[#This Row],[Costo Unitario]]*cocina[[#This Row],[Cantidad Ordenada]]</f>
        <v>14</v>
      </c>
      <c r="J1173" s="4">
        <f>cocina[[#This Row],[Ganancia neta]]/cocina[[#This Row],[Ganancia bruta]]</f>
        <v>0.4</v>
      </c>
      <c r="K1173">
        <v>10</v>
      </c>
      <c r="L1173">
        <f>SUMIF(cocina[Número de Orden],cocina[[#This Row],[Orden]],cocina[Tiempo de Preparación])</f>
        <v>61</v>
      </c>
      <c r="M1173" s="1" t="s">
        <v>1014</v>
      </c>
      <c r="N1173" s="1">
        <f>cocina[[#This Row],[Número de Orden]]</f>
        <v>473</v>
      </c>
      <c r="O1173" s="1"/>
    </row>
    <row r="1174" spans="1:15" x14ac:dyDescent="0.35">
      <c r="A1174">
        <v>474</v>
      </c>
      <c r="B1174">
        <v>2</v>
      </c>
      <c r="C1174" s="1" t="s">
        <v>1028</v>
      </c>
      <c r="D1174" s="1" t="s">
        <v>1071</v>
      </c>
      <c r="E1174">
        <v>20</v>
      </c>
      <c r="F1174">
        <v>34</v>
      </c>
      <c r="G1174">
        <v>1</v>
      </c>
      <c r="H1174">
        <f>cocina[[#This Row],[Precio Unitario]]*cocina[[#This Row],[Cantidad Ordenada]]</f>
        <v>34</v>
      </c>
      <c r="I1174">
        <f>cocina[[#This Row],[Ganancia bruta]]-cocina[[#This Row],[Costo Unitario]]*cocina[[#This Row],[Cantidad Ordenada]]</f>
        <v>14</v>
      </c>
      <c r="J1174" s="4">
        <f>cocina[[#This Row],[Ganancia neta]]/cocina[[#This Row],[Ganancia bruta]]</f>
        <v>0.41176470588235292</v>
      </c>
      <c r="K1174">
        <v>55</v>
      </c>
      <c r="L1174">
        <f>SUMIF(cocina[Número de Orden],cocina[[#This Row],[Orden]],cocina[Tiempo de Preparación])</f>
        <v>161</v>
      </c>
      <c r="M1174" s="1" t="s">
        <v>1016</v>
      </c>
      <c r="N1174" s="1">
        <f>cocina[[#This Row],[Número de Orden]]</f>
        <v>474</v>
      </c>
      <c r="O1174" s="1"/>
    </row>
    <row r="1175" spans="1:15" x14ac:dyDescent="0.35">
      <c r="A1175">
        <v>474</v>
      </c>
      <c r="B1175">
        <v>2</v>
      </c>
      <c r="C1175" s="1" t="s">
        <v>1021</v>
      </c>
      <c r="D1175" s="1" t="s">
        <v>1064</v>
      </c>
      <c r="E1175">
        <v>17</v>
      </c>
      <c r="F1175">
        <v>29</v>
      </c>
      <c r="G1175">
        <v>1</v>
      </c>
      <c r="H1175">
        <f>cocina[[#This Row],[Precio Unitario]]*cocina[[#This Row],[Cantidad Ordenada]]</f>
        <v>29</v>
      </c>
      <c r="I1175">
        <f>cocina[[#This Row],[Ganancia bruta]]-cocina[[#This Row],[Costo Unitario]]*cocina[[#This Row],[Cantidad Ordenada]]</f>
        <v>12</v>
      </c>
      <c r="J1175" s="4">
        <f>cocina[[#This Row],[Ganancia neta]]/cocina[[#This Row],[Ganancia bruta]]</f>
        <v>0.41379310344827586</v>
      </c>
      <c r="K1175">
        <v>37</v>
      </c>
      <c r="L1175">
        <f>SUMIF(cocina[Número de Orden],cocina[[#This Row],[Orden]],cocina[Tiempo de Preparación])</f>
        <v>161</v>
      </c>
      <c r="M1175" s="1" t="s">
        <v>1014</v>
      </c>
      <c r="N1175" s="1">
        <f>cocina[[#This Row],[Número de Orden]]</f>
        <v>474</v>
      </c>
      <c r="O1175" s="1"/>
    </row>
    <row r="1176" spans="1:15" x14ac:dyDescent="0.35">
      <c r="A1176">
        <v>474</v>
      </c>
      <c r="B1176">
        <v>2</v>
      </c>
      <c r="C1176" s="1" t="s">
        <v>1017</v>
      </c>
      <c r="D1176" s="1" t="s">
        <v>1060</v>
      </c>
      <c r="E1176">
        <v>19</v>
      </c>
      <c r="F1176">
        <v>31</v>
      </c>
      <c r="G1176">
        <v>1</v>
      </c>
      <c r="H1176">
        <f>cocina[[#This Row],[Precio Unitario]]*cocina[[#This Row],[Cantidad Ordenada]]</f>
        <v>31</v>
      </c>
      <c r="I1176">
        <f>cocina[[#This Row],[Ganancia bruta]]-cocina[[#This Row],[Costo Unitario]]*cocina[[#This Row],[Cantidad Ordenada]]</f>
        <v>12</v>
      </c>
      <c r="J1176" s="4">
        <f>cocina[[#This Row],[Ganancia neta]]/cocina[[#This Row],[Ganancia bruta]]</f>
        <v>0.38709677419354838</v>
      </c>
      <c r="K1176">
        <v>34</v>
      </c>
      <c r="L1176">
        <f>SUMIF(cocina[Número de Orden],cocina[[#This Row],[Orden]],cocina[Tiempo de Preparación])</f>
        <v>161</v>
      </c>
      <c r="M1176" s="1" t="s">
        <v>1016</v>
      </c>
      <c r="N1176" s="1">
        <f>cocina[[#This Row],[Número de Orden]]</f>
        <v>474</v>
      </c>
      <c r="O1176" s="1"/>
    </row>
    <row r="1177" spans="1:15" x14ac:dyDescent="0.35">
      <c r="A1177">
        <v>474</v>
      </c>
      <c r="B1177">
        <v>2</v>
      </c>
      <c r="C1177" s="1" t="s">
        <v>1023</v>
      </c>
      <c r="D1177" s="1" t="s">
        <v>1066</v>
      </c>
      <c r="E1177">
        <v>16</v>
      </c>
      <c r="F1177">
        <v>28</v>
      </c>
      <c r="G1177">
        <v>3</v>
      </c>
      <c r="H1177">
        <f>cocina[[#This Row],[Precio Unitario]]*cocina[[#This Row],[Cantidad Ordenada]]</f>
        <v>84</v>
      </c>
      <c r="I1177">
        <f>cocina[[#This Row],[Ganancia bruta]]-cocina[[#This Row],[Costo Unitario]]*cocina[[#This Row],[Cantidad Ordenada]]</f>
        <v>36</v>
      </c>
      <c r="J1177" s="4">
        <f>cocina[[#This Row],[Ganancia neta]]/cocina[[#This Row],[Ganancia bruta]]</f>
        <v>0.42857142857142855</v>
      </c>
      <c r="K1177">
        <v>35</v>
      </c>
      <c r="L1177">
        <f>SUMIF(cocina[Número de Orden],cocina[[#This Row],[Orden]],cocina[Tiempo de Preparación])</f>
        <v>161</v>
      </c>
      <c r="M1177" s="1" t="s">
        <v>1014</v>
      </c>
      <c r="N1177" s="1">
        <f>cocina[[#This Row],[Número de Orden]]</f>
        <v>474</v>
      </c>
      <c r="O1177" s="1"/>
    </row>
    <row r="1178" spans="1:15" x14ac:dyDescent="0.35">
      <c r="A1178">
        <v>475</v>
      </c>
      <c r="B1178">
        <v>18</v>
      </c>
      <c r="C1178" s="1" t="s">
        <v>1013</v>
      </c>
      <c r="D1178" s="1" t="s">
        <v>1058</v>
      </c>
      <c r="E1178">
        <v>14</v>
      </c>
      <c r="F1178">
        <v>24</v>
      </c>
      <c r="G1178">
        <v>3</v>
      </c>
      <c r="H1178">
        <f>cocina[[#This Row],[Precio Unitario]]*cocina[[#This Row],[Cantidad Ordenada]]</f>
        <v>72</v>
      </c>
      <c r="I1178">
        <f>cocina[[#This Row],[Ganancia bruta]]-cocina[[#This Row],[Costo Unitario]]*cocina[[#This Row],[Cantidad Ordenada]]</f>
        <v>30</v>
      </c>
      <c r="J1178" s="4">
        <f>cocina[[#This Row],[Ganancia neta]]/cocina[[#This Row],[Ganancia bruta]]</f>
        <v>0.41666666666666669</v>
      </c>
      <c r="K1178">
        <v>21</v>
      </c>
      <c r="L1178">
        <f>SUMIF(cocina[Número de Orden],cocina[[#This Row],[Orden]],cocina[Tiempo de Preparación])</f>
        <v>35</v>
      </c>
      <c r="M1178" s="1" t="s">
        <v>1016</v>
      </c>
      <c r="N1178" s="1">
        <f>cocina[[#This Row],[Número de Orden]]</f>
        <v>475</v>
      </c>
      <c r="O1178" s="1"/>
    </row>
    <row r="1179" spans="1:15" x14ac:dyDescent="0.35">
      <c r="A1179">
        <v>475</v>
      </c>
      <c r="B1179">
        <v>18</v>
      </c>
      <c r="C1179" s="1" t="s">
        <v>1028</v>
      </c>
      <c r="D1179" s="1" t="s">
        <v>1071</v>
      </c>
      <c r="E1179">
        <v>20</v>
      </c>
      <c r="F1179">
        <v>34</v>
      </c>
      <c r="G1179">
        <v>3</v>
      </c>
      <c r="H1179">
        <f>cocina[[#This Row],[Precio Unitario]]*cocina[[#This Row],[Cantidad Ordenada]]</f>
        <v>102</v>
      </c>
      <c r="I1179">
        <f>cocina[[#This Row],[Ganancia bruta]]-cocina[[#This Row],[Costo Unitario]]*cocina[[#This Row],[Cantidad Ordenada]]</f>
        <v>42</v>
      </c>
      <c r="J1179" s="4">
        <f>cocina[[#This Row],[Ganancia neta]]/cocina[[#This Row],[Ganancia bruta]]</f>
        <v>0.41176470588235292</v>
      </c>
      <c r="K1179">
        <v>14</v>
      </c>
      <c r="L1179">
        <f>SUMIF(cocina[Número de Orden],cocina[[#This Row],[Orden]],cocina[Tiempo de Preparación])</f>
        <v>35</v>
      </c>
      <c r="M1179" s="1" t="s">
        <v>1016</v>
      </c>
      <c r="N1179" s="1">
        <f>cocina[[#This Row],[Número de Orden]]</f>
        <v>475</v>
      </c>
      <c r="O1179" s="1"/>
    </row>
    <row r="1180" spans="1:15" x14ac:dyDescent="0.35">
      <c r="A1180">
        <v>476</v>
      </c>
      <c r="B1180">
        <v>13</v>
      </c>
      <c r="C1180" s="1" t="s">
        <v>1013</v>
      </c>
      <c r="D1180" s="1" t="s">
        <v>1058</v>
      </c>
      <c r="E1180">
        <v>14</v>
      </c>
      <c r="F1180">
        <v>24</v>
      </c>
      <c r="G1180">
        <v>2</v>
      </c>
      <c r="H1180">
        <f>cocina[[#This Row],[Precio Unitario]]*cocina[[#This Row],[Cantidad Ordenada]]</f>
        <v>48</v>
      </c>
      <c r="I1180">
        <f>cocina[[#This Row],[Ganancia bruta]]-cocina[[#This Row],[Costo Unitario]]*cocina[[#This Row],[Cantidad Ordenada]]</f>
        <v>20</v>
      </c>
      <c r="J1180" s="4">
        <f>cocina[[#This Row],[Ganancia neta]]/cocina[[#This Row],[Ganancia bruta]]</f>
        <v>0.41666666666666669</v>
      </c>
      <c r="K1180">
        <v>55</v>
      </c>
      <c r="L1180">
        <f>SUMIF(cocina[Número de Orden],cocina[[#This Row],[Orden]],cocina[Tiempo de Preparación])</f>
        <v>115</v>
      </c>
      <c r="M1180" s="1" t="s">
        <v>1016</v>
      </c>
      <c r="N1180" s="1">
        <f>cocina[[#This Row],[Número de Orden]]</f>
        <v>476</v>
      </c>
      <c r="O1180" s="1"/>
    </row>
    <row r="1181" spans="1:15" x14ac:dyDescent="0.35">
      <c r="A1181">
        <v>476</v>
      </c>
      <c r="B1181">
        <v>13</v>
      </c>
      <c r="C1181" s="1" t="s">
        <v>1028</v>
      </c>
      <c r="D1181" s="1" t="s">
        <v>1071</v>
      </c>
      <c r="E1181">
        <v>20</v>
      </c>
      <c r="F1181">
        <v>34</v>
      </c>
      <c r="G1181">
        <v>1</v>
      </c>
      <c r="H1181">
        <f>cocina[[#This Row],[Precio Unitario]]*cocina[[#This Row],[Cantidad Ordenada]]</f>
        <v>34</v>
      </c>
      <c r="I1181">
        <f>cocina[[#This Row],[Ganancia bruta]]-cocina[[#This Row],[Costo Unitario]]*cocina[[#This Row],[Cantidad Ordenada]]</f>
        <v>14</v>
      </c>
      <c r="J1181" s="4">
        <f>cocina[[#This Row],[Ganancia neta]]/cocina[[#This Row],[Ganancia bruta]]</f>
        <v>0.41176470588235292</v>
      </c>
      <c r="K1181">
        <v>34</v>
      </c>
      <c r="L1181">
        <f>SUMIF(cocina[Número de Orden],cocina[[#This Row],[Orden]],cocina[Tiempo de Preparación])</f>
        <v>115</v>
      </c>
      <c r="M1181" s="1" t="s">
        <v>1014</v>
      </c>
      <c r="N1181" s="1">
        <f>cocina[[#This Row],[Número de Orden]]</f>
        <v>476</v>
      </c>
      <c r="O1181" s="1"/>
    </row>
    <row r="1182" spans="1:15" x14ac:dyDescent="0.35">
      <c r="A1182">
        <v>476</v>
      </c>
      <c r="B1182">
        <v>13</v>
      </c>
      <c r="C1182" s="1" t="s">
        <v>1026</v>
      </c>
      <c r="D1182" s="1" t="s">
        <v>1069</v>
      </c>
      <c r="E1182">
        <v>19</v>
      </c>
      <c r="F1182">
        <v>32</v>
      </c>
      <c r="G1182">
        <v>3</v>
      </c>
      <c r="H1182">
        <f>cocina[[#This Row],[Precio Unitario]]*cocina[[#This Row],[Cantidad Ordenada]]</f>
        <v>96</v>
      </c>
      <c r="I1182">
        <f>cocina[[#This Row],[Ganancia bruta]]-cocina[[#This Row],[Costo Unitario]]*cocina[[#This Row],[Cantidad Ordenada]]</f>
        <v>39</v>
      </c>
      <c r="J1182" s="4">
        <f>cocina[[#This Row],[Ganancia neta]]/cocina[[#This Row],[Ganancia bruta]]</f>
        <v>0.40625</v>
      </c>
      <c r="K1182">
        <v>5</v>
      </c>
      <c r="L1182">
        <f>SUMIF(cocina[Número de Orden],cocina[[#This Row],[Orden]],cocina[Tiempo de Preparación])</f>
        <v>115</v>
      </c>
      <c r="M1182" s="1" t="s">
        <v>1016</v>
      </c>
      <c r="N1182" s="1">
        <f>cocina[[#This Row],[Número de Orden]]</f>
        <v>476</v>
      </c>
      <c r="O1182" s="1"/>
    </row>
    <row r="1183" spans="1:15" x14ac:dyDescent="0.35">
      <c r="A1183">
        <v>476</v>
      </c>
      <c r="B1183">
        <v>13</v>
      </c>
      <c r="C1183" s="1" t="s">
        <v>1019</v>
      </c>
      <c r="D1183" s="1" t="s">
        <v>1062</v>
      </c>
      <c r="E1183">
        <v>25</v>
      </c>
      <c r="F1183">
        <v>40</v>
      </c>
      <c r="G1183">
        <v>1</v>
      </c>
      <c r="H1183">
        <f>cocina[[#This Row],[Precio Unitario]]*cocina[[#This Row],[Cantidad Ordenada]]</f>
        <v>40</v>
      </c>
      <c r="I1183">
        <f>cocina[[#This Row],[Ganancia bruta]]-cocina[[#This Row],[Costo Unitario]]*cocina[[#This Row],[Cantidad Ordenada]]</f>
        <v>15</v>
      </c>
      <c r="J1183" s="4">
        <f>cocina[[#This Row],[Ganancia neta]]/cocina[[#This Row],[Ganancia bruta]]</f>
        <v>0.375</v>
      </c>
      <c r="K1183">
        <v>21</v>
      </c>
      <c r="L1183">
        <f>SUMIF(cocina[Número de Orden],cocina[[#This Row],[Orden]],cocina[Tiempo de Preparación])</f>
        <v>115</v>
      </c>
      <c r="M1183" s="1" t="s">
        <v>1014</v>
      </c>
      <c r="N1183" s="1">
        <f>cocina[[#This Row],[Número de Orden]]</f>
        <v>476</v>
      </c>
      <c r="O1183" s="1"/>
    </row>
    <row r="1184" spans="1:15" x14ac:dyDescent="0.35">
      <c r="A1184">
        <v>477</v>
      </c>
      <c r="B1184">
        <v>8</v>
      </c>
      <c r="C1184" s="1" t="s">
        <v>1028</v>
      </c>
      <c r="D1184" s="1" t="s">
        <v>1071</v>
      </c>
      <c r="E1184">
        <v>20</v>
      </c>
      <c r="F1184">
        <v>34</v>
      </c>
      <c r="G1184">
        <v>2</v>
      </c>
      <c r="H1184">
        <f>cocina[[#This Row],[Precio Unitario]]*cocina[[#This Row],[Cantidad Ordenada]]</f>
        <v>68</v>
      </c>
      <c r="I1184">
        <f>cocina[[#This Row],[Ganancia bruta]]-cocina[[#This Row],[Costo Unitario]]*cocina[[#This Row],[Cantidad Ordenada]]</f>
        <v>28</v>
      </c>
      <c r="J1184" s="4">
        <f>cocina[[#This Row],[Ganancia neta]]/cocina[[#This Row],[Ganancia bruta]]</f>
        <v>0.41176470588235292</v>
      </c>
      <c r="K1184">
        <v>34</v>
      </c>
      <c r="L1184">
        <f>SUMIF(cocina[Número de Orden],cocina[[#This Row],[Orden]],cocina[Tiempo de Preparación])</f>
        <v>115</v>
      </c>
      <c r="M1184" s="1" t="s">
        <v>1016</v>
      </c>
      <c r="N1184" s="1">
        <f>cocina[[#This Row],[Número de Orden]]</f>
        <v>477</v>
      </c>
      <c r="O1184" s="1"/>
    </row>
    <row r="1185" spans="1:15" x14ac:dyDescent="0.35">
      <c r="A1185">
        <v>477</v>
      </c>
      <c r="B1185">
        <v>8</v>
      </c>
      <c r="C1185" s="1" t="s">
        <v>1030</v>
      </c>
      <c r="D1185" s="1" t="s">
        <v>1073</v>
      </c>
      <c r="E1185">
        <v>14</v>
      </c>
      <c r="F1185">
        <v>23</v>
      </c>
      <c r="G1185">
        <v>2</v>
      </c>
      <c r="H1185">
        <f>cocina[[#This Row],[Precio Unitario]]*cocina[[#This Row],[Cantidad Ordenada]]</f>
        <v>46</v>
      </c>
      <c r="I1185">
        <f>cocina[[#This Row],[Ganancia bruta]]-cocina[[#This Row],[Costo Unitario]]*cocina[[#This Row],[Cantidad Ordenada]]</f>
        <v>18</v>
      </c>
      <c r="J1185" s="4">
        <f>cocina[[#This Row],[Ganancia neta]]/cocina[[#This Row],[Ganancia bruta]]</f>
        <v>0.39130434782608697</v>
      </c>
      <c r="K1185">
        <v>13</v>
      </c>
      <c r="L1185">
        <f>SUMIF(cocina[Número de Orden],cocina[[#This Row],[Orden]],cocina[Tiempo de Preparación])</f>
        <v>115</v>
      </c>
      <c r="M1185" s="1" t="s">
        <v>1016</v>
      </c>
      <c r="N1185" s="1">
        <f>cocina[[#This Row],[Número de Orden]]</f>
        <v>477</v>
      </c>
      <c r="O1185" s="1"/>
    </row>
    <row r="1186" spans="1:15" x14ac:dyDescent="0.35">
      <c r="A1186">
        <v>477</v>
      </c>
      <c r="B1186">
        <v>8</v>
      </c>
      <c r="C1186" s="1" t="s">
        <v>1013</v>
      </c>
      <c r="D1186" s="1" t="s">
        <v>1058</v>
      </c>
      <c r="E1186">
        <v>14</v>
      </c>
      <c r="F1186">
        <v>24</v>
      </c>
      <c r="G1186">
        <v>2</v>
      </c>
      <c r="H1186">
        <f>cocina[[#This Row],[Precio Unitario]]*cocina[[#This Row],[Cantidad Ordenada]]</f>
        <v>48</v>
      </c>
      <c r="I1186">
        <f>cocina[[#This Row],[Ganancia bruta]]-cocina[[#This Row],[Costo Unitario]]*cocina[[#This Row],[Cantidad Ordenada]]</f>
        <v>20</v>
      </c>
      <c r="J1186" s="4">
        <f>cocina[[#This Row],[Ganancia neta]]/cocina[[#This Row],[Ganancia bruta]]</f>
        <v>0.41666666666666669</v>
      </c>
      <c r="K1186">
        <v>47</v>
      </c>
      <c r="L1186">
        <f>SUMIF(cocina[Número de Orden],cocina[[#This Row],[Orden]],cocina[Tiempo de Preparación])</f>
        <v>115</v>
      </c>
      <c r="M1186" s="1" t="s">
        <v>1016</v>
      </c>
      <c r="N1186" s="1">
        <f>cocina[[#This Row],[Número de Orden]]</f>
        <v>477</v>
      </c>
      <c r="O1186" s="1"/>
    </row>
    <row r="1187" spans="1:15" x14ac:dyDescent="0.35">
      <c r="A1187">
        <v>477</v>
      </c>
      <c r="B1187">
        <v>8</v>
      </c>
      <c r="C1187" s="1" t="s">
        <v>1031</v>
      </c>
      <c r="D1187" s="1" t="s">
        <v>1074</v>
      </c>
      <c r="E1187">
        <v>13</v>
      </c>
      <c r="F1187">
        <v>21</v>
      </c>
      <c r="G1187">
        <v>2</v>
      </c>
      <c r="H1187">
        <f>cocina[[#This Row],[Precio Unitario]]*cocina[[#This Row],[Cantidad Ordenada]]</f>
        <v>42</v>
      </c>
      <c r="I1187">
        <f>cocina[[#This Row],[Ganancia bruta]]-cocina[[#This Row],[Costo Unitario]]*cocina[[#This Row],[Cantidad Ordenada]]</f>
        <v>16</v>
      </c>
      <c r="J1187" s="4">
        <f>cocina[[#This Row],[Ganancia neta]]/cocina[[#This Row],[Ganancia bruta]]</f>
        <v>0.38095238095238093</v>
      </c>
      <c r="K1187">
        <v>21</v>
      </c>
      <c r="L1187">
        <f>SUMIF(cocina[Número de Orden],cocina[[#This Row],[Orden]],cocina[Tiempo de Preparación])</f>
        <v>115</v>
      </c>
      <c r="M1187" s="1" t="s">
        <v>1014</v>
      </c>
      <c r="N1187" s="1">
        <f>cocina[[#This Row],[Número de Orden]]</f>
        <v>477</v>
      </c>
      <c r="O1187" s="1"/>
    </row>
    <row r="1188" spans="1:15" x14ac:dyDescent="0.35">
      <c r="A1188">
        <v>478</v>
      </c>
      <c r="B1188">
        <v>7</v>
      </c>
      <c r="C1188" s="1" t="s">
        <v>1015</v>
      </c>
      <c r="D1188" s="1" t="s">
        <v>1059</v>
      </c>
      <c r="E1188">
        <v>18</v>
      </c>
      <c r="F1188">
        <v>30</v>
      </c>
      <c r="G1188">
        <v>2</v>
      </c>
      <c r="H1188">
        <f>cocina[[#This Row],[Precio Unitario]]*cocina[[#This Row],[Cantidad Ordenada]]</f>
        <v>60</v>
      </c>
      <c r="I1188">
        <f>cocina[[#This Row],[Ganancia bruta]]-cocina[[#This Row],[Costo Unitario]]*cocina[[#This Row],[Cantidad Ordenada]]</f>
        <v>24</v>
      </c>
      <c r="J1188" s="4">
        <f>cocina[[#This Row],[Ganancia neta]]/cocina[[#This Row],[Ganancia bruta]]</f>
        <v>0.4</v>
      </c>
      <c r="K1188">
        <v>54</v>
      </c>
      <c r="L1188">
        <f>SUMIF(cocina[Número de Orden],cocina[[#This Row],[Orden]],cocina[Tiempo de Preparación])</f>
        <v>90</v>
      </c>
      <c r="M1188" s="1" t="s">
        <v>1016</v>
      </c>
      <c r="N1188" s="1">
        <f>cocina[[#This Row],[Número de Orden]]</f>
        <v>478</v>
      </c>
      <c r="O1188" s="1"/>
    </row>
    <row r="1189" spans="1:15" x14ac:dyDescent="0.35">
      <c r="A1189">
        <v>478</v>
      </c>
      <c r="B1189">
        <v>7</v>
      </c>
      <c r="C1189" s="1" t="s">
        <v>1021</v>
      </c>
      <c r="D1189" s="1" t="s">
        <v>1064</v>
      </c>
      <c r="E1189">
        <v>17</v>
      </c>
      <c r="F1189">
        <v>29</v>
      </c>
      <c r="G1189">
        <v>2</v>
      </c>
      <c r="H1189">
        <f>cocina[[#This Row],[Precio Unitario]]*cocina[[#This Row],[Cantidad Ordenada]]</f>
        <v>58</v>
      </c>
      <c r="I1189">
        <f>cocina[[#This Row],[Ganancia bruta]]-cocina[[#This Row],[Costo Unitario]]*cocina[[#This Row],[Cantidad Ordenada]]</f>
        <v>24</v>
      </c>
      <c r="J1189" s="4">
        <f>cocina[[#This Row],[Ganancia neta]]/cocina[[#This Row],[Ganancia bruta]]</f>
        <v>0.41379310344827586</v>
      </c>
      <c r="K1189">
        <v>36</v>
      </c>
      <c r="L1189">
        <f>SUMIF(cocina[Número de Orden],cocina[[#This Row],[Orden]],cocina[Tiempo de Preparación])</f>
        <v>90</v>
      </c>
      <c r="M1189" s="1" t="s">
        <v>1016</v>
      </c>
      <c r="N1189" s="1">
        <f>cocina[[#This Row],[Número de Orden]]</f>
        <v>478</v>
      </c>
      <c r="O1189" s="1"/>
    </row>
    <row r="1190" spans="1:15" x14ac:dyDescent="0.35">
      <c r="A1190">
        <v>479</v>
      </c>
      <c r="B1190">
        <v>1</v>
      </c>
      <c r="C1190" s="1" t="s">
        <v>1032</v>
      </c>
      <c r="D1190" s="1" t="s">
        <v>1075</v>
      </c>
      <c r="E1190">
        <v>10</v>
      </c>
      <c r="F1190">
        <v>18</v>
      </c>
      <c r="G1190">
        <v>1</v>
      </c>
      <c r="H1190">
        <f>cocina[[#This Row],[Precio Unitario]]*cocina[[#This Row],[Cantidad Ordenada]]</f>
        <v>18</v>
      </c>
      <c r="I1190">
        <f>cocina[[#This Row],[Ganancia bruta]]-cocina[[#This Row],[Costo Unitario]]*cocina[[#This Row],[Cantidad Ordenada]]</f>
        <v>8</v>
      </c>
      <c r="J1190" s="4">
        <f>cocina[[#This Row],[Ganancia neta]]/cocina[[#This Row],[Ganancia bruta]]</f>
        <v>0.44444444444444442</v>
      </c>
      <c r="K1190">
        <v>45</v>
      </c>
      <c r="L1190">
        <f>SUMIF(cocina[Número de Orden],cocina[[#This Row],[Orden]],cocina[Tiempo de Preparación])</f>
        <v>83</v>
      </c>
      <c r="M1190" s="1" t="s">
        <v>1014</v>
      </c>
      <c r="N1190" s="1">
        <f>cocina[[#This Row],[Número de Orden]]</f>
        <v>479</v>
      </c>
      <c r="O1190" s="1"/>
    </row>
    <row r="1191" spans="1:15" x14ac:dyDescent="0.35">
      <c r="A1191">
        <v>479</v>
      </c>
      <c r="B1191">
        <v>1</v>
      </c>
      <c r="C1191" s="1" t="s">
        <v>1028</v>
      </c>
      <c r="D1191" s="1" t="s">
        <v>1071</v>
      </c>
      <c r="E1191">
        <v>20</v>
      </c>
      <c r="F1191">
        <v>34</v>
      </c>
      <c r="G1191">
        <v>1</v>
      </c>
      <c r="H1191">
        <f>cocina[[#This Row],[Precio Unitario]]*cocina[[#This Row],[Cantidad Ordenada]]</f>
        <v>34</v>
      </c>
      <c r="I1191">
        <f>cocina[[#This Row],[Ganancia bruta]]-cocina[[#This Row],[Costo Unitario]]*cocina[[#This Row],[Cantidad Ordenada]]</f>
        <v>14</v>
      </c>
      <c r="J1191" s="4">
        <f>cocina[[#This Row],[Ganancia neta]]/cocina[[#This Row],[Ganancia bruta]]</f>
        <v>0.41176470588235292</v>
      </c>
      <c r="K1191">
        <v>38</v>
      </c>
      <c r="L1191">
        <f>SUMIF(cocina[Número de Orden],cocina[[#This Row],[Orden]],cocina[Tiempo de Preparación])</f>
        <v>83</v>
      </c>
      <c r="M1191" s="1" t="s">
        <v>1016</v>
      </c>
      <c r="N1191" s="1">
        <f>cocina[[#This Row],[Número de Orden]]</f>
        <v>479</v>
      </c>
      <c r="O1191" s="1"/>
    </row>
    <row r="1192" spans="1:15" x14ac:dyDescent="0.35">
      <c r="A1192">
        <v>480</v>
      </c>
      <c r="B1192">
        <v>1</v>
      </c>
      <c r="C1192" s="1" t="s">
        <v>1025</v>
      </c>
      <c r="D1192" s="1" t="s">
        <v>1068</v>
      </c>
      <c r="E1192">
        <v>21</v>
      </c>
      <c r="F1192">
        <v>35</v>
      </c>
      <c r="G1192">
        <v>3</v>
      </c>
      <c r="H1192">
        <f>cocina[[#This Row],[Precio Unitario]]*cocina[[#This Row],[Cantidad Ordenada]]</f>
        <v>105</v>
      </c>
      <c r="I1192">
        <f>cocina[[#This Row],[Ganancia bruta]]-cocina[[#This Row],[Costo Unitario]]*cocina[[#This Row],[Cantidad Ordenada]]</f>
        <v>42</v>
      </c>
      <c r="J1192" s="4">
        <f>cocina[[#This Row],[Ganancia neta]]/cocina[[#This Row],[Ganancia bruta]]</f>
        <v>0.4</v>
      </c>
      <c r="K1192">
        <v>57</v>
      </c>
      <c r="L1192">
        <f>SUMIF(cocina[Número de Orden],cocina[[#This Row],[Orden]],cocina[Tiempo de Preparación])</f>
        <v>65</v>
      </c>
      <c r="M1192" s="1" t="s">
        <v>1016</v>
      </c>
      <c r="N1192" s="1">
        <f>cocina[[#This Row],[Número de Orden]]</f>
        <v>480</v>
      </c>
      <c r="O1192" s="1"/>
    </row>
    <row r="1193" spans="1:15" x14ac:dyDescent="0.35">
      <c r="A1193">
        <v>480</v>
      </c>
      <c r="B1193">
        <v>1</v>
      </c>
      <c r="C1193" s="1" t="s">
        <v>1018</v>
      </c>
      <c r="D1193" s="1" t="s">
        <v>1061</v>
      </c>
      <c r="E1193">
        <v>16</v>
      </c>
      <c r="F1193">
        <v>27</v>
      </c>
      <c r="G1193">
        <v>2</v>
      </c>
      <c r="H1193">
        <f>cocina[[#This Row],[Precio Unitario]]*cocina[[#This Row],[Cantidad Ordenada]]</f>
        <v>54</v>
      </c>
      <c r="I1193">
        <f>cocina[[#This Row],[Ganancia bruta]]-cocina[[#This Row],[Costo Unitario]]*cocina[[#This Row],[Cantidad Ordenada]]</f>
        <v>22</v>
      </c>
      <c r="J1193" s="4">
        <f>cocina[[#This Row],[Ganancia neta]]/cocina[[#This Row],[Ganancia bruta]]</f>
        <v>0.40740740740740738</v>
      </c>
      <c r="K1193">
        <v>8</v>
      </c>
      <c r="L1193">
        <f>SUMIF(cocina[Número de Orden],cocina[[#This Row],[Orden]],cocina[Tiempo de Preparación])</f>
        <v>65</v>
      </c>
      <c r="M1193" s="1" t="s">
        <v>1014</v>
      </c>
      <c r="N1193" s="1">
        <f>cocina[[#This Row],[Número de Orden]]</f>
        <v>480</v>
      </c>
      <c r="O1193" s="1"/>
    </row>
    <row r="1194" spans="1:15" x14ac:dyDescent="0.35">
      <c r="A1194">
        <v>481</v>
      </c>
      <c r="B1194">
        <v>9</v>
      </c>
      <c r="C1194" s="1" t="s">
        <v>1033</v>
      </c>
      <c r="D1194" s="1" t="s">
        <v>1076</v>
      </c>
      <c r="E1194">
        <v>15</v>
      </c>
      <c r="F1194">
        <v>26</v>
      </c>
      <c r="G1194">
        <v>2</v>
      </c>
      <c r="H1194">
        <f>cocina[[#This Row],[Precio Unitario]]*cocina[[#This Row],[Cantidad Ordenada]]</f>
        <v>52</v>
      </c>
      <c r="I1194">
        <f>cocina[[#This Row],[Ganancia bruta]]-cocina[[#This Row],[Costo Unitario]]*cocina[[#This Row],[Cantidad Ordenada]]</f>
        <v>22</v>
      </c>
      <c r="J1194" s="4">
        <f>cocina[[#This Row],[Ganancia neta]]/cocina[[#This Row],[Ganancia bruta]]</f>
        <v>0.42307692307692307</v>
      </c>
      <c r="K1194">
        <v>58</v>
      </c>
      <c r="L1194">
        <f>SUMIF(cocina[Número de Orden],cocina[[#This Row],[Orden]],cocina[Tiempo de Preparación])</f>
        <v>58</v>
      </c>
      <c r="M1194" s="1" t="s">
        <v>1016</v>
      </c>
      <c r="N1194" s="1">
        <f>cocina[[#This Row],[Número de Orden]]</f>
        <v>481</v>
      </c>
      <c r="O1194" s="1"/>
    </row>
    <row r="1195" spans="1:15" x14ac:dyDescent="0.35">
      <c r="A1195">
        <v>482</v>
      </c>
      <c r="B1195">
        <v>9</v>
      </c>
      <c r="C1195" s="1" t="s">
        <v>1031</v>
      </c>
      <c r="D1195" s="1" t="s">
        <v>1074</v>
      </c>
      <c r="E1195">
        <v>13</v>
      </c>
      <c r="F1195">
        <v>21</v>
      </c>
      <c r="G1195">
        <v>3</v>
      </c>
      <c r="H1195">
        <f>cocina[[#This Row],[Precio Unitario]]*cocina[[#This Row],[Cantidad Ordenada]]</f>
        <v>63</v>
      </c>
      <c r="I1195">
        <f>cocina[[#This Row],[Ganancia bruta]]-cocina[[#This Row],[Costo Unitario]]*cocina[[#This Row],[Cantidad Ordenada]]</f>
        <v>24</v>
      </c>
      <c r="J1195" s="4">
        <f>cocina[[#This Row],[Ganancia neta]]/cocina[[#This Row],[Ganancia bruta]]</f>
        <v>0.38095238095238093</v>
      </c>
      <c r="K1195">
        <v>21</v>
      </c>
      <c r="L1195">
        <f>SUMIF(cocina[Número de Orden],cocina[[#This Row],[Orden]],cocina[Tiempo de Preparación])</f>
        <v>21</v>
      </c>
      <c r="M1195" s="1" t="s">
        <v>1016</v>
      </c>
      <c r="N1195" s="1">
        <f>cocina[[#This Row],[Número de Orden]]</f>
        <v>482</v>
      </c>
      <c r="O1195" s="1"/>
    </row>
    <row r="1196" spans="1:15" x14ac:dyDescent="0.35">
      <c r="A1196">
        <v>483</v>
      </c>
      <c r="B1196">
        <v>2</v>
      </c>
      <c r="C1196" s="1" t="s">
        <v>1018</v>
      </c>
      <c r="D1196" s="1" t="s">
        <v>1061</v>
      </c>
      <c r="E1196">
        <v>16</v>
      </c>
      <c r="F1196">
        <v>27</v>
      </c>
      <c r="G1196">
        <v>3</v>
      </c>
      <c r="H1196">
        <f>cocina[[#This Row],[Precio Unitario]]*cocina[[#This Row],[Cantidad Ordenada]]</f>
        <v>81</v>
      </c>
      <c r="I1196">
        <f>cocina[[#This Row],[Ganancia bruta]]-cocina[[#This Row],[Costo Unitario]]*cocina[[#This Row],[Cantidad Ordenada]]</f>
        <v>33</v>
      </c>
      <c r="J1196" s="4">
        <f>cocina[[#This Row],[Ganancia neta]]/cocina[[#This Row],[Ganancia bruta]]</f>
        <v>0.40740740740740738</v>
      </c>
      <c r="K1196">
        <v>53</v>
      </c>
      <c r="L1196">
        <f>SUMIF(cocina[Número de Orden],cocina[[#This Row],[Orden]],cocina[Tiempo de Preparación])</f>
        <v>53</v>
      </c>
      <c r="M1196" s="1" t="s">
        <v>1014</v>
      </c>
      <c r="N1196" s="1">
        <f>cocina[[#This Row],[Número de Orden]]</f>
        <v>483</v>
      </c>
      <c r="O1196" s="1"/>
    </row>
    <row r="1197" spans="1:15" x14ac:dyDescent="0.35">
      <c r="A1197">
        <v>484</v>
      </c>
      <c r="B1197">
        <v>18</v>
      </c>
      <c r="C1197" s="1" t="s">
        <v>1034</v>
      </c>
      <c r="D1197" s="1" t="s">
        <v>1077</v>
      </c>
      <c r="E1197">
        <v>15</v>
      </c>
      <c r="F1197">
        <v>25</v>
      </c>
      <c r="G1197">
        <v>3</v>
      </c>
      <c r="H1197">
        <f>cocina[[#This Row],[Precio Unitario]]*cocina[[#This Row],[Cantidad Ordenada]]</f>
        <v>75</v>
      </c>
      <c r="I1197">
        <f>cocina[[#This Row],[Ganancia bruta]]-cocina[[#This Row],[Costo Unitario]]*cocina[[#This Row],[Cantidad Ordenada]]</f>
        <v>30</v>
      </c>
      <c r="J1197" s="4">
        <f>cocina[[#This Row],[Ganancia neta]]/cocina[[#This Row],[Ganancia bruta]]</f>
        <v>0.4</v>
      </c>
      <c r="K1197">
        <v>34</v>
      </c>
      <c r="L1197">
        <f>SUMIF(cocina[Número de Orden],cocina[[#This Row],[Orden]],cocina[Tiempo de Preparación])</f>
        <v>34</v>
      </c>
      <c r="M1197" s="1" t="s">
        <v>1016</v>
      </c>
      <c r="N1197" s="1">
        <f>cocina[[#This Row],[Número de Orden]]</f>
        <v>484</v>
      </c>
      <c r="O1197" s="1"/>
    </row>
    <row r="1198" spans="1:15" x14ac:dyDescent="0.35">
      <c r="A1198">
        <v>485</v>
      </c>
      <c r="B1198">
        <v>6</v>
      </c>
      <c r="C1198" s="1" t="s">
        <v>1013</v>
      </c>
      <c r="D1198" s="1" t="s">
        <v>1058</v>
      </c>
      <c r="E1198">
        <v>14</v>
      </c>
      <c r="F1198">
        <v>24</v>
      </c>
      <c r="G1198">
        <v>3</v>
      </c>
      <c r="H1198">
        <f>cocina[[#This Row],[Precio Unitario]]*cocina[[#This Row],[Cantidad Ordenada]]</f>
        <v>72</v>
      </c>
      <c r="I1198">
        <f>cocina[[#This Row],[Ganancia bruta]]-cocina[[#This Row],[Costo Unitario]]*cocina[[#This Row],[Cantidad Ordenada]]</f>
        <v>30</v>
      </c>
      <c r="J1198" s="4">
        <f>cocina[[#This Row],[Ganancia neta]]/cocina[[#This Row],[Ganancia bruta]]</f>
        <v>0.41666666666666669</v>
      </c>
      <c r="K1198">
        <v>23</v>
      </c>
      <c r="L1198">
        <f>SUMIF(cocina[Número de Orden],cocina[[#This Row],[Orden]],cocina[Tiempo de Preparación])</f>
        <v>79</v>
      </c>
      <c r="M1198" s="1" t="s">
        <v>1014</v>
      </c>
      <c r="N1198" s="1">
        <f>cocina[[#This Row],[Número de Orden]]</f>
        <v>485</v>
      </c>
      <c r="O1198" s="1"/>
    </row>
    <row r="1199" spans="1:15" x14ac:dyDescent="0.35">
      <c r="A1199">
        <v>485</v>
      </c>
      <c r="B1199">
        <v>6</v>
      </c>
      <c r="C1199" s="1" t="s">
        <v>1020</v>
      </c>
      <c r="D1199" s="1" t="s">
        <v>1063</v>
      </c>
      <c r="E1199">
        <v>22</v>
      </c>
      <c r="F1199">
        <v>36</v>
      </c>
      <c r="G1199">
        <v>2</v>
      </c>
      <c r="H1199">
        <f>cocina[[#This Row],[Precio Unitario]]*cocina[[#This Row],[Cantidad Ordenada]]</f>
        <v>72</v>
      </c>
      <c r="I1199">
        <f>cocina[[#This Row],[Ganancia bruta]]-cocina[[#This Row],[Costo Unitario]]*cocina[[#This Row],[Cantidad Ordenada]]</f>
        <v>28</v>
      </c>
      <c r="J1199" s="4">
        <f>cocina[[#This Row],[Ganancia neta]]/cocina[[#This Row],[Ganancia bruta]]</f>
        <v>0.3888888888888889</v>
      </c>
      <c r="K1199">
        <v>56</v>
      </c>
      <c r="L1199">
        <f>SUMIF(cocina[Número de Orden],cocina[[#This Row],[Orden]],cocina[Tiempo de Preparación])</f>
        <v>79</v>
      </c>
      <c r="M1199" s="1" t="s">
        <v>1014</v>
      </c>
      <c r="N1199" s="1">
        <f>cocina[[#This Row],[Número de Orden]]</f>
        <v>485</v>
      </c>
      <c r="O1199" s="1"/>
    </row>
    <row r="1200" spans="1:15" x14ac:dyDescent="0.35">
      <c r="A1200">
        <v>486</v>
      </c>
      <c r="B1200">
        <v>15</v>
      </c>
      <c r="C1200" s="1" t="s">
        <v>1020</v>
      </c>
      <c r="D1200" s="1" t="s">
        <v>1063</v>
      </c>
      <c r="E1200">
        <v>22</v>
      </c>
      <c r="F1200">
        <v>36</v>
      </c>
      <c r="G1200">
        <v>2</v>
      </c>
      <c r="H1200">
        <f>cocina[[#This Row],[Precio Unitario]]*cocina[[#This Row],[Cantidad Ordenada]]</f>
        <v>72</v>
      </c>
      <c r="I1200">
        <f>cocina[[#This Row],[Ganancia bruta]]-cocina[[#This Row],[Costo Unitario]]*cocina[[#This Row],[Cantidad Ordenada]]</f>
        <v>28</v>
      </c>
      <c r="J1200" s="4">
        <f>cocina[[#This Row],[Ganancia neta]]/cocina[[#This Row],[Ganancia bruta]]</f>
        <v>0.3888888888888889</v>
      </c>
      <c r="K1200">
        <v>7</v>
      </c>
      <c r="L1200">
        <f>SUMIF(cocina[Número de Orden],cocina[[#This Row],[Orden]],cocina[Tiempo de Preparación])</f>
        <v>59</v>
      </c>
      <c r="M1200" s="1" t="s">
        <v>1014</v>
      </c>
      <c r="N1200" s="1">
        <f>cocina[[#This Row],[Número de Orden]]</f>
        <v>486</v>
      </c>
      <c r="O1200" s="1"/>
    </row>
    <row r="1201" spans="1:15" x14ac:dyDescent="0.35">
      <c r="A1201">
        <v>486</v>
      </c>
      <c r="B1201">
        <v>15</v>
      </c>
      <c r="C1201" s="1" t="s">
        <v>1029</v>
      </c>
      <c r="D1201" s="1" t="s">
        <v>1072</v>
      </c>
      <c r="E1201">
        <v>12</v>
      </c>
      <c r="F1201">
        <v>20</v>
      </c>
      <c r="G1201">
        <v>1</v>
      </c>
      <c r="H1201">
        <f>cocina[[#This Row],[Precio Unitario]]*cocina[[#This Row],[Cantidad Ordenada]]</f>
        <v>20</v>
      </c>
      <c r="I1201">
        <f>cocina[[#This Row],[Ganancia bruta]]-cocina[[#This Row],[Costo Unitario]]*cocina[[#This Row],[Cantidad Ordenada]]</f>
        <v>8</v>
      </c>
      <c r="J1201" s="4">
        <f>cocina[[#This Row],[Ganancia neta]]/cocina[[#This Row],[Ganancia bruta]]</f>
        <v>0.4</v>
      </c>
      <c r="K1201">
        <v>19</v>
      </c>
      <c r="L1201">
        <f>SUMIF(cocina[Número de Orden],cocina[[#This Row],[Orden]],cocina[Tiempo de Preparación])</f>
        <v>59</v>
      </c>
      <c r="M1201" s="1" t="s">
        <v>1014</v>
      </c>
      <c r="N1201" s="1">
        <f>cocina[[#This Row],[Número de Orden]]</f>
        <v>486</v>
      </c>
      <c r="O1201" s="1"/>
    </row>
    <row r="1202" spans="1:15" x14ac:dyDescent="0.35">
      <c r="A1202">
        <v>486</v>
      </c>
      <c r="B1202">
        <v>15</v>
      </c>
      <c r="C1202" s="1" t="s">
        <v>1028</v>
      </c>
      <c r="D1202" s="1" t="s">
        <v>1071</v>
      </c>
      <c r="E1202">
        <v>20</v>
      </c>
      <c r="F1202">
        <v>34</v>
      </c>
      <c r="G1202">
        <v>1</v>
      </c>
      <c r="H1202">
        <f>cocina[[#This Row],[Precio Unitario]]*cocina[[#This Row],[Cantidad Ordenada]]</f>
        <v>34</v>
      </c>
      <c r="I1202">
        <f>cocina[[#This Row],[Ganancia bruta]]-cocina[[#This Row],[Costo Unitario]]*cocina[[#This Row],[Cantidad Ordenada]]</f>
        <v>14</v>
      </c>
      <c r="J1202" s="4">
        <f>cocina[[#This Row],[Ganancia neta]]/cocina[[#This Row],[Ganancia bruta]]</f>
        <v>0.41176470588235292</v>
      </c>
      <c r="K1202">
        <v>9</v>
      </c>
      <c r="L1202">
        <f>SUMIF(cocina[Número de Orden],cocina[[#This Row],[Orden]],cocina[Tiempo de Preparación])</f>
        <v>59</v>
      </c>
      <c r="M1202" s="1" t="s">
        <v>1014</v>
      </c>
      <c r="N1202" s="1">
        <f>cocina[[#This Row],[Número de Orden]]</f>
        <v>486</v>
      </c>
      <c r="O1202" s="1"/>
    </row>
    <row r="1203" spans="1:15" x14ac:dyDescent="0.35">
      <c r="A1203">
        <v>486</v>
      </c>
      <c r="B1203">
        <v>15</v>
      </c>
      <c r="C1203" s="1" t="s">
        <v>1013</v>
      </c>
      <c r="D1203" s="1" t="s">
        <v>1058</v>
      </c>
      <c r="E1203">
        <v>14</v>
      </c>
      <c r="F1203">
        <v>24</v>
      </c>
      <c r="G1203">
        <v>1</v>
      </c>
      <c r="H1203">
        <f>cocina[[#This Row],[Precio Unitario]]*cocina[[#This Row],[Cantidad Ordenada]]</f>
        <v>24</v>
      </c>
      <c r="I1203">
        <f>cocina[[#This Row],[Ganancia bruta]]-cocina[[#This Row],[Costo Unitario]]*cocina[[#This Row],[Cantidad Ordenada]]</f>
        <v>10</v>
      </c>
      <c r="J1203" s="4">
        <f>cocina[[#This Row],[Ganancia neta]]/cocina[[#This Row],[Ganancia bruta]]</f>
        <v>0.41666666666666669</v>
      </c>
      <c r="K1203">
        <v>24</v>
      </c>
      <c r="L1203">
        <f>SUMIF(cocina[Número de Orden],cocina[[#This Row],[Orden]],cocina[Tiempo de Preparación])</f>
        <v>59</v>
      </c>
      <c r="M1203" s="1" t="s">
        <v>1014</v>
      </c>
      <c r="N1203" s="1">
        <f>cocina[[#This Row],[Número de Orden]]</f>
        <v>486</v>
      </c>
      <c r="O1203" s="1"/>
    </row>
    <row r="1204" spans="1:15" x14ac:dyDescent="0.35">
      <c r="A1204">
        <v>487</v>
      </c>
      <c r="B1204">
        <v>17</v>
      </c>
      <c r="C1204" s="1" t="s">
        <v>1028</v>
      </c>
      <c r="D1204" s="1" t="s">
        <v>1071</v>
      </c>
      <c r="E1204">
        <v>20</v>
      </c>
      <c r="F1204">
        <v>34</v>
      </c>
      <c r="G1204">
        <v>2</v>
      </c>
      <c r="H1204">
        <f>cocina[[#This Row],[Precio Unitario]]*cocina[[#This Row],[Cantidad Ordenada]]</f>
        <v>68</v>
      </c>
      <c r="I1204">
        <f>cocina[[#This Row],[Ganancia bruta]]-cocina[[#This Row],[Costo Unitario]]*cocina[[#This Row],[Cantidad Ordenada]]</f>
        <v>28</v>
      </c>
      <c r="J1204" s="4">
        <f>cocina[[#This Row],[Ganancia neta]]/cocina[[#This Row],[Ganancia bruta]]</f>
        <v>0.41176470588235292</v>
      </c>
      <c r="K1204">
        <v>58</v>
      </c>
      <c r="L1204">
        <f>SUMIF(cocina[Número de Orden],cocina[[#This Row],[Orden]],cocina[Tiempo de Preparación])</f>
        <v>92</v>
      </c>
      <c r="M1204" s="1" t="s">
        <v>1016</v>
      </c>
      <c r="N1204" s="1">
        <f>cocina[[#This Row],[Número de Orden]]</f>
        <v>487</v>
      </c>
      <c r="O1204" s="1"/>
    </row>
    <row r="1205" spans="1:15" x14ac:dyDescent="0.35">
      <c r="A1205">
        <v>487</v>
      </c>
      <c r="B1205">
        <v>17</v>
      </c>
      <c r="C1205" s="1" t="s">
        <v>1017</v>
      </c>
      <c r="D1205" s="1" t="s">
        <v>1060</v>
      </c>
      <c r="E1205">
        <v>19</v>
      </c>
      <c r="F1205">
        <v>31</v>
      </c>
      <c r="G1205">
        <v>2</v>
      </c>
      <c r="H1205">
        <f>cocina[[#This Row],[Precio Unitario]]*cocina[[#This Row],[Cantidad Ordenada]]</f>
        <v>62</v>
      </c>
      <c r="I1205">
        <f>cocina[[#This Row],[Ganancia bruta]]-cocina[[#This Row],[Costo Unitario]]*cocina[[#This Row],[Cantidad Ordenada]]</f>
        <v>24</v>
      </c>
      <c r="J1205" s="4">
        <f>cocina[[#This Row],[Ganancia neta]]/cocina[[#This Row],[Ganancia bruta]]</f>
        <v>0.38709677419354838</v>
      </c>
      <c r="K1205">
        <v>29</v>
      </c>
      <c r="L1205">
        <f>SUMIF(cocina[Número de Orden],cocina[[#This Row],[Orden]],cocina[Tiempo de Preparación])</f>
        <v>92</v>
      </c>
      <c r="M1205" s="1" t="s">
        <v>1016</v>
      </c>
      <c r="N1205" s="1">
        <f>cocina[[#This Row],[Número de Orden]]</f>
        <v>487</v>
      </c>
      <c r="O1205" s="1"/>
    </row>
    <row r="1206" spans="1:15" x14ac:dyDescent="0.35">
      <c r="A1206">
        <v>487</v>
      </c>
      <c r="B1206">
        <v>17</v>
      </c>
      <c r="C1206" s="1" t="s">
        <v>1027</v>
      </c>
      <c r="D1206" s="1" t="s">
        <v>1070</v>
      </c>
      <c r="E1206">
        <v>13</v>
      </c>
      <c r="F1206">
        <v>22</v>
      </c>
      <c r="G1206">
        <v>1</v>
      </c>
      <c r="H1206">
        <f>cocina[[#This Row],[Precio Unitario]]*cocina[[#This Row],[Cantidad Ordenada]]</f>
        <v>22</v>
      </c>
      <c r="I1206">
        <f>cocina[[#This Row],[Ganancia bruta]]-cocina[[#This Row],[Costo Unitario]]*cocina[[#This Row],[Cantidad Ordenada]]</f>
        <v>9</v>
      </c>
      <c r="J1206" s="4">
        <f>cocina[[#This Row],[Ganancia neta]]/cocina[[#This Row],[Ganancia bruta]]</f>
        <v>0.40909090909090912</v>
      </c>
      <c r="K1206">
        <v>5</v>
      </c>
      <c r="L1206">
        <f>SUMIF(cocina[Número de Orden],cocina[[#This Row],[Orden]],cocina[Tiempo de Preparación])</f>
        <v>92</v>
      </c>
      <c r="M1206" s="1" t="s">
        <v>1016</v>
      </c>
      <c r="N1206" s="1">
        <f>cocina[[#This Row],[Número de Orden]]</f>
        <v>487</v>
      </c>
      <c r="O1206" s="1"/>
    </row>
    <row r="1207" spans="1:15" x14ac:dyDescent="0.35">
      <c r="A1207">
        <v>488</v>
      </c>
      <c r="B1207">
        <v>10</v>
      </c>
      <c r="C1207" s="1" t="s">
        <v>1032</v>
      </c>
      <c r="D1207" s="1" t="s">
        <v>1075</v>
      </c>
      <c r="E1207">
        <v>10</v>
      </c>
      <c r="F1207">
        <v>18</v>
      </c>
      <c r="G1207">
        <v>3</v>
      </c>
      <c r="H1207">
        <f>cocina[[#This Row],[Precio Unitario]]*cocina[[#This Row],[Cantidad Ordenada]]</f>
        <v>54</v>
      </c>
      <c r="I1207">
        <f>cocina[[#This Row],[Ganancia bruta]]-cocina[[#This Row],[Costo Unitario]]*cocina[[#This Row],[Cantidad Ordenada]]</f>
        <v>24</v>
      </c>
      <c r="J1207" s="4">
        <f>cocina[[#This Row],[Ganancia neta]]/cocina[[#This Row],[Ganancia bruta]]</f>
        <v>0.44444444444444442</v>
      </c>
      <c r="K1207">
        <v>54</v>
      </c>
      <c r="L1207">
        <f>SUMIF(cocina[Número de Orden],cocina[[#This Row],[Orden]],cocina[Tiempo de Preparación])</f>
        <v>124</v>
      </c>
      <c r="M1207" s="1" t="s">
        <v>1014</v>
      </c>
      <c r="N1207" s="1">
        <f>cocina[[#This Row],[Número de Orden]]</f>
        <v>488</v>
      </c>
      <c r="O1207" s="1"/>
    </row>
    <row r="1208" spans="1:15" x14ac:dyDescent="0.35">
      <c r="A1208">
        <v>488</v>
      </c>
      <c r="B1208">
        <v>10</v>
      </c>
      <c r="C1208" s="1" t="s">
        <v>1030</v>
      </c>
      <c r="D1208" s="1" t="s">
        <v>1073</v>
      </c>
      <c r="E1208">
        <v>14</v>
      </c>
      <c r="F1208">
        <v>23</v>
      </c>
      <c r="G1208">
        <v>3</v>
      </c>
      <c r="H1208">
        <f>cocina[[#This Row],[Precio Unitario]]*cocina[[#This Row],[Cantidad Ordenada]]</f>
        <v>69</v>
      </c>
      <c r="I1208">
        <f>cocina[[#This Row],[Ganancia bruta]]-cocina[[#This Row],[Costo Unitario]]*cocina[[#This Row],[Cantidad Ordenada]]</f>
        <v>27</v>
      </c>
      <c r="J1208" s="4">
        <f>cocina[[#This Row],[Ganancia neta]]/cocina[[#This Row],[Ganancia bruta]]</f>
        <v>0.39130434782608697</v>
      </c>
      <c r="K1208">
        <v>52</v>
      </c>
      <c r="L1208">
        <f>SUMIF(cocina[Número de Orden],cocina[[#This Row],[Orden]],cocina[Tiempo de Preparación])</f>
        <v>124</v>
      </c>
      <c r="M1208" s="1" t="s">
        <v>1014</v>
      </c>
      <c r="N1208" s="1">
        <f>cocina[[#This Row],[Número de Orden]]</f>
        <v>488</v>
      </c>
      <c r="O1208" s="1"/>
    </row>
    <row r="1209" spans="1:15" x14ac:dyDescent="0.35">
      <c r="A1209">
        <v>488</v>
      </c>
      <c r="B1209">
        <v>10</v>
      </c>
      <c r="C1209" s="1" t="s">
        <v>1017</v>
      </c>
      <c r="D1209" s="1" t="s">
        <v>1060</v>
      </c>
      <c r="E1209">
        <v>19</v>
      </c>
      <c r="F1209">
        <v>31</v>
      </c>
      <c r="G1209">
        <v>2</v>
      </c>
      <c r="H1209">
        <f>cocina[[#This Row],[Precio Unitario]]*cocina[[#This Row],[Cantidad Ordenada]]</f>
        <v>62</v>
      </c>
      <c r="I1209">
        <f>cocina[[#This Row],[Ganancia bruta]]-cocina[[#This Row],[Costo Unitario]]*cocina[[#This Row],[Cantidad Ordenada]]</f>
        <v>24</v>
      </c>
      <c r="J1209" s="4">
        <f>cocina[[#This Row],[Ganancia neta]]/cocina[[#This Row],[Ganancia bruta]]</f>
        <v>0.38709677419354838</v>
      </c>
      <c r="K1209">
        <v>18</v>
      </c>
      <c r="L1209">
        <f>SUMIF(cocina[Número de Orden],cocina[[#This Row],[Orden]],cocina[Tiempo de Preparación])</f>
        <v>124</v>
      </c>
      <c r="M1209" s="1" t="s">
        <v>1016</v>
      </c>
      <c r="N1209" s="1">
        <f>cocina[[#This Row],[Número de Orden]]</f>
        <v>488</v>
      </c>
      <c r="O1209" s="1"/>
    </row>
    <row r="1210" spans="1:15" x14ac:dyDescent="0.35">
      <c r="A1210">
        <v>489</v>
      </c>
      <c r="B1210">
        <v>3</v>
      </c>
      <c r="C1210" s="1" t="s">
        <v>1019</v>
      </c>
      <c r="D1210" s="1" t="s">
        <v>1062</v>
      </c>
      <c r="E1210">
        <v>25</v>
      </c>
      <c r="F1210">
        <v>40</v>
      </c>
      <c r="G1210">
        <v>2</v>
      </c>
      <c r="H1210">
        <f>cocina[[#This Row],[Precio Unitario]]*cocina[[#This Row],[Cantidad Ordenada]]</f>
        <v>80</v>
      </c>
      <c r="I1210">
        <f>cocina[[#This Row],[Ganancia bruta]]-cocina[[#This Row],[Costo Unitario]]*cocina[[#This Row],[Cantidad Ordenada]]</f>
        <v>30</v>
      </c>
      <c r="J1210" s="4">
        <f>cocina[[#This Row],[Ganancia neta]]/cocina[[#This Row],[Ganancia bruta]]</f>
        <v>0.375</v>
      </c>
      <c r="K1210">
        <v>28</v>
      </c>
      <c r="L1210">
        <f>SUMIF(cocina[Número de Orden],cocina[[#This Row],[Orden]],cocina[Tiempo de Preparación])</f>
        <v>34</v>
      </c>
      <c r="M1210" s="1" t="s">
        <v>1016</v>
      </c>
      <c r="N1210" s="1">
        <f>cocina[[#This Row],[Número de Orden]]</f>
        <v>489</v>
      </c>
      <c r="O1210" s="1"/>
    </row>
    <row r="1211" spans="1:15" x14ac:dyDescent="0.35">
      <c r="A1211">
        <v>489</v>
      </c>
      <c r="B1211">
        <v>3</v>
      </c>
      <c r="C1211" s="1" t="s">
        <v>1030</v>
      </c>
      <c r="D1211" s="1" t="s">
        <v>1073</v>
      </c>
      <c r="E1211">
        <v>14</v>
      </c>
      <c r="F1211">
        <v>23</v>
      </c>
      <c r="G1211">
        <v>3</v>
      </c>
      <c r="H1211">
        <f>cocina[[#This Row],[Precio Unitario]]*cocina[[#This Row],[Cantidad Ordenada]]</f>
        <v>69</v>
      </c>
      <c r="I1211">
        <f>cocina[[#This Row],[Ganancia bruta]]-cocina[[#This Row],[Costo Unitario]]*cocina[[#This Row],[Cantidad Ordenada]]</f>
        <v>27</v>
      </c>
      <c r="J1211" s="4">
        <f>cocina[[#This Row],[Ganancia neta]]/cocina[[#This Row],[Ganancia bruta]]</f>
        <v>0.39130434782608697</v>
      </c>
      <c r="K1211">
        <v>6</v>
      </c>
      <c r="L1211">
        <f>SUMIF(cocina[Número de Orden],cocina[[#This Row],[Orden]],cocina[Tiempo de Preparación])</f>
        <v>34</v>
      </c>
      <c r="M1211" s="1" t="s">
        <v>1016</v>
      </c>
      <c r="N1211" s="1">
        <f>cocina[[#This Row],[Número de Orden]]</f>
        <v>489</v>
      </c>
      <c r="O1211" s="1"/>
    </row>
    <row r="1212" spans="1:15" x14ac:dyDescent="0.35">
      <c r="A1212">
        <v>490</v>
      </c>
      <c r="B1212">
        <v>1</v>
      </c>
      <c r="C1212" s="1" t="s">
        <v>1033</v>
      </c>
      <c r="D1212" s="1" t="s">
        <v>1076</v>
      </c>
      <c r="E1212">
        <v>15</v>
      </c>
      <c r="F1212">
        <v>26</v>
      </c>
      <c r="G1212">
        <v>3</v>
      </c>
      <c r="H1212">
        <f>cocina[[#This Row],[Precio Unitario]]*cocina[[#This Row],[Cantidad Ordenada]]</f>
        <v>78</v>
      </c>
      <c r="I1212">
        <f>cocina[[#This Row],[Ganancia bruta]]-cocina[[#This Row],[Costo Unitario]]*cocina[[#This Row],[Cantidad Ordenada]]</f>
        <v>33</v>
      </c>
      <c r="J1212" s="4">
        <f>cocina[[#This Row],[Ganancia neta]]/cocina[[#This Row],[Ganancia bruta]]</f>
        <v>0.42307692307692307</v>
      </c>
      <c r="K1212">
        <v>34</v>
      </c>
      <c r="L1212">
        <f>SUMIF(cocina[Número de Orden],cocina[[#This Row],[Orden]],cocina[Tiempo de Preparación])</f>
        <v>131</v>
      </c>
      <c r="M1212" s="1" t="s">
        <v>1014</v>
      </c>
      <c r="N1212" s="1">
        <f>cocina[[#This Row],[Número de Orden]]</f>
        <v>490</v>
      </c>
      <c r="O1212" s="1"/>
    </row>
    <row r="1213" spans="1:15" x14ac:dyDescent="0.35">
      <c r="A1213">
        <v>490</v>
      </c>
      <c r="B1213">
        <v>1</v>
      </c>
      <c r="C1213" s="1" t="s">
        <v>1026</v>
      </c>
      <c r="D1213" s="1" t="s">
        <v>1069</v>
      </c>
      <c r="E1213">
        <v>19</v>
      </c>
      <c r="F1213">
        <v>32</v>
      </c>
      <c r="G1213">
        <v>1</v>
      </c>
      <c r="H1213">
        <f>cocina[[#This Row],[Precio Unitario]]*cocina[[#This Row],[Cantidad Ordenada]]</f>
        <v>32</v>
      </c>
      <c r="I1213">
        <f>cocina[[#This Row],[Ganancia bruta]]-cocina[[#This Row],[Costo Unitario]]*cocina[[#This Row],[Cantidad Ordenada]]</f>
        <v>13</v>
      </c>
      <c r="J1213" s="4">
        <f>cocina[[#This Row],[Ganancia neta]]/cocina[[#This Row],[Ganancia bruta]]</f>
        <v>0.40625</v>
      </c>
      <c r="K1213">
        <v>55</v>
      </c>
      <c r="L1213">
        <f>SUMIF(cocina[Número de Orden],cocina[[#This Row],[Orden]],cocina[Tiempo de Preparación])</f>
        <v>131</v>
      </c>
      <c r="M1213" s="1" t="s">
        <v>1014</v>
      </c>
      <c r="N1213" s="1">
        <f>cocina[[#This Row],[Número de Orden]]</f>
        <v>490</v>
      </c>
      <c r="O1213" s="1"/>
    </row>
    <row r="1214" spans="1:15" x14ac:dyDescent="0.35">
      <c r="A1214">
        <v>490</v>
      </c>
      <c r="B1214">
        <v>1</v>
      </c>
      <c r="C1214" s="1" t="s">
        <v>1028</v>
      </c>
      <c r="D1214" s="1" t="s">
        <v>1071</v>
      </c>
      <c r="E1214">
        <v>20</v>
      </c>
      <c r="F1214">
        <v>34</v>
      </c>
      <c r="G1214">
        <v>3</v>
      </c>
      <c r="H1214">
        <f>cocina[[#This Row],[Precio Unitario]]*cocina[[#This Row],[Cantidad Ordenada]]</f>
        <v>102</v>
      </c>
      <c r="I1214">
        <f>cocina[[#This Row],[Ganancia bruta]]-cocina[[#This Row],[Costo Unitario]]*cocina[[#This Row],[Cantidad Ordenada]]</f>
        <v>42</v>
      </c>
      <c r="J1214" s="4">
        <f>cocina[[#This Row],[Ganancia neta]]/cocina[[#This Row],[Ganancia bruta]]</f>
        <v>0.41176470588235292</v>
      </c>
      <c r="K1214">
        <v>42</v>
      </c>
      <c r="L1214">
        <f>SUMIF(cocina[Número de Orden],cocina[[#This Row],[Orden]],cocina[Tiempo de Preparación])</f>
        <v>131</v>
      </c>
      <c r="M1214" s="1" t="s">
        <v>1014</v>
      </c>
      <c r="N1214" s="1">
        <f>cocina[[#This Row],[Número de Orden]]</f>
        <v>490</v>
      </c>
      <c r="O1214" s="1"/>
    </row>
    <row r="1215" spans="1:15" x14ac:dyDescent="0.35">
      <c r="A1215">
        <v>491</v>
      </c>
      <c r="B1215">
        <v>7</v>
      </c>
      <c r="C1215" s="1" t="s">
        <v>1021</v>
      </c>
      <c r="D1215" s="1" t="s">
        <v>1064</v>
      </c>
      <c r="E1215">
        <v>17</v>
      </c>
      <c r="F1215">
        <v>29</v>
      </c>
      <c r="G1215">
        <v>2</v>
      </c>
      <c r="H1215">
        <f>cocina[[#This Row],[Precio Unitario]]*cocina[[#This Row],[Cantidad Ordenada]]</f>
        <v>58</v>
      </c>
      <c r="I1215">
        <f>cocina[[#This Row],[Ganancia bruta]]-cocina[[#This Row],[Costo Unitario]]*cocina[[#This Row],[Cantidad Ordenada]]</f>
        <v>24</v>
      </c>
      <c r="J1215" s="4">
        <f>cocina[[#This Row],[Ganancia neta]]/cocina[[#This Row],[Ganancia bruta]]</f>
        <v>0.41379310344827586</v>
      </c>
      <c r="K1215">
        <v>30</v>
      </c>
      <c r="L1215">
        <f>SUMIF(cocina[Número de Orden],cocina[[#This Row],[Orden]],cocina[Tiempo de Preparación])</f>
        <v>41</v>
      </c>
      <c r="M1215" s="1" t="s">
        <v>1014</v>
      </c>
      <c r="N1215" s="1">
        <f>cocina[[#This Row],[Número de Orden]]</f>
        <v>491</v>
      </c>
      <c r="O1215" s="1"/>
    </row>
    <row r="1216" spans="1:15" x14ac:dyDescent="0.35">
      <c r="A1216">
        <v>491</v>
      </c>
      <c r="B1216">
        <v>7</v>
      </c>
      <c r="C1216" s="1" t="s">
        <v>1015</v>
      </c>
      <c r="D1216" s="1" t="s">
        <v>1059</v>
      </c>
      <c r="E1216">
        <v>18</v>
      </c>
      <c r="F1216">
        <v>30</v>
      </c>
      <c r="G1216">
        <v>2</v>
      </c>
      <c r="H1216">
        <f>cocina[[#This Row],[Precio Unitario]]*cocina[[#This Row],[Cantidad Ordenada]]</f>
        <v>60</v>
      </c>
      <c r="I1216">
        <f>cocina[[#This Row],[Ganancia bruta]]-cocina[[#This Row],[Costo Unitario]]*cocina[[#This Row],[Cantidad Ordenada]]</f>
        <v>24</v>
      </c>
      <c r="J1216" s="4">
        <f>cocina[[#This Row],[Ganancia neta]]/cocina[[#This Row],[Ganancia bruta]]</f>
        <v>0.4</v>
      </c>
      <c r="K1216">
        <v>11</v>
      </c>
      <c r="L1216">
        <f>SUMIF(cocina[Número de Orden],cocina[[#This Row],[Orden]],cocina[Tiempo de Preparación])</f>
        <v>41</v>
      </c>
      <c r="M1216" s="1" t="s">
        <v>1014</v>
      </c>
      <c r="N1216" s="1">
        <f>cocina[[#This Row],[Número de Orden]]</f>
        <v>491</v>
      </c>
      <c r="O1216" s="1"/>
    </row>
    <row r="1217" spans="1:15" x14ac:dyDescent="0.35">
      <c r="A1217">
        <v>492</v>
      </c>
      <c r="B1217">
        <v>4</v>
      </c>
      <c r="C1217" s="1" t="s">
        <v>1022</v>
      </c>
      <c r="D1217" s="1" t="s">
        <v>1065</v>
      </c>
      <c r="E1217">
        <v>20</v>
      </c>
      <c r="F1217">
        <v>33</v>
      </c>
      <c r="G1217">
        <v>3</v>
      </c>
      <c r="H1217">
        <f>cocina[[#This Row],[Precio Unitario]]*cocina[[#This Row],[Cantidad Ordenada]]</f>
        <v>99</v>
      </c>
      <c r="I1217">
        <f>cocina[[#This Row],[Ganancia bruta]]-cocina[[#This Row],[Costo Unitario]]*cocina[[#This Row],[Cantidad Ordenada]]</f>
        <v>39</v>
      </c>
      <c r="J1217" s="4">
        <f>cocina[[#This Row],[Ganancia neta]]/cocina[[#This Row],[Ganancia bruta]]</f>
        <v>0.39393939393939392</v>
      </c>
      <c r="K1217">
        <v>15</v>
      </c>
      <c r="L1217">
        <f>SUMIF(cocina[Número de Orden],cocina[[#This Row],[Orden]],cocina[Tiempo de Preparación])</f>
        <v>49</v>
      </c>
      <c r="M1217" s="1" t="s">
        <v>1014</v>
      </c>
      <c r="N1217" s="1">
        <f>cocina[[#This Row],[Número de Orden]]</f>
        <v>492</v>
      </c>
      <c r="O1217" s="1"/>
    </row>
    <row r="1218" spans="1:15" x14ac:dyDescent="0.35">
      <c r="A1218">
        <v>492</v>
      </c>
      <c r="B1218">
        <v>4</v>
      </c>
      <c r="C1218" s="1" t="s">
        <v>1031</v>
      </c>
      <c r="D1218" s="1" t="s">
        <v>1074</v>
      </c>
      <c r="E1218">
        <v>13</v>
      </c>
      <c r="F1218">
        <v>21</v>
      </c>
      <c r="G1218">
        <v>3</v>
      </c>
      <c r="H1218">
        <f>cocina[[#This Row],[Precio Unitario]]*cocina[[#This Row],[Cantidad Ordenada]]</f>
        <v>63</v>
      </c>
      <c r="I1218">
        <f>cocina[[#This Row],[Ganancia bruta]]-cocina[[#This Row],[Costo Unitario]]*cocina[[#This Row],[Cantidad Ordenada]]</f>
        <v>24</v>
      </c>
      <c r="J1218" s="4">
        <f>cocina[[#This Row],[Ganancia neta]]/cocina[[#This Row],[Ganancia bruta]]</f>
        <v>0.38095238095238093</v>
      </c>
      <c r="K1218">
        <v>8</v>
      </c>
      <c r="L1218">
        <f>SUMIF(cocina[Número de Orden],cocina[[#This Row],[Orden]],cocina[Tiempo de Preparación])</f>
        <v>49</v>
      </c>
      <c r="M1218" s="1" t="s">
        <v>1014</v>
      </c>
      <c r="N1218" s="1">
        <f>cocina[[#This Row],[Número de Orden]]</f>
        <v>492</v>
      </c>
      <c r="O1218" s="1"/>
    </row>
    <row r="1219" spans="1:15" x14ac:dyDescent="0.35">
      <c r="A1219">
        <v>492</v>
      </c>
      <c r="B1219">
        <v>4</v>
      </c>
      <c r="C1219" s="1" t="s">
        <v>1013</v>
      </c>
      <c r="D1219" s="1" t="s">
        <v>1058</v>
      </c>
      <c r="E1219">
        <v>14</v>
      </c>
      <c r="F1219">
        <v>24</v>
      </c>
      <c r="G1219">
        <v>2</v>
      </c>
      <c r="H1219">
        <f>cocina[[#This Row],[Precio Unitario]]*cocina[[#This Row],[Cantidad Ordenada]]</f>
        <v>48</v>
      </c>
      <c r="I1219">
        <f>cocina[[#This Row],[Ganancia bruta]]-cocina[[#This Row],[Costo Unitario]]*cocina[[#This Row],[Cantidad Ordenada]]</f>
        <v>20</v>
      </c>
      <c r="J1219" s="4">
        <f>cocina[[#This Row],[Ganancia neta]]/cocina[[#This Row],[Ganancia bruta]]</f>
        <v>0.41666666666666669</v>
      </c>
      <c r="K1219">
        <v>26</v>
      </c>
      <c r="L1219">
        <f>SUMIF(cocina[Número de Orden],cocina[[#This Row],[Orden]],cocina[Tiempo de Preparación])</f>
        <v>49</v>
      </c>
      <c r="M1219" s="1" t="s">
        <v>1014</v>
      </c>
      <c r="N1219" s="1">
        <f>cocina[[#This Row],[Número de Orden]]</f>
        <v>492</v>
      </c>
      <c r="O1219" s="1"/>
    </row>
    <row r="1220" spans="1:15" x14ac:dyDescent="0.35">
      <c r="A1220">
        <v>493</v>
      </c>
      <c r="B1220">
        <v>2</v>
      </c>
      <c r="C1220" s="1" t="s">
        <v>1032</v>
      </c>
      <c r="D1220" s="1" t="s">
        <v>1075</v>
      </c>
      <c r="E1220">
        <v>10</v>
      </c>
      <c r="F1220">
        <v>18</v>
      </c>
      <c r="G1220">
        <v>3</v>
      </c>
      <c r="H1220">
        <f>cocina[[#This Row],[Precio Unitario]]*cocina[[#This Row],[Cantidad Ordenada]]</f>
        <v>54</v>
      </c>
      <c r="I1220">
        <f>cocina[[#This Row],[Ganancia bruta]]-cocina[[#This Row],[Costo Unitario]]*cocina[[#This Row],[Cantidad Ordenada]]</f>
        <v>24</v>
      </c>
      <c r="J1220" s="4">
        <f>cocina[[#This Row],[Ganancia neta]]/cocina[[#This Row],[Ganancia bruta]]</f>
        <v>0.44444444444444442</v>
      </c>
      <c r="K1220">
        <v>8</v>
      </c>
      <c r="L1220">
        <f>SUMIF(cocina[Número de Orden],cocina[[#This Row],[Orden]],cocina[Tiempo de Preparación])</f>
        <v>8</v>
      </c>
      <c r="M1220" s="1" t="s">
        <v>1016</v>
      </c>
      <c r="N1220" s="1">
        <f>cocina[[#This Row],[Número de Orden]]</f>
        <v>493</v>
      </c>
      <c r="O1220" s="1"/>
    </row>
    <row r="1221" spans="1:15" x14ac:dyDescent="0.35">
      <c r="A1221">
        <v>494</v>
      </c>
      <c r="B1221">
        <v>20</v>
      </c>
      <c r="C1221" s="1" t="s">
        <v>1026</v>
      </c>
      <c r="D1221" s="1" t="s">
        <v>1069</v>
      </c>
      <c r="E1221">
        <v>19</v>
      </c>
      <c r="F1221">
        <v>32</v>
      </c>
      <c r="G1221">
        <v>2</v>
      </c>
      <c r="H1221">
        <f>cocina[[#This Row],[Precio Unitario]]*cocina[[#This Row],[Cantidad Ordenada]]</f>
        <v>64</v>
      </c>
      <c r="I1221">
        <f>cocina[[#This Row],[Ganancia bruta]]-cocina[[#This Row],[Costo Unitario]]*cocina[[#This Row],[Cantidad Ordenada]]</f>
        <v>26</v>
      </c>
      <c r="J1221" s="4">
        <f>cocina[[#This Row],[Ganancia neta]]/cocina[[#This Row],[Ganancia bruta]]</f>
        <v>0.40625</v>
      </c>
      <c r="K1221">
        <v>9</v>
      </c>
      <c r="L1221">
        <f>SUMIF(cocina[Número de Orden],cocina[[#This Row],[Orden]],cocina[Tiempo de Preparación])</f>
        <v>31</v>
      </c>
      <c r="M1221" s="1" t="s">
        <v>1014</v>
      </c>
      <c r="N1221" s="1">
        <f>cocina[[#This Row],[Número de Orden]]</f>
        <v>494</v>
      </c>
      <c r="O1221" s="1"/>
    </row>
    <row r="1222" spans="1:15" x14ac:dyDescent="0.35">
      <c r="A1222">
        <v>494</v>
      </c>
      <c r="B1222">
        <v>20</v>
      </c>
      <c r="C1222" s="1" t="s">
        <v>1020</v>
      </c>
      <c r="D1222" s="1" t="s">
        <v>1063</v>
      </c>
      <c r="E1222">
        <v>22</v>
      </c>
      <c r="F1222">
        <v>36</v>
      </c>
      <c r="G1222">
        <v>3</v>
      </c>
      <c r="H1222">
        <f>cocina[[#This Row],[Precio Unitario]]*cocina[[#This Row],[Cantidad Ordenada]]</f>
        <v>108</v>
      </c>
      <c r="I1222">
        <f>cocina[[#This Row],[Ganancia bruta]]-cocina[[#This Row],[Costo Unitario]]*cocina[[#This Row],[Cantidad Ordenada]]</f>
        <v>42</v>
      </c>
      <c r="J1222" s="4">
        <f>cocina[[#This Row],[Ganancia neta]]/cocina[[#This Row],[Ganancia bruta]]</f>
        <v>0.3888888888888889</v>
      </c>
      <c r="K1222">
        <v>22</v>
      </c>
      <c r="L1222">
        <f>SUMIF(cocina[Número de Orden],cocina[[#This Row],[Orden]],cocina[Tiempo de Preparación])</f>
        <v>31</v>
      </c>
      <c r="M1222" s="1" t="s">
        <v>1014</v>
      </c>
      <c r="N1222" s="1">
        <f>cocina[[#This Row],[Número de Orden]]</f>
        <v>494</v>
      </c>
      <c r="O1222" s="1"/>
    </row>
    <row r="1223" spans="1:15" x14ac:dyDescent="0.35">
      <c r="A1223">
        <v>495</v>
      </c>
      <c r="B1223">
        <v>11</v>
      </c>
      <c r="C1223" s="1" t="s">
        <v>1019</v>
      </c>
      <c r="D1223" s="1" t="s">
        <v>1062</v>
      </c>
      <c r="E1223">
        <v>25</v>
      </c>
      <c r="F1223">
        <v>40</v>
      </c>
      <c r="G1223">
        <v>3</v>
      </c>
      <c r="H1223">
        <f>cocina[[#This Row],[Precio Unitario]]*cocina[[#This Row],[Cantidad Ordenada]]</f>
        <v>120</v>
      </c>
      <c r="I1223">
        <f>cocina[[#This Row],[Ganancia bruta]]-cocina[[#This Row],[Costo Unitario]]*cocina[[#This Row],[Cantidad Ordenada]]</f>
        <v>45</v>
      </c>
      <c r="J1223" s="4">
        <f>cocina[[#This Row],[Ganancia neta]]/cocina[[#This Row],[Ganancia bruta]]</f>
        <v>0.375</v>
      </c>
      <c r="K1223">
        <v>13</v>
      </c>
      <c r="L1223">
        <f>SUMIF(cocina[Número de Orden],cocina[[#This Row],[Orden]],cocina[Tiempo de Preparación])</f>
        <v>102</v>
      </c>
      <c r="M1223" s="1" t="s">
        <v>1016</v>
      </c>
      <c r="N1223" s="1">
        <f>cocina[[#This Row],[Número de Orden]]</f>
        <v>495</v>
      </c>
      <c r="O1223" s="1"/>
    </row>
    <row r="1224" spans="1:15" x14ac:dyDescent="0.35">
      <c r="A1224">
        <v>495</v>
      </c>
      <c r="B1224">
        <v>11</v>
      </c>
      <c r="C1224" s="1" t="s">
        <v>1018</v>
      </c>
      <c r="D1224" s="1" t="s">
        <v>1061</v>
      </c>
      <c r="E1224">
        <v>16</v>
      </c>
      <c r="F1224">
        <v>27</v>
      </c>
      <c r="G1224">
        <v>2</v>
      </c>
      <c r="H1224">
        <f>cocina[[#This Row],[Precio Unitario]]*cocina[[#This Row],[Cantidad Ordenada]]</f>
        <v>54</v>
      </c>
      <c r="I1224">
        <f>cocina[[#This Row],[Ganancia bruta]]-cocina[[#This Row],[Costo Unitario]]*cocina[[#This Row],[Cantidad Ordenada]]</f>
        <v>22</v>
      </c>
      <c r="J1224" s="4">
        <f>cocina[[#This Row],[Ganancia neta]]/cocina[[#This Row],[Ganancia bruta]]</f>
        <v>0.40740740740740738</v>
      </c>
      <c r="K1224">
        <v>9</v>
      </c>
      <c r="L1224">
        <f>SUMIF(cocina[Número de Orden],cocina[[#This Row],[Orden]],cocina[Tiempo de Preparación])</f>
        <v>102</v>
      </c>
      <c r="M1224" s="1" t="s">
        <v>1016</v>
      </c>
      <c r="N1224" s="1">
        <f>cocina[[#This Row],[Número de Orden]]</f>
        <v>495</v>
      </c>
      <c r="O1224" s="1"/>
    </row>
    <row r="1225" spans="1:15" x14ac:dyDescent="0.35">
      <c r="A1225">
        <v>495</v>
      </c>
      <c r="B1225">
        <v>11</v>
      </c>
      <c r="C1225" s="1" t="s">
        <v>1023</v>
      </c>
      <c r="D1225" s="1" t="s">
        <v>1066</v>
      </c>
      <c r="E1225">
        <v>16</v>
      </c>
      <c r="F1225">
        <v>28</v>
      </c>
      <c r="G1225">
        <v>2</v>
      </c>
      <c r="H1225">
        <f>cocina[[#This Row],[Precio Unitario]]*cocina[[#This Row],[Cantidad Ordenada]]</f>
        <v>56</v>
      </c>
      <c r="I1225">
        <f>cocina[[#This Row],[Ganancia bruta]]-cocina[[#This Row],[Costo Unitario]]*cocina[[#This Row],[Cantidad Ordenada]]</f>
        <v>24</v>
      </c>
      <c r="J1225" s="4">
        <f>cocina[[#This Row],[Ganancia neta]]/cocina[[#This Row],[Ganancia bruta]]</f>
        <v>0.42857142857142855</v>
      </c>
      <c r="K1225">
        <v>44</v>
      </c>
      <c r="L1225">
        <f>SUMIF(cocina[Número de Orden],cocina[[#This Row],[Orden]],cocina[Tiempo de Preparación])</f>
        <v>102</v>
      </c>
      <c r="M1225" s="1" t="s">
        <v>1014</v>
      </c>
      <c r="N1225" s="1">
        <f>cocina[[#This Row],[Número de Orden]]</f>
        <v>495</v>
      </c>
      <c r="O1225" s="1"/>
    </row>
    <row r="1226" spans="1:15" x14ac:dyDescent="0.35">
      <c r="A1226">
        <v>495</v>
      </c>
      <c r="B1226">
        <v>11</v>
      </c>
      <c r="C1226" s="1" t="s">
        <v>1022</v>
      </c>
      <c r="D1226" s="1" t="s">
        <v>1065</v>
      </c>
      <c r="E1226">
        <v>20</v>
      </c>
      <c r="F1226">
        <v>33</v>
      </c>
      <c r="G1226">
        <v>1</v>
      </c>
      <c r="H1226">
        <f>cocina[[#This Row],[Precio Unitario]]*cocina[[#This Row],[Cantidad Ordenada]]</f>
        <v>33</v>
      </c>
      <c r="I1226">
        <f>cocina[[#This Row],[Ganancia bruta]]-cocina[[#This Row],[Costo Unitario]]*cocina[[#This Row],[Cantidad Ordenada]]</f>
        <v>13</v>
      </c>
      <c r="J1226" s="4">
        <f>cocina[[#This Row],[Ganancia neta]]/cocina[[#This Row],[Ganancia bruta]]</f>
        <v>0.39393939393939392</v>
      </c>
      <c r="K1226">
        <v>36</v>
      </c>
      <c r="L1226">
        <f>SUMIF(cocina[Número de Orden],cocina[[#This Row],[Orden]],cocina[Tiempo de Preparación])</f>
        <v>102</v>
      </c>
      <c r="M1226" s="1" t="s">
        <v>1016</v>
      </c>
      <c r="N1226" s="1">
        <f>cocina[[#This Row],[Número de Orden]]</f>
        <v>495</v>
      </c>
      <c r="O1226" s="1"/>
    </row>
    <row r="1227" spans="1:15" x14ac:dyDescent="0.35">
      <c r="A1227">
        <v>496</v>
      </c>
      <c r="B1227">
        <v>1</v>
      </c>
      <c r="C1227" s="1" t="s">
        <v>1022</v>
      </c>
      <c r="D1227" s="1" t="s">
        <v>1065</v>
      </c>
      <c r="E1227">
        <v>20</v>
      </c>
      <c r="F1227">
        <v>33</v>
      </c>
      <c r="G1227">
        <v>1</v>
      </c>
      <c r="H1227">
        <f>cocina[[#This Row],[Precio Unitario]]*cocina[[#This Row],[Cantidad Ordenada]]</f>
        <v>33</v>
      </c>
      <c r="I1227">
        <f>cocina[[#This Row],[Ganancia bruta]]-cocina[[#This Row],[Costo Unitario]]*cocina[[#This Row],[Cantidad Ordenada]]</f>
        <v>13</v>
      </c>
      <c r="J1227" s="4">
        <f>cocina[[#This Row],[Ganancia neta]]/cocina[[#This Row],[Ganancia bruta]]</f>
        <v>0.39393939393939392</v>
      </c>
      <c r="K1227">
        <v>28</v>
      </c>
      <c r="L1227">
        <f>SUMIF(cocina[Número de Orden],cocina[[#This Row],[Orden]],cocina[Tiempo de Preparación])</f>
        <v>133</v>
      </c>
      <c r="M1227" s="1" t="s">
        <v>1014</v>
      </c>
      <c r="N1227" s="1">
        <f>cocina[[#This Row],[Número de Orden]]</f>
        <v>496</v>
      </c>
      <c r="O1227" s="1"/>
    </row>
    <row r="1228" spans="1:15" x14ac:dyDescent="0.35">
      <c r="A1228">
        <v>496</v>
      </c>
      <c r="B1228">
        <v>1</v>
      </c>
      <c r="C1228" s="1" t="s">
        <v>1028</v>
      </c>
      <c r="D1228" s="1" t="s">
        <v>1071</v>
      </c>
      <c r="E1228">
        <v>20</v>
      </c>
      <c r="F1228">
        <v>34</v>
      </c>
      <c r="G1228">
        <v>3</v>
      </c>
      <c r="H1228">
        <f>cocina[[#This Row],[Precio Unitario]]*cocina[[#This Row],[Cantidad Ordenada]]</f>
        <v>102</v>
      </c>
      <c r="I1228">
        <f>cocina[[#This Row],[Ganancia bruta]]-cocina[[#This Row],[Costo Unitario]]*cocina[[#This Row],[Cantidad Ordenada]]</f>
        <v>42</v>
      </c>
      <c r="J1228" s="4">
        <f>cocina[[#This Row],[Ganancia neta]]/cocina[[#This Row],[Ganancia bruta]]</f>
        <v>0.41176470588235292</v>
      </c>
      <c r="K1228">
        <v>23</v>
      </c>
      <c r="L1228">
        <f>SUMIF(cocina[Número de Orden],cocina[[#This Row],[Orden]],cocina[Tiempo de Preparación])</f>
        <v>133</v>
      </c>
      <c r="M1228" s="1" t="s">
        <v>1014</v>
      </c>
      <c r="N1228" s="1">
        <f>cocina[[#This Row],[Número de Orden]]</f>
        <v>496</v>
      </c>
      <c r="O1228" s="1"/>
    </row>
    <row r="1229" spans="1:15" x14ac:dyDescent="0.35">
      <c r="A1229">
        <v>496</v>
      </c>
      <c r="B1229">
        <v>1</v>
      </c>
      <c r="C1229" s="1" t="s">
        <v>1024</v>
      </c>
      <c r="D1229" s="1" t="s">
        <v>1067</v>
      </c>
      <c r="E1229">
        <v>11</v>
      </c>
      <c r="F1229">
        <v>19</v>
      </c>
      <c r="G1229">
        <v>3</v>
      </c>
      <c r="H1229">
        <f>cocina[[#This Row],[Precio Unitario]]*cocina[[#This Row],[Cantidad Ordenada]]</f>
        <v>57</v>
      </c>
      <c r="I1229">
        <f>cocina[[#This Row],[Ganancia bruta]]-cocina[[#This Row],[Costo Unitario]]*cocina[[#This Row],[Cantidad Ordenada]]</f>
        <v>24</v>
      </c>
      <c r="J1229" s="4">
        <f>cocina[[#This Row],[Ganancia neta]]/cocina[[#This Row],[Ganancia bruta]]</f>
        <v>0.42105263157894735</v>
      </c>
      <c r="K1229">
        <v>41</v>
      </c>
      <c r="L1229">
        <f>SUMIF(cocina[Número de Orden],cocina[[#This Row],[Orden]],cocina[Tiempo de Preparación])</f>
        <v>133</v>
      </c>
      <c r="M1229" s="1" t="s">
        <v>1016</v>
      </c>
      <c r="N1229" s="1">
        <f>cocina[[#This Row],[Número de Orden]]</f>
        <v>496</v>
      </c>
      <c r="O1229" s="1"/>
    </row>
    <row r="1230" spans="1:15" x14ac:dyDescent="0.35">
      <c r="A1230">
        <v>496</v>
      </c>
      <c r="B1230">
        <v>1</v>
      </c>
      <c r="C1230" s="1" t="s">
        <v>1017</v>
      </c>
      <c r="D1230" s="1" t="s">
        <v>1060</v>
      </c>
      <c r="E1230">
        <v>19</v>
      </c>
      <c r="F1230">
        <v>31</v>
      </c>
      <c r="G1230">
        <v>1</v>
      </c>
      <c r="H1230">
        <f>cocina[[#This Row],[Precio Unitario]]*cocina[[#This Row],[Cantidad Ordenada]]</f>
        <v>31</v>
      </c>
      <c r="I1230">
        <f>cocina[[#This Row],[Ganancia bruta]]-cocina[[#This Row],[Costo Unitario]]*cocina[[#This Row],[Cantidad Ordenada]]</f>
        <v>12</v>
      </c>
      <c r="J1230" s="4">
        <f>cocina[[#This Row],[Ganancia neta]]/cocina[[#This Row],[Ganancia bruta]]</f>
        <v>0.38709677419354838</v>
      </c>
      <c r="K1230">
        <v>41</v>
      </c>
      <c r="L1230">
        <f>SUMIF(cocina[Número de Orden],cocina[[#This Row],[Orden]],cocina[Tiempo de Preparación])</f>
        <v>133</v>
      </c>
      <c r="M1230" s="1" t="s">
        <v>1016</v>
      </c>
      <c r="N1230" s="1">
        <f>cocina[[#This Row],[Número de Orden]]</f>
        <v>496</v>
      </c>
      <c r="O1230" s="1"/>
    </row>
    <row r="1231" spans="1:15" x14ac:dyDescent="0.35">
      <c r="A1231">
        <v>497</v>
      </c>
      <c r="B1231">
        <v>13</v>
      </c>
      <c r="C1231" s="1" t="s">
        <v>1015</v>
      </c>
      <c r="D1231" s="1" t="s">
        <v>1059</v>
      </c>
      <c r="E1231">
        <v>18</v>
      </c>
      <c r="F1231">
        <v>30</v>
      </c>
      <c r="G1231">
        <v>1</v>
      </c>
      <c r="H1231">
        <f>cocina[[#This Row],[Precio Unitario]]*cocina[[#This Row],[Cantidad Ordenada]]</f>
        <v>30</v>
      </c>
      <c r="I1231">
        <f>cocina[[#This Row],[Ganancia bruta]]-cocina[[#This Row],[Costo Unitario]]*cocina[[#This Row],[Cantidad Ordenada]]</f>
        <v>12</v>
      </c>
      <c r="J1231" s="4">
        <f>cocina[[#This Row],[Ganancia neta]]/cocina[[#This Row],[Ganancia bruta]]</f>
        <v>0.4</v>
      </c>
      <c r="K1231">
        <v>6</v>
      </c>
      <c r="L1231">
        <f>SUMIF(cocina[Número de Orden],cocina[[#This Row],[Orden]],cocina[Tiempo de Preparación])</f>
        <v>38</v>
      </c>
      <c r="M1231" s="1" t="s">
        <v>1016</v>
      </c>
      <c r="N1231" s="1">
        <f>cocina[[#This Row],[Número de Orden]]</f>
        <v>497</v>
      </c>
      <c r="O1231" s="1"/>
    </row>
    <row r="1232" spans="1:15" x14ac:dyDescent="0.35">
      <c r="A1232">
        <v>497</v>
      </c>
      <c r="B1232">
        <v>13</v>
      </c>
      <c r="C1232" s="1" t="s">
        <v>1019</v>
      </c>
      <c r="D1232" s="1" t="s">
        <v>1062</v>
      </c>
      <c r="E1232">
        <v>25</v>
      </c>
      <c r="F1232">
        <v>40</v>
      </c>
      <c r="G1232">
        <v>3</v>
      </c>
      <c r="H1232">
        <f>cocina[[#This Row],[Precio Unitario]]*cocina[[#This Row],[Cantidad Ordenada]]</f>
        <v>120</v>
      </c>
      <c r="I1232">
        <f>cocina[[#This Row],[Ganancia bruta]]-cocina[[#This Row],[Costo Unitario]]*cocina[[#This Row],[Cantidad Ordenada]]</f>
        <v>45</v>
      </c>
      <c r="J1232" s="4">
        <f>cocina[[#This Row],[Ganancia neta]]/cocina[[#This Row],[Ganancia bruta]]</f>
        <v>0.375</v>
      </c>
      <c r="K1232">
        <v>32</v>
      </c>
      <c r="L1232">
        <f>SUMIF(cocina[Número de Orden],cocina[[#This Row],[Orden]],cocina[Tiempo de Preparación])</f>
        <v>38</v>
      </c>
      <c r="M1232" s="1" t="s">
        <v>1016</v>
      </c>
      <c r="N1232" s="1">
        <f>cocina[[#This Row],[Número de Orden]]</f>
        <v>497</v>
      </c>
      <c r="O1232" s="1"/>
    </row>
    <row r="1233" spans="1:15" x14ac:dyDescent="0.35">
      <c r="A1233">
        <v>498</v>
      </c>
      <c r="B1233">
        <v>20</v>
      </c>
      <c r="C1233" s="1" t="s">
        <v>1024</v>
      </c>
      <c r="D1233" s="1" t="s">
        <v>1067</v>
      </c>
      <c r="E1233">
        <v>11</v>
      </c>
      <c r="F1233">
        <v>19</v>
      </c>
      <c r="G1233">
        <v>1</v>
      </c>
      <c r="H1233">
        <f>cocina[[#This Row],[Precio Unitario]]*cocina[[#This Row],[Cantidad Ordenada]]</f>
        <v>19</v>
      </c>
      <c r="I1233">
        <f>cocina[[#This Row],[Ganancia bruta]]-cocina[[#This Row],[Costo Unitario]]*cocina[[#This Row],[Cantidad Ordenada]]</f>
        <v>8</v>
      </c>
      <c r="J1233" s="4">
        <f>cocina[[#This Row],[Ganancia neta]]/cocina[[#This Row],[Ganancia bruta]]</f>
        <v>0.42105263157894735</v>
      </c>
      <c r="K1233">
        <v>32</v>
      </c>
      <c r="L1233">
        <f>SUMIF(cocina[Número de Orden],cocina[[#This Row],[Orden]],cocina[Tiempo de Preparación])</f>
        <v>32</v>
      </c>
      <c r="M1233" s="1" t="s">
        <v>1014</v>
      </c>
      <c r="N1233" s="1">
        <f>cocina[[#This Row],[Número de Orden]]</f>
        <v>498</v>
      </c>
      <c r="O1233" s="1"/>
    </row>
    <row r="1234" spans="1:15" x14ac:dyDescent="0.35">
      <c r="A1234">
        <v>499</v>
      </c>
      <c r="B1234">
        <v>5</v>
      </c>
      <c r="C1234" s="1" t="s">
        <v>1033</v>
      </c>
      <c r="D1234" s="1" t="s">
        <v>1076</v>
      </c>
      <c r="E1234">
        <v>15</v>
      </c>
      <c r="F1234">
        <v>26</v>
      </c>
      <c r="G1234">
        <v>3</v>
      </c>
      <c r="H1234">
        <f>cocina[[#This Row],[Precio Unitario]]*cocina[[#This Row],[Cantidad Ordenada]]</f>
        <v>78</v>
      </c>
      <c r="I1234">
        <f>cocina[[#This Row],[Ganancia bruta]]-cocina[[#This Row],[Costo Unitario]]*cocina[[#This Row],[Cantidad Ordenada]]</f>
        <v>33</v>
      </c>
      <c r="J1234" s="4">
        <f>cocina[[#This Row],[Ganancia neta]]/cocina[[#This Row],[Ganancia bruta]]</f>
        <v>0.42307692307692307</v>
      </c>
      <c r="K1234">
        <v>52</v>
      </c>
      <c r="L1234">
        <f>SUMIF(cocina[Número de Orden],cocina[[#This Row],[Orden]],cocina[Tiempo de Preparación])</f>
        <v>130</v>
      </c>
      <c r="M1234" s="1" t="s">
        <v>1014</v>
      </c>
      <c r="N1234" s="1">
        <f>cocina[[#This Row],[Número de Orden]]</f>
        <v>499</v>
      </c>
      <c r="O1234" s="1"/>
    </row>
    <row r="1235" spans="1:15" x14ac:dyDescent="0.35">
      <c r="A1235">
        <v>499</v>
      </c>
      <c r="B1235">
        <v>5</v>
      </c>
      <c r="C1235" s="1" t="s">
        <v>1015</v>
      </c>
      <c r="D1235" s="1" t="s">
        <v>1059</v>
      </c>
      <c r="E1235">
        <v>18</v>
      </c>
      <c r="F1235">
        <v>30</v>
      </c>
      <c r="G1235">
        <v>1</v>
      </c>
      <c r="H1235">
        <f>cocina[[#This Row],[Precio Unitario]]*cocina[[#This Row],[Cantidad Ordenada]]</f>
        <v>30</v>
      </c>
      <c r="I1235">
        <f>cocina[[#This Row],[Ganancia bruta]]-cocina[[#This Row],[Costo Unitario]]*cocina[[#This Row],[Cantidad Ordenada]]</f>
        <v>12</v>
      </c>
      <c r="J1235" s="4">
        <f>cocina[[#This Row],[Ganancia neta]]/cocina[[#This Row],[Ganancia bruta]]</f>
        <v>0.4</v>
      </c>
      <c r="K1235">
        <v>36</v>
      </c>
      <c r="L1235">
        <f>SUMIF(cocina[Número de Orden],cocina[[#This Row],[Orden]],cocina[Tiempo de Preparación])</f>
        <v>130</v>
      </c>
      <c r="M1235" s="1" t="s">
        <v>1016</v>
      </c>
      <c r="N1235" s="1">
        <f>cocina[[#This Row],[Número de Orden]]</f>
        <v>499</v>
      </c>
      <c r="O1235" s="1"/>
    </row>
    <row r="1236" spans="1:15" x14ac:dyDescent="0.35">
      <c r="A1236">
        <v>499</v>
      </c>
      <c r="B1236">
        <v>5</v>
      </c>
      <c r="C1236" s="1" t="s">
        <v>1034</v>
      </c>
      <c r="D1236" s="1" t="s">
        <v>1077</v>
      </c>
      <c r="E1236">
        <v>15</v>
      </c>
      <c r="F1236">
        <v>25</v>
      </c>
      <c r="G1236">
        <v>2</v>
      </c>
      <c r="H1236">
        <f>cocina[[#This Row],[Precio Unitario]]*cocina[[#This Row],[Cantidad Ordenada]]</f>
        <v>50</v>
      </c>
      <c r="I1236">
        <f>cocina[[#This Row],[Ganancia bruta]]-cocina[[#This Row],[Costo Unitario]]*cocina[[#This Row],[Cantidad Ordenada]]</f>
        <v>20</v>
      </c>
      <c r="J1236" s="4">
        <f>cocina[[#This Row],[Ganancia neta]]/cocina[[#This Row],[Ganancia bruta]]</f>
        <v>0.4</v>
      </c>
      <c r="K1236">
        <v>42</v>
      </c>
      <c r="L1236">
        <f>SUMIF(cocina[Número de Orden],cocina[[#This Row],[Orden]],cocina[Tiempo de Preparación])</f>
        <v>130</v>
      </c>
      <c r="M1236" s="1" t="s">
        <v>1016</v>
      </c>
      <c r="N1236" s="1">
        <f>cocina[[#This Row],[Número de Orden]]</f>
        <v>499</v>
      </c>
      <c r="O1236" s="1"/>
    </row>
    <row r="1237" spans="1:15" x14ac:dyDescent="0.35">
      <c r="A1237">
        <v>500</v>
      </c>
      <c r="B1237">
        <v>4</v>
      </c>
      <c r="C1237" s="1" t="s">
        <v>1018</v>
      </c>
      <c r="D1237" s="1" t="s">
        <v>1061</v>
      </c>
      <c r="E1237">
        <v>16</v>
      </c>
      <c r="F1237">
        <v>27</v>
      </c>
      <c r="G1237">
        <v>1</v>
      </c>
      <c r="H1237">
        <f>cocina[[#This Row],[Precio Unitario]]*cocina[[#This Row],[Cantidad Ordenada]]</f>
        <v>27</v>
      </c>
      <c r="I1237">
        <f>cocina[[#This Row],[Ganancia bruta]]-cocina[[#This Row],[Costo Unitario]]*cocina[[#This Row],[Cantidad Ordenada]]</f>
        <v>11</v>
      </c>
      <c r="J1237" s="4">
        <f>cocina[[#This Row],[Ganancia neta]]/cocina[[#This Row],[Ganancia bruta]]</f>
        <v>0.40740740740740738</v>
      </c>
      <c r="K1237">
        <v>22</v>
      </c>
      <c r="L1237">
        <f>SUMIF(cocina[Número de Orden],cocina[[#This Row],[Orden]],cocina[Tiempo de Preparación])</f>
        <v>42</v>
      </c>
      <c r="M1237" s="1" t="s">
        <v>1016</v>
      </c>
      <c r="N1237" s="1">
        <f>cocina[[#This Row],[Número de Orden]]</f>
        <v>500</v>
      </c>
      <c r="O1237" s="1"/>
    </row>
    <row r="1238" spans="1:15" x14ac:dyDescent="0.35">
      <c r="A1238">
        <v>500</v>
      </c>
      <c r="B1238">
        <v>4</v>
      </c>
      <c r="C1238" s="1" t="s">
        <v>1027</v>
      </c>
      <c r="D1238" s="1" t="s">
        <v>1070</v>
      </c>
      <c r="E1238">
        <v>13</v>
      </c>
      <c r="F1238">
        <v>22</v>
      </c>
      <c r="G1238">
        <v>3</v>
      </c>
      <c r="H1238">
        <f>cocina[[#This Row],[Precio Unitario]]*cocina[[#This Row],[Cantidad Ordenada]]</f>
        <v>66</v>
      </c>
      <c r="I1238">
        <f>cocina[[#This Row],[Ganancia bruta]]-cocina[[#This Row],[Costo Unitario]]*cocina[[#This Row],[Cantidad Ordenada]]</f>
        <v>27</v>
      </c>
      <c r="J1238" s="4">
        <f>cocina[[#This Row],[Ganancia neta]]/cocina[[#This Row],[Ganancia bruta]]</f>
        <v>0.40909090909090912</v>
      </c>
      <c r="K1238">
        <v>20</v>
      </c>
      <c r="L1238">
        <f>SUMIF(cocina[Número de Orden],cocina[[#This Row],[Orden]],cocina[Tiempo de Preparación])</f>
        <v>42</v>
      </c>
      <c r="M1238" s="1" t="s">
        <v>1014</v>
      </c>
      <c r="N1238" s="1">
        <f>cocina[[#This Row],[Número de Orden]]</f>
        <v>500</v>
      </c>
      <c r="O1238" s="1"/>
    </row>
    <row r="1239" spans="1:15" x14ac:dyDescent="0.35">
      <c r="A1239">
        <v>501</v>
      </c>
      <c r="B1239">
        <v>7</v>
      </c>
      <c r="C1239" s="1" t="s">
        <v>1019</v>
      </c>
      <c r="D1239" s="1" t="s">
        <v>1062</v>
      </c>
      <c r="E1239">
        <v>25</v>
      </c>
      <c r="F1239">
        <v>40</v>
      </c>
      <c r="G1239">
        <v>1</v>
      </c>
      <c r="H1239">
        <f>cocina[[#This Row],[Precio Unitario]]*cocina[[#This Row],[Cantidad Ordenada]]</f>
        <v>40</v>
      </c>
      <c r="I1239">
        <f>cocina[[#This Row],[Ganancia bruta]]-cocina[[#This Row],[Costo Unitario]]*cocina[[#This Row],[Cantidad Ordenada]]</f>
        <v>15</v>
      </c>
      <c r="J1239" s="4">
        <f>cocina[[#This Row],[Ganancia neta]]/cocina[[#This Row],[Ganancia bruta]]</f>
        <v>0.375</v>
      </c>
      <c r="K1239">
        <v>18</v>
      </c>
      <c r="L1239">
        <f>SUMIF(cocina[Número de Orden],cocina[[#This Row],[Orden]],cocina[Tiempo de Preparación])</f>
        <v>39</v>
      </c>
      <c r="M1239" s="1" t="s">
        <v>1016</v>
      </c>
      <c r="N1239" s="1">
        <f>cocina[[#This Row],[Número de Orden]]</f>
        <v>501</v>
      </c>
      <c r="O1239" s="1"/>
    </row>
    <row r="1240" spans="1:15" x14ac:dyDescent="0.35">
      <c r="A1240">
        <v>501</v>
      </c>
      <c r="B1240">
        <v>7</v>
      </c>
      <c r="C1240" s="1" t="s">
        <v>1031</v>
      </c>
      <c r="D1240" s="1" t="s">
        <v>1074</v>
      </c>
      <c r="E1240">
        <v>13</v>
      </c>
      <c r="F1240">
        <v>21</v>
      </c>
      <c r="G1240">
        <v>2</v>
      </c>
      <c r="H1240">
        <f>cocina[[#This Row],[Precio Unitario]]*cocina[[#This Row],[Cantidad Ordenada]]</f>
        <v>42</v>
      </c>
      <c r="I1240">
        <f>cocina[[#This Row],[Ganancia bruta]]-cocina[[#This Row],[Costo Unitario]]*cocina[[#This Row],[Cantidad Ordenada]]</f>
        <v>16</v>
      </c>
      <c r="J1240" s="4">
        <f>cocina[[#This Row],[Ganancia neta]]/cocina[[#This Row],[Ganancia bruta]]</f>
        <v>0.38095238095238093</v>
      </c>
      <c r="K1240">
        <v>15</v>
      </c>
      <c r="L1240">
        <f>SUMIF(cocina[Número de Orden],cocina[[#This Row],[Orden]],cocina[Tiempo de Preparación])</f>
        <v>39</v>
      </c>
      <c r="M1240" s="1" t="s">
        <v>1016</v>
      </c>
      <c r="N1240" s="1">
        <f>cocina[[#This Row],[Número de Orden]]</f>
        <v>501</v>
      </c>
      <c r="O1240" s="1"/>
    </row>
    <row r="1241" spans="1:15" x14ac:dyDescent="0.35">
      <c r="A1241">
        <v>501</v>
      </c>
      <c r="B1241">
        <v>7</v>
      </c>
      <c r="C1241" s="1" t="s">
        <v>1023</v>
      </c>
      <c r="D1241" s="1" t="s">
        <v>1066</v>
      </c>
      <c r="E1241">
        <v>16</v>
      </c>
      <c r="F1241">
        <v>28</v>
      </c>
      <c r="G1241">
        <v>2</v>
      </c>
      <c r="H1241">
        <f>cocina[[#This Row],[Precio Unitario]]*cocina[[#This Row],[Cantidad Ordenada]]</f>
        <v>56</v>
      </c>
      <c r="I1241">
        <f>cocina[[#This Row],[Ganancia bruta]]-cocina[[#This Row],[Costo Unitario]]*cocina[[#This Row],[Cantidad Ordenada]]</f>
        <v>24</v>
      </c>
      <c r="J1241" s="4">
        <f>cocina[[#This Row],[Ganancia neta]]/cocina[[#This Row],[Ganancia bruta]]</f>
        <v>0.42857142857142855</v>
      </c>
      <c r="K1241">
        <v>6</v>
      </c>
      <c r="L1241">
        <f>SUMIF(cocina[Número de Orden],cocina[[#This Row],[Orden]],cocina[Tiempo de Preparación])</f>
        <v>39</v>
      </c>
      <c r="M1241" s="1" t="s">
        <v>1014</v>
      </c>
      <c r="N1241" s="1">
        <f>cocina[[#This Row],[Número de Orden]]</f>
        <v>501</v>
      </c>
      <c r="O1241" s="1"/>
    </row>
    <row r="1242" spans="1:15" x14ac:dyDescent="0.35">
      <c r="A1242">
        <v>502</v>
      </c>
      <c r="B1242">
        <v>5</v>
      </c>
      <c r="C1242" s="1" t="s">
        <v>1027</v>
      </c>
      <c r="D1242" s="1" t="s">
        <v>1070</v>
      </c>
      <c r="E1242">
        <v>13</v>
      </c>
      <c r="F1242">
        <v>22</v>
      </c>
      <c r="G1242">
        <v>1</v>
      </c>
      <c r="H1242">
        <f>cocina[[#This Row],[Precio Unitario]]*cocina[[#This Row],[Cantidad Ordenada]]</f>
        <v>22</v>
      </c>
      <c r="I1242">
        <f>cocina[[#This Row],[Ganancia bruta]]-cocina[[#This Row],[Costo Unitario]]*cocina[[#This Row],[Cantidad Ordenada]]</f>
        <v>9</v>
      </c>
      <c r="J1242" s="4">
        <f>cocina[[#This Row],[Ganancia neta]]/cocina[[#This Row],[Ganancia bruta]]</f>
        <v>0.40909090909090912</v>
      </c>
      <c r="K1242">
        <v>33</v>
      </c>
      <c r="L1242">
        <f>SUMIF(cocina[Número de Orden],cocina[[#This Row],[Orden]],cocina[Tiempo de Preparación])</f>
        <v>73</v>
      </c>
      <c r="M1242" s="1" t="s">
        <v>1014</v>
      </c>
      <c r="N1242" s="1">
        <f>cocina[[#This Row],[Número de Orden]]</f>
        <v>502</v>
      </c>
      <c r="O1242" s="1"/>
    </row>
    <row r="1243" spans="1:15" x14ac:dyDescent="0.35">
      <c r="A1243">
        <v>502</v>
      </c>
      <c r="B1243">
        <v>5</v>
      </c>
      <c r="C1243" s="1" t="s">
        <v>1032</v>
      </c>
      <c r="D1243" s="1" t="s">
        <v>1075</v>
      </c>
      <c r="E1243">
        <v>10</v>
      </c>
      <c r="F1243">
        <v>18</v>
      </c>
      <c r="G1243">
        <v>1</v>
      </c>
      <c r="H1243">
        <f>cocina[[#This Row],[Precio Unitario]]*cocina[[#This Row],[Cantidad Ordenada]]</f>
        <v>18</v>
      </c>
      <c r="I1243">
        <f>cocina[[#This Row],[Ganancia bruta]]-cocina[[#This Row],[Costo Unitario]]*cocina[[#This Row],[Cantidad Ordenada]]</f>
        <v>8</v>
      </c>
      <c r="J1243" s="4">
        <f>cocina[[#This Row],[Ganancia neta]]/cocina[[#This Row],[Ganancia bruta]]</f>
        <v>0.44444444444444442</v>
      </c>
      <c r="K1243">
        <v>5</v>
      </c>
      <c r="L1243">
        <f>SUMIF(cocina[Número de Orden],cocina[[#This Row],[Orden]],cocina[Tiempo de Preparación])</f>
        <v>73</v>
      </c>
      <c r="M1243" s="1" t="s">
        <v>1014</v>
      </c>
      <c r="N1243" s="1">
        <f>cocina[[#This Row],[Número de Orden]]</f>
        <v>502</v>
      </c>
      <c r="O1243" s="1"/>
    </row>
    <row r="1244" spans="1:15" x14ac:dyDescent="0.35">
      <c r="A1244">
        <v>502</v>
      </c>
      <c r="B1244">
        <v>5</v>
      </c>
      <c r="C1244" s="1" t="s">
        <v>1022</v>
      </c>
      <c r="D1244" s="1" t="s">
        <v>1065</v>
      </c>
      <c r="E1244">
        <v>20</v>
      </c>
      <c r="F1244">
        <v>33</v>
      </c>
      <c r="G1244">
        <v>3</v>
      </c>
      <c r="H1244">
        <f>cocina[[#This Row],[Precio Unitario]]*cocina[[#This Row],[Cantidad Ordenada]]</f>
        <v>99</v>
      </c>
      <c r="I1244">
        <f>cocina[[#This Row],[Ganancia bruta]]-cocina[[#This Row],[Costo Unitario]]*cocina[[#This Row],[Cantidad Ordenada]]</f>
        <v>39</v>
      </c>
      <c r="J1244" s="4">
        <f>cocina[[#This Row],[Ganancia neta]]/cocina[[#This Row],[Ganancia bruta]]</f>
        <v>0.39393939393939392</v>
      </c>
      <c r="K1244">
        <v>35</v>
      </c>
      <c r="L1244">
        <f>SUMIF(cocina[Número de Orden],cocina[[#This Row],[Orden]],cocina[Tiempo de Preparación])</f>
        <v>73</v>
      </c>
      <c r="M1244" s="1" t="s">
        <v>1016</v>
      </c>
      <c r="N1244" s="1">
        <f>cocina[[#This Row],[Número de Orden]]</f>
        <v>502</v>
      </c>
      <c r="O1244" s="1"/>
    </row>
    <row r="1245" spans="1:15" x14ac:dyDescent="0.35">
      <c r="A1245">
        <v>503</v>
      </c>
      <c r="B1245">
        <v>3</v>
      </c>
      <c r="C1245" s="1" t="s">
        <v>1019</v>
      </c>
      <c r="D1245" s="1" t="s">
        <v>1062</v>
      </c>
      <c r="E1245">
        <v>25</v>
      </c>
      <c r="F1245">
        <v>40</v>
      </c>
      <c r="G1245">
        <v>2</v>
      </c>
      <c r="H1245">
        <f>cocina[[#This Row],[Precio Unitario]]*cocina[[#This Row],[Cantidad Ordenada]]</f>
        <v>80</v>
      </c>
      <c r="I1245">
        <f>cocina[[#This Row],[Ganancia bruta]]-cocina[[#This Row],[Costo Unitario]]*cocina[[#This Row],[Cantidad Ordenada]]</f>
        <v>30</v>
      </c>
      <c r="J1245" s="4">
        <f>cocina[[#This Row],[Ganancia neta]]/cocina[[#This Row],[Ganancia bruta]]</f>
        <v>0.375</v>
      </c>
      <c r="K1245">
        <v>52</v>
      </c>
      <c r="L1245">
        <f>SUMIF(cocina[Número de Orden],cocina[[#This Row],[Orden]],cocina[Tiempo de Preparación])</f>
        <v>85</v>
      </c>
      <c r="M1245" s="1" t="s">
        <v>1014</v>
      </c>
      <c r="N1245" s="1">
        <f>cocina[[#This Row],[Número de Orden]]</f>
        <v>503</v>
      </c>
      <c r="O1245" s="1"/>
    </row>
    <row r="1246" spans="1:15" x14ac:dyDescent="0.35">
      <c r="A1246">
        <v>503</v>
      </c>
      <c r="B1246">
        <v>3</v>
      </c>
      <c r="C1246" s="1" t="s">
        <v>1024</v>
      </c>
      <c r="D1246" s="1" t="s">
        <v>1067</v>
      </c>
      <c r="E1246">
        <v>11</v>
      </c>
      <c r="F1246">
        <v>19</v>
      </c>
      <c r="G1246">
        <v>3</v>
      </c>
      <c r="H1246">
        <f>cocina[[#This Row],[Precio Unitario]]*cocina[[#This Row],[Cantidad Ordenada]]</f>
        <v>57</v>
      </c>
      <c r="I1246">
        <f>cocina[[#This Row],[Ganancia bruta]]-cocina[[#This Row],[Costo Unitario]]*cocina[[#This Row],[Cantidad Ordenada]]</f>
        <v>24</v>
      </c>
      <c r="J1246" s="4">
        <f>cocina[[#This Row],[Ganancia neta]]/cocina[[#This Row],[Ganancia bruta]]</f>
        <v>0.42105263157894735</v>
      </c>
      <c r="K1246">
        <v>33</v>
      </c>
      <c r="L1246">
        <f>SUMIF(cocina[Número de Orden],cocina[[#This Row],[Orden]],cocina[Tiempo de Preparación])</f>
        <v>85</v>
      </c>
      <c r="M1246" s="1" t="s">
        <v>1016</v>
      </c>
      <c r="N1246" s="1">
        <f>cocina[[#This Row],[Número de Orden]]</f>
        <v>503</v>
      </c>
      <c r="O1246" s="1"/>
    </row>
    <row r="1247" spans="1:15" x14ac:dyDescent="0.35">
      <c r="A1247">
        <v>504</v>
      </c>
      <c r="B1247">
        <v>2</v>
      </c>
      <c r="C1247" s="1" t="s">
        <v>1018</v>
      </c>
      <c r="D1247" s="1" t="s">
        <v>1061</v>
      </c>
      <c r="E1247">
        <v>16</v>
      </c>
      <c r="F1247">
        <v>27</v>
      </c>
      <c r="G1247">
        <v>2</v>
      </c>
      <c r="H1247">
        <f>cocina[[#This Row],[Precio Unitario]]*cocina[[#This Row],[Cantidad Ordenada]]</f>
        <v>54</v>
      </c>
      <c r="I1247">
        <f>cocina[[#This Row],[Ganancia bruta]]-cocina[[#This Row],[Costo Unitario]]*cocina[[#This Row],[Cantidad Ordenada]]</f>
        <v>22</v>
      </c>
      <c r="J1247" s="4">
        <f>cocina[[#This Row],[Ganancia neta]]/cocina[[#This Row],[Ganancia bruta]]</f>
        <v>0.40740740740740738</v>
      </c>
      <c r="K1247">
        <v>19</v>
      </c>
      <c r="L1247">
        <f>SUMIF(cocina[Número de Orden],cocina[[#This Row],[Orden]],cocina[Tiempo de Preparación])</f>
        <v>19</v>
      </c>
      <c r="M1247" s="1" t="s">
        <v>1014</v>
      </c>
      <c r="N1247" s="1">
        <f>cocina[[#This Row],[Número de Orden]]</f>
        <v>504</v>
      </c>
      <c r="O1247" s="1"/>
    </row>
    <row r="1248" spans="1:15" x14ac:dyDescent="0.35">
      <c r="A1248">
        <v>505</v>
      </c>
      <c r="B1248">
        <v>5</v>
      </c>
      <c r="C1248" s="1" t="s">
        <v>1019</v>
      </c>
      <c r="D1248" s="1" t="s">
        <v>1062</v>
      </c>
      <c r="E1248">
        <v>25</v>
      </c>
      <c r="F1248">
        <v>40</v>
      </c>
      <c r="G1248">
        <v>2</v>
      </c>
      <c r="H1248">
        <f>cocina[[#This Row],[Precio Unitario]]*cocina[[#This Row],[Cantidad Ordenada]]</f>
        <v>80</v>
      </c>
      <c r="I1248">
        <f>cocina[[#This Row],[Ganancia bruta]]-cocina[[#This Row],[Costo Unitario]]*cocina[[#This Row],[Cantidad Ordenada]]</f>
        <v>30</v>
      </c>
      <c r="J1248" s="4">
        <f>cocina[[#This Row],[Ganancia neta]]/cocina[[#This Row],[Ganancia bruta]]</f>
        <v>0.375</v>
      </c>
      <c r="K1248">
        <v>56</v>
      </c>
      <c r="L1248">
        <f>SUMIF(cocina[Número de Orden],cocina[[#This Row],[Orden]],cocina[Tiempo de Preparación])</f>
        <v>115</v>
      </c>
      <c r="M1248" s="1" t="s">
        <v>1014</v>
      </c>
      <c r="N1248" s="1">
        <f>cocina[[#This Row],[Número de Orden]]</f>
        <v>505</v>
      </c>
      <c r="O1248" s="1"/>
    </row>
    <row r="1249" spans="1:15" x14ac:dyDescent="0.35">
      <c r="A1249">
        <v>505</v>
      </c>
      <c r="B1249">
        <v>5</v>
      </c>
      <c r="C1249" s="1" t="s">
        <v>1034</v>
      </c>
      <c r="D1249" s="1" t="s">
        <v>1077</v>
      </c>
      <c r="E1249">
        <v>15</v>
      </c>
      <c r="F1249">
        <v>25</v>
      </c>
      <c r="G1249">
        <v>3</v>
      </c>
      <c r="H1249">
        <f>cocina[[#This Row],[Precio Unitario]]*cocina[[#This Row],[Cantidad Ordenada]]</f>
        <v>75</v>
      </c>
      <c r="I1249">
        <f>cocina[[#This Row],[Ganancia bruta]]-cocina[[#This Row],[Costo Unitario]]*cocina[[#This Row],[Cantidad Ordenada]]</f>
        <v>30</v>
      </c>
      <c r="J1249" s="4">
        <f>cocina[[#This Row],[Ganancia neta]]/cocina[[#This Row],[Ganancia bruta]]</f>
        <v>0.4</v>
      </c>
      <c r="K1249">
        <v>59</v>
      </c>
      <c r="L1249">
        <f>SUMIF(cocina[Número de Orden],cocina[[#This Row],[Orden]],cocina[Tiempo de Preparación])</f>
        <v>115</v>
      </c>
      <c r="M1249" s="1" t="s">
        <v>1014</v>
      </c>
      <c r="N1249" s="1">
        <f>cocina[[#This Row],[Número de Orden]]</f>
        <v>505</v>
      </c>
      <c r="O1249" s="1"/>
    </row>
    <row r="1250" spans="1:15" x14ac:dyDescent="0.35">
      <c r="A1250">
        <v>506</v>
      </c>
      <c r="B1250">
        <v>18</v>
      </c>
      <c r="C1250" s="1" t="s">
        <v>1025</v>
      </c>
      <c r="D1250" s="1" t="s">
        <v>1068</v>
      </c>
      <c r="E1250">
        <v>21</v>
      </c>
      <c r="F1250">
        <v>35</v>
      </c>
      <c r="G1250">
        <v>2</v>
      </c>
      <c r="H1250">
        <f>cocina[[#This Row],[Precio Unitario]]*cocina[[#This Row],[Cantidad Ordenada]]</f>
        <v>70</v>
      </c>
      <c r="I1250">
        <f>cocina[[#This Row],[Ganancia bruta]]-cocina[[#This Row],[Costo Unitario]]*cocina[[#This Row],[Cantidad Ordenada]]</f>
        <v>28</v>
      </c>
      <c r="J1250" s="4">
        <f>cocina[[#This Row],[Ganancia neta]]/cocina[[#This Row],[Ganancia bruta]]</f>
        <v>0.4</v>
      </c>
      <c r="K1250">
        <v>5</v>
      </c>
      <c r="L1250">
        <f>SUMIF(cocina[Número de Orden],cocina[[#This Row],[Orden]],cocina[Tiempo de Preparación])</f>
        <v>5</v>
      </c>
      <c r="M1250" s="1" t="s">
        <v>1016</v>
      </c>
      <c r="N1250" s="1">
        <f>cocina[[#This Row],[Número de Orden]]</f>
        <v>506</v>
      </c>
      <c r="O1250" s="1"/>
    </row>
    <row r="1251" spans="1:15" x14ac:dyDescent="0.35">
      <c r="A1251">
        <v>507</v>
      </c>
      <c r="B1251">
        <v>18</v>
      </c>
      <c r="C1251" s="1" t="s">
        <v>1028</v>
      </c>
      <c r="D1251" s="1" t="s">
        <v>1071</v>
      </c>
      <c r="E1251">
        <v>20</v>
      </c>
      <c r="F1251">
        <v>34</v>
      </c>
      <c r="G1251">
        <v>3</v>
      </c>
      <c r="H1251">
        <f>cocina[[#This Row],[Precio Unitario]]*cocina[[#This Row],[Cantidad Ordenada]]</f>
        <v>102</v>
      </c>
      <c r="I1251">
        <f>cocina[[#This Row],[Ganancia bruta]]-cocina[[#This Row],[Costo Unitario]]*cocina[[#This Row],[Cantidad Ordenada]]</f>
        <v>42</v>
      </c>
      <c r="J1251" s="4">
        <f>cocina[[#This Row],[Ganancia neta]]/cocina[[#This Row],[Ganancia bruta]]</f>
        <v>0.41176470588235292</v>
      </c>
      <c r="K1251">
        <v>53</v>
      </c>
      <c r="L1251">
        <f>SUMIF(cocina[Número de Orden],cocina[[#This Row],[Orden]],cocina[Tiempo de Preparación])</f>
        <v>69</v>
      </c>
      <c r="M1251" s="1" t="s">
        <v>1014</v>
      </c>
      <c r="N1251" s="1">
        <f>cocina[[#This Row],[Número de Orden]]</f>
        <v>507</v>
      </c>
      <c r="O1251" s="1"/>
    </row>
    <row r="1252" spans="1:15" x14ac:dyDescent="0.35">
      <c r="A1252">
        <v>507</v>
      </c>
      <c r="B1252">
        <v>18</v>
      </c>
      <c r="C1252" s="1" t="s">
        <v>1020</v>
      </c>
      <c r="D1252" s="1" t="s">
        <v>1063</v>
      </c>
      <c r="E1252">
        <v>22</v>
      </c>
      <c r="F1252">
        <v>36</v>
      </c>
      <c r="G1252">
        <v>3</v>
      </c>
      <c r="H1252">
        <f>cocina[[#This Row],[Precio Unitario]]*cocina[[#This Row],[Cantidad Ordenada]]</f>
        <v>108</v>
      </c>
      <c r="I1252">
        <f>cocina[[#This Row],[Ganancia bruta]]-cocina[[#This Row],[Costo Unitario]]*cocina[[#This Row],[Cantidad Ordenada]]</f>
        <v>42</v>
      </c>
      <c r="J1252" s="4">
        <f>cocina[[#This Row],[Ganancia neta]]/cocina[[#This Row],[Ganancia bruta]]</f>
        <v>0.3888888888888889</v>
      </c>
      <c r="K1252">
        <v>16</v>
      </c>
      <c r="L1252">
        <f>SUMIF(cocina[Número de Orden],cocina[[#This Row],[Orden]],cocina[Tiempo de Preparación])</f>
        <v>69</v>
      </c>
      <c r="M1252" s="1" t="s">
        <v>1016</v>
      </c>
      <c r="N1252" s="1">
        <f>cocina[[#This Row],[Número de Orden]]</f>
        <v>507</v>
      </c>
      <c r="O1252" s="1"/>
    </row>
    <row r="1253" spans="1:15" x14ac:dyDescent="0.35">
      <c r="A1253">
        <v>508</v>
      </c>
      <c r="B1253">
        <v>6</v>
      </c>
      <c r="C1253" s="1" t="s">
        <v>1026</v>
      </c>
      <c r="D1253" s="1" t="s">
        <v>1069</v>
      </c>
      <c r="E1253">
        <v>19</v>
      </c>
      <c r="F1253">
        <v>32</v>
      </c>
      <c r="G1253">
        <v>1</v>
      </c>
      <c r="H1253">
        <f>cocina[[#This Row],[Precio Unitario]]*cocina[[#This Row],[Cantidad Ordenada]]</f>
        <v>32</v>
      </c>
      <c r="I1253">
        <f>cocina[[#This Row],[Ganancia bruta]]-cocina[[#This Row],[Costo Unitario]]*cocina[[#This Row],[Cantidad Ordenada]]</f>
        <v>13</v>
      </c>
      <c r="J1253" s="4">
        <f>cocina[[#This Row],[Ganancia neta]]/cocina[[#This Row],[Ganancia bruta]]</f>
        <v>0.40625</v>
      </c>
      <c r="K1253">
        <v>34</v>
      </c>
      <c r="L1253">
        <f>SUMIF(cocina[Número de Orden],cocina[[#This Row],[Orden]],cocina[Tiempo de Preparación])</f>
        <v>34</v>
      </c>
      <c r="M1253" s="1" t="s">
        <v>1016</v>
      </c>
      <c r="N1253" s="1">
        <f>cocina[[#This Row],[Número de Orden]]</f>
        <v>508</v>
      </c>
      <c r="O1253" s="1"/>
    </row>
    <row r="1254" spans="1:15" x14ac:dyDescent="0.35">
      <c r="A1254">
        <v>509</v>
      </c>
      <c r="B1254">
        <v>5</v>
      </c>
      <c r="C1254" s="1" t="s">
        <v>1019</v>
      </c>
      <c r="D1254" s="1" t="s">
        <v>1062</v>
      </c>
      <c r="E1254">
        <v>25</v>
      </c>
      <c r="F1254">
        <v>40</v>
      </c>
      <c r="G1254">
        <v>2</v>
      </c>
      <c r="H1254">
        <f>cocina[[#This Row],[Precio Unitario]]*cocina[[#This Row],[Cantidad Ordenada]]</f>
        <v>80</v>
      </c>
      <c r="I1254">
        <f>cocina[[#This Row],[Ganancia bruta]]-cocina[[#This Row],[Costo Unitario]]*cocina[[#This Row],[Cantidad Ordenada]]</f>
        <v>30</v>
      </c>
      <c r="J1254" s="4">
        <f>cocina[[#This Row],[Ganancia neta]]/cocina[[#This Row],[Ganancia bruta]]</f>
        <v>0.375</v>
      </c>
      <c r="K1254">
        <v>47</v>
      </c>
      <c r="L1254">
        <f>SUMIF(cocina[Número de Orden],cocina[[#This Row],[Orden]],cocina[Tiempo de Preparación])</f>
        <v>47</v>
      </c>
      <c r="M1254" s="1" t="s">
        <v>1014</v>
      </c>
      <c r="N1254" s="1">
        <f>cocina[[#This Row],[Número de Orden]]</f>
        <v>509</v>
      </c>
      <c r="O1254" s="1"/>
    </row>
    <row r="1255" spans="1:15" x14ac:dyDescent="0.35">
      <c r="A1255">
        <v>510</v>
      </c>
      <c r="B1255">
        <v>6</v>
      </c>
      <c r="C1255" s="1" t="s">
        <v>1020</v>
      </c>
      <c r="D1255" s="1" t="s">
        <v>1063</v>
      </c>
      <c r="E1255">
        <v>22</v>
      </c>
      <c r="F1255">
        <v>36</v>
      </c>
      <c r="G1255">
        <v>1</v>
      </c>
      <c r="H1255">
        <f>cocina[[#This Row],[Precio Unitario]]*cocina[[#This Row],[Cantidad Ordenada]]</f>
        <v>36</v>
      </c>
      <c r="I1255">
        <f>cocina[[#This Row],[Ganancia bruta]]-cocina[[#This Row],[Costo Unitario]]*cocina[[#This Row],[Cantidad Ordenada]]</f>
        <v>14</v>
      </c>
      <c r="J1255" s="4">
        <f>cocina[[#This Row],[Ganancia neta]]/cocina[[#This Row],[Ganancia bruta]]</f>
        <v>0.3888888888888889</v>
      </c>
      <c r="K1255">
        <v>48</v>
      </c>
      <c r="L1255">
        <f>SUMIF(cocina[Número de Orden],cocina[[#This Row],[Orden]],cocina[Tiempo de Preparación])</f>
        <v>48</v>
      </c>
      <c r="M1255" s="1" t="s">
        <v>1014</v>
      </c>
      <c r="N1255" s="1">
        <f>cocina[[#This Row],[Número de Orden]]</f>
        <v>510</v>
      </c>
      <c r="O1255" s="1"/>
    </row>
    <row r="1256" spans="1:15" x14ac:dyDescent="0.35">
      <c r="A1256">
        <v>511</v>
      </c>
      <c r="B1256">
        <v>2</v>
      </c>
      <c r="C1256" s="1" t="s">
        <v>1030</v>
      </c>
      <c r="D1256" s="1" t="s">
        <v>1073</v>
      </c>
      <c r="E1256">
        <v>14</v>
      </c>
      <c r="F1256">
        <v>23</v>
      </c>
      <c r="G1256">
        <v>3</v>
      </c>
      <c r="H1256">
        <f>cocina[[#This Row],[Precio Unitario]]*cocina[[#This Row],[Cantidad Ordenada]]</f>
        <v>69</v>
      </c>
      <c r="I1256">
        <f>cocina[[#This Row],[Ganancia bruta]]-cocina[[#This Row],[Costo Unitario]]*cocina[[#This Row],[Cantidad Ordenada]]</f>
        <v>27</v>
      </c>
      <c r="J1256" s="4">
        <f>cocina[[#This Row],[Ganancia neta]]/cocina[[#This Row],[Ganancia bruta]]</f>
        <v>0.39130434782608697</v>
      </c>
      <c r="K1256">
        <v>14</v>
      </c>
      <c r="L1256">
        <f>SUMIF(cocina[Número de Orden],cocina[[#This Row],[Orden]],cocina[Tiempo de Preparación])</f>
        <v>38</v>
      </c>
      <c r="M1256" s="1" t="s">
        <v>1014</v>
      </c>
      <c r="N1256" s="1">
        <f>cocina[[#This Row],[Número de Orden]]</f>
        <v>511</v>
      </c>
      <c r="O1256" s="1"/>
    </row>
    <row r="1257" spans="1:15" x14ac:dyDescent="0.35">
      <c r="A1257">
        <v>511</v>
      </c>
      <c r="B1257">
        <v>2</v>
      </c>
      <c r="C1257" s="1" t="s">
        <v>1028</v>
      </c>
      <c r="D1257" s="1" t="s">
        <v>1071</v>
      </c>
      <c r="E1257">
        <v>20</v>
      </c>
      <c r="F1257">
        <v>34</v>
      </c>
      <c r="G1257">
        <v>2</v>
      </c>
      <c r="H1257">
        <f>cocina[[#This Row],[Precio Unitario]]*cocina[[#This Row],[Cantidad Ordenada]]</f>
        <v>68</v>
      </c>
      <c r="I1257">
        <f>cocina[[#This Row],[Ganancia bruta]]-cocina[[#This Row],[Costo Unitario]]*cocina[[#This Row],[Cantidad Ordenada]]</f>
        <v>28</v>
      </c>
      <c r="J1257" s="4">
        <f>cocina[[#This Row],[Ganancia neta]]/cocina[[#This Row],[Ganancia bruta]]</f>
        <v>0.41176470588235292</v>
      </c>
      <c r="K1257">
        <v>24</v>
      </c>
      <c r="L1257">
        <f>SUMIF(cocina[Número de Orden],cocina[[#This Row],[Orden]],cocina[Tiempo de Preparación])</f>
        <v>38</v>
      </c>
      <c r="M1257" s="1" t="s">
        <v>1014</v>
      </c>
      <c r="N1257" s="1">
        <f>cocina[[#This Row],[Número de Orden]]</f>
        <v>511</v>
      </c>
      <c r="O1257" s="1"/>
    </row>
    <row r="1258" spans="1:15" x14ac:dyDescent="0.35">
      <c r="A1258">
        <v>512</v>
      </c>
      <c r="B1258">
        <v>2</v>
      </c>
      <c r="C1258" s="1" t="s">
        <v>1029</v>
      </c>
      <c r="D1258" s="1" t="s">
        <v>1072</v>
      </c>
      <c r="E1258">
        <v>12</v>
      </c>
      <c r="F1258">
        <v>20</v>
      </c>
      <c r="G1258">
        <v>1</v>
      </c>
      <c r="H1258">
        <f>cocina[[#This Row],[Precio Unitario]]*cocina[[#This Row],[Cantidad Ordenada]]</f>
        <v>20</v>
      </c>
      <c r="I1258">
        <f>cocina[[#This Row],[Ganancia bruta]]-cocina[[#This Row],[Costo Unitario]]*cocina[[#This Row],[Cantidad Ordenada]]</f>
        <v>8</v>
      </c>
      <c r="J1258" s="4">
        <f>cocina[[#This Row],[Ganancia neta]]/cocina[[#This Row],[Ganancia bruta]]</f>
        <v>0.4</v>
      </c>
      <c r="K1258">
        <v>6</v>
      </c>
      <c r="L1258">
        <f>SUMIF(cocina[Número de Orden],cocina[[#This Row],[Orden]],cocina[Tiempo de Preparación])</f>
        <v>59</v>
      </c>
      <c r="M1258" s="1" t="s">
        <v>1016</v>
      </c>
      <c r="N1258" s="1">
        <f>cocina[[#This Row],[Número de Orden]]</f>
        <v>512</v>
      </c>
      <c r="O1258" s="1"/>
    </row>
    <row r="1259" spans="1:15" x14ac:dyDescent="0.35">
      <c r="A1259">
        <v>512</v>
      </c>
      <c r="B1259">
        <v>2</v>
      </c>
      <c r="C1259" s="1" t="s">
        <v>1020</v>
      </c>
      <c r="D1259" s="1" t="s">
        <v>1063</v>
      </c>
      <c r="E1259">
        <v>22</v>
      </c>
      <c r="F1259">
        <v>36</v>
      </c>
      <c r="G1259">
        <v>3</v>
      </c>
      <c r="H1259">
        <f>cocina[[#This Row],[Precio Unitario]]*cocina[[#This Row],[Cantidad Ordenada]]</f>
        <v>108</v>
      </c>
      <c r="I1259">
        <f>cocina[[#This Row],[Ganancia bruta]]-cocina[[#This Row],[Costo Unitario]]*cocina[[#This Row],[Cantidad Ordenada]]</f>
        <v>42</v>
      </c>
      <c r="J1259" s="4">
        <f>cocina[[#This Row],[Ganancia neta]]/cocina[[#This Row],[Ganancia bruta]]</f>
        <v>0.3888888888888889</v>
      </c>
      <c r="K1259">
        <v>53</v>
      </c>
      <c r="L1259">
        <f>SUMIF(cocina[Número de Orden],cocina[[#This Row],[Orden]],cocina[Tiempo de Preparación])</f>
        <v>59</v>
      </c>
      <c r="M1259" s="1" t="s">
        <v>1016</v>
      </c>
      <c r="N1259" s="1">
        <f>cocina[[#This Row],[Número de Orden]]</f>
        <v>512</v>
      </c>
      <c r="O1259" s="1"/>
    </row>
    <row r="1260" spans="1:15" x14ac:dyDescent="0.35">
      <c r="A1260">
        <v>513</v>
      </c>
      <c r="B1260">
        <v>8</v>
      </c>
      <c r="C1260" s="1" t="s">
        <v>1032</v>
      </c>
      <c r="D1260" s="1" t="s">
        <v>1075</v>
      </c>
      <c r="E1260">
        <v>10</v>
      </c>
      <c r="F1260">
        <v>18</v>
      </c>
      <c r="G1260">
        <v>3</v>
      </c>
      <c r="H1260">
        <f>cocina[[#This Row],[Precio Unitario]]*cocina[[#This Row],[Cantidad Ordenada]]</f>
        <v>54</v>
      </c>
      <c r="I1260">
        <f>cocina[[#This Row],[Ganancia bruta]]-cocina[[#This Row],[Costo Unitario]]*cocina[[#This Row],[Cantidad Ordenada]]</f>
        <v>24</v>
      </c>
      <c r="J1260" s="4">
        <f>cocina[[#This Row],[Ganancia neta]]/cocina[[#This Row],[Ganancia bruta]]</f>
        <v>0.44444444444444442</v>
      </c>
      <c r="K1260">
        <v>56</v>
      </c>
      <c r="L1260">
        <f>SUMIF(cocina[Número de Orden],cocina[[#This Row],[Orden]],cocina[Tiempo de Preparación])</f>
        <v>56</v>
      </c>
      <c r="M1260" s="1" t="s">
        <v>1016</v>
      </c>
      <c r="N1260" s="1">
        <f>cocina[[#This Row],[Número de Orden]]</f>
        <v>513</v>
      </c>
      <c r="O1260" s="1"/>
    </row>
    <row r="1261" spans="1:15" x14ac:dyDescent="0.35">
      <c r="A1261">
        <v>514</v>
      </c>
      <c r="B1261">
        <v>18</v>
      </c>
      <c r="C1261" s="1" t="s">
        <v>1033</v>
      </c>
      <c r="D1261" s="1" t="s">
        <v>1076</v>
      </c>
      <c r="E1261">
        <v>15</v>
      </c>
      <c r="F1261">
        <v>26</v>
      </c>
      <c r="G1261">
        <v>2</v>
      </c>
      <c r="H1261">
        <f>cocina[[#This Row],[Precio Unitario]]*cocina[[#This Row],[Cantidad Ordenada]]</f>
        <v>52</v>
      </c>
      <c r="I1261">
        <f>cocina[[#This Row],[Ganancia bruta]]-cocina[[#This Row],[Costo Unitario]]*cocina[[#This Row],[Cantidad Ordenada]]</f>
        <v>22</v>
      </c>
      <c r="J1261" s="4">
        <f>cocina[[#This Row],[Ganancia neta]]/cocina[[#This Row],[Ganancia bruta]]</f>
        <v>0.42307692307692307</v>
      </c>
      <c r="K1261">
        <v>21</v>
      </c>
      <c r="L1261">
        <f>SUMIF(cocina[Número de Orden],cocina[[#This Row],[Orden]],cocina[Tiempo de Preparación])</f>
        <v>112</v>
      </c>
      <c r="M1261" s="1" t="s">
        <v>1014</v>
      </c>
      <c r="N1261" s="1">
        <f>cocina[[#This Row],[Número de Orden]]</f>
        <v>514</v>
      </c>
      <c r="O1261" s="1"/>
    </row>
    <row r="1262" spans="1:15" x14ac:dyDescent="0.35">
      <c r="A1262">
        <v>514</v>
      </c>
      <c r="B1262">
        <v>18</v>
      </c>
      <c r="C1262" s="1" t="s">
        <v>1024</v>
      </c>
      <c r="D1262" s="1" t="s">
        <v>1067</v>
      </c>
      <c r="E1262">
        <v>11</v>
      </c>
      <c r="F1262">
        <v>19</v>
      </c>
      <c r="G1262">
        <v>2</v>
      </c>
      <c r="H1262">
        <f>cocina[[#This Row],[Precio Unitario]]*cocina[[#This Row],[Cantidad Ordenada]]</f>
        <v>38</v>
      </c>
      <c r="I1262">
        <f>cocina[[#This Row],[Ganancia bruta]]-cocina[[#This Row],[Costo Unitario]]*cocina[[#This Row],[Cantidad Ordenada]]</f>
        <v>16</v>
      </c>
      <c r="J1262" s="4">
        <f>cocina[[#This Row],[Ganancia neta]]/cocina[[#This Row],[Ganancia bruta]]</f>
        <v>0.42105263157894735</v>
      </c>
      <c r="K1262">
        <v>56</v>
      </c>
      <c r="L1262">
        <f>SUMIF(cocina[Número de Orden],cocina[[#This Row],[Orden]],cocina[Tiempo de Preparación])</f>
        <v>112</v>
      </c>
      <c r="M1262" s="1" t="s">
        <v>1016</v>
      </c>
      <c r="N1262" s="1">
        <f>cocina[[#This Row],[Número de Orden]]</f>
        <v>514</v>
      </c>
      <c r="O1262" s="1"/>
    </row>
    <row r="1263" spans="1:15" x14ac:dyDescent="0.35">
      <c r="A1263">
        <v>514</v>
      </c>
      <c r="B1263">
        <v>18</v>
      </c>
      <c r="C1263" s="1" t="s">
        <v>1029</v>
      </c>
      <c r="D1263" s="1" t="s">
        <v>1072</v>
      </c>
      <c r="E1263">
        <v>12</v>
      </c>
      <c r="F1263">
        <v>20</v>
      </c>
      <c r="G1263">
        <v>1</v>
      </c>
      <c r="H1263">
        <f>cocina[[#This Row],[Precio Unitario]]*cocina[[#This Row],[Cantidad Ordenada]]</f>
        <v>20</v>
      </c>
      <c r="I1263">
        <f>cocina[[#This Row],[Ganancia bruta]]-cocina[[#This Row],[Costo Unitario]]*cocina[[#This Row],[Cantidad Ordenada]]</f>
        <v>8</v>
      </c>
      <c r="J1263" s="4">
        <f>cocina[[#This Row],[Ganancia neta]]/cocina[[#This Row],[Ganancia bruta]]</f>
        <v>0.4</v>
      </c>
      <c r="K1263">
        <v>25</v>
      </c>
      <c r="L1263">
        <f>SUMIF(cocina[Número de Orden],cocina[[#This Row],[Orden]],cocina[Tiempo de Preparación])</f>
        <v>112</v>
      </c>
      <c r="M1263" s="1" t="s">
        <v>1016</v>
      </c>
      <c r="N1263" s="1">
        <f>cocina[[#This Row],[Número de Orden]]</f>
        <v>514</v>
      </c>
      <c r="O1263" s="1"/>
    </row>
    <row r="1264" spans="1:15" x14ac:dyDescent="0.35">
      <c r="A1264">
        <v>514</v>
      </c>
      <c r="B1264">
        <v>18</v>
      </c>
      <c r="C1264" s="1" t="s">
        <v>1026</v>
      </c>
      <c r="D1264" s="1" t="s">
        <v>1069</v>
      </c>
      <c r="E1264">
        <v>19</v>
      </c>
      <c r="F1264">
        <v>32</v>
      </c>
      <c r="G1264">
        <v>2</v>
      </c>
      <c r="H1264">
        <f>cocina[[#This Row],[Precio Unitario]]*cocina[[#This Row],[Cantidad Ordenada]]</f>
        <v>64</v>
      </c>
      <c r="I1264">
        <f>cocina[[#This Row],[Ganancia bruta]]-cocina[[#This Row],[Costo Unitario]]*cocina[[#This Row],[Cantidad Ordenada]]</f>
        <v>26</v>
      </c>
      <c r="J1264" s="4">
        <f>cocina[[#This Row],[Ganancia neta]]/cocina[[#This Row],[Ganancia bruta]]</f>
        <v>0.40625</v>
      </c>
      <c r="K1264">
        <v>10</v>
      </c>
      <c r="L1264">
        <f>SUMIF(cocina[Número de Orden],cocina[[#This Row],[Orden]],cocina[Tiempo de Preparación])</f>
        <v>112</v>
      </c>
      <c r="M1264" s="1" t="s">
        <v>1014</v>
      </c>
      <c r="N1264" s="1">
        <f>cocina[[#This Row],[Número de Orden]]</f>
        <v>514</v>
      </c>
      <c r="O1264" s="1"/>
    </row>
    <row r="1265" spans="1:15" x14ac:dyDescent="0.35">
      <c r="A1265">
        <v>515</v>
      </c>
      <c r="B1265">
        <v>19</v>
      </c>
      <c r="C1265" s="1" t="s">
        <v>1032</v>
      </c>
      <c r="D1265" s="1" t="s">
        <v>1075</v>
      </c>
      <c r="E1265">
        <v>10</v>
      </c>
      <c r="F1265">
        <v>18</v>
      </c>
      <c r="G1265">
        <v>1</v>
      </c>
      <c r="H1265">
        <f>cocina[[#This Row],[Precio Unitario]]*cocina[[#This Row],[Cantidad Ordenada]]</f>
        <v>18</v>
      </c>
      <c r="I1265">
        <f>cocina[[#This Row],[Ganancia bruta]]-cocina[[#This Row],[Costo Unitario]]*cocina[[#This Row],[Cantidad Ordenada]]</f>
        <v>8</v>
      </c>
      <c r="J1265" s="4">
        <f>cocina[[#This Row],[Ganancia neta]]/cocina[[#This Row],[Ganancia bruta]]</f>
        <v>0.44444444444444442</v>
      </c>
      <c r="K1265">
        <v>13</v>
      </c>
      <c r="L1265">
        <f>SUMIF(cocina[Número de Orden],cocina[[#This Row],[Orden]],cocina[Tiempo de Preparación])</f>
        <v>13</v>
      </c>
      <c r="M1265" s="1" t="s">
        <v>1016</v>
      </c>
      <c r="N1265" s="1">
        <f>cocina[[#This Row],[Número de Orden]]</f>
        <v>515</v>
      </c>
      <c r="O1265" s="1"/>
    </row>
    <row r="1266" spans="1:15" x14ac:dyDescent="0.35">
      <c r="A1266">
        <v>516</v>
      </c>
      <c r="B1266">
        <v>7</v>
      </c>
      <c r="C1266" s="1" t="s">
        <v>1024</v>
      </c>
      <c r="D1266" s="1" t="s">
        <v>1067</v>
      </c>
      <c r="E1266">
        <v>11</v>
      </c>
      <c r="F1266">
        <v>19</v>
      </c>
      <c r="G1266">
        <v>3</v>
      </c>
      <c r="H1266">
        <f>cocina[[#This Row],[Precio Unitario]]*cocina[[#This Row],[Cantidad Ordenada]]</f>
        <v>57</v>
      </c>
      <c r="I1266">
        <f>cocina[[#This Row],[Ganancia bruta]]-cocina[[#This Row],[Costo Unitario]]*cocina[[#This Row],[Cantidad Ordenada]]</f>
        <v>24</v>
      </c>
      <c r="J1266" s="4">
        <f>cocina[[#This Row],[Ganancia neta]]/cocina[[#This Row],[Ganancia bruta]]</f>
        <v>0.42105263157894735</v>
      </c>
      <c r="K1266">
        <v>43</v>
      </c>
      <c r="L1266">
        <f>SUMIF(cocina[Número de Orden],cocina[[#This Row],[Orden]],cocina[Tiempo de Preparación])</f>
        <v>97</v>
      </c>
      <c r="M1266" s="1" t="s">
        <v>1014</v>
      </c>
      <c r="N1266" s="1">
        <f>cocina[[#This Row],[Número de Orden]]</f>
        <v>516</v>
      </c>
      <c r="O1266" s="1"/>
    </row>
    <row r="1267" spans="1:15" x14ac:dyDescent="0.35">
      <c r="A1267">
        <v>516</v>
      </c>
      <c r="B1267">
        <v>7</v>
      </c>
      <c r="C1267" s="1" t="s">
        <v>1030</v>
      </c>
      <c r="D1267" s="1" t="s">
        <v>1073</v>
      </c>
      <c r="E1267">
        <v>14</v>
      </c>
      <c r="F1267">
        <v>23</v>
      </c>
      <c r="G1267">
        <v>3</v>
      </c>
      <c r="H1267">
        <f>cocina[[#This Row],[Precio Unitario]]*cocina[[#This Row],[Cantidad Ordenada]]</f>
        <v>69</v>
      </c>
      <c r="I1267">
        <f>cocina[[#This Row],[Ganancia bruta]]-cocina[[#This Row],[Costo Unitario]]*cocina[[#This Row],[Cantidad Ordenada]]</f>
        <v>27</v>
      </c>
      <c r="J1267" s="4">
        <f>cocina[[#This Row],[Ganancia neta]]/cocina[[#This Row],[Ganancia bruta]]</f>
        <v>0.39130434782608697</v>
      </c>
      <c r="K1267">
        <v>40</v>
      </c>
      <c r="L1267">
        <f>SUMIF(cocina[Número de Orden],cocina[[#This Row],[Orden]],cocina[Tiempo de Preparación])</f>
        <v>97</v>
      </c>
      <c r="M1267" s="1" t="s">
        <v>1014</v>
      </c>
      <c r="N1267" s="1">
        <f>cocina[[#This Row],[Número de Orden]]</f>
        <v>516</v>
      </c>
      <c r="O1267" s="1"/>
    </row>
    <row r="1268" spans="1:15" x14ac:dyDescent="0.35">
      <c r="A1268">
        <v>516</v>
      </c>
      <c r="B1268">
        <v>7</v>
      </c>
      <c r="C1268" s="1" t="s">
        <v>1029</v>
      </c>
      <c r="D1268" s="1" t="s">
        <v>1072</v>
      </c>
      <c r="E1268">
        <v>12</v>
      </c>
      <c r="F1268">
        <v>20</v>
      </c>
      <c r="G1268">
        <v>1</v>
      </c>
      <c r="H1268">
        <f>cocina[[#This Row],[Precio Unitario]]*cocina[[#This Row],[Cantidad Ordenada]]</f>
        <v>20</v>
      </c>
      <c r="I1268">
        <f>cocina[[#This Row],[Ganancia bruta]]-cocina[[#This Row],[Costo Unitario]]*cocina[[#This Row],[Cantidad Ordenada]]</f>
        <v>8</v>
      </c>
      <c r="J1268" s="4">
        <f>cocina[[#This Row],[Ganancia neta]]/cocina[[#This Row],[Ganancia bruta]]</f>
        <v>0.4</v>
      </c>
      <c r="K1268">
        <v>14</v>
      </c>
      <c r="L1268">
        <f>SUMIF(cocina[Número de Orden],cocina[[#This Row],[Orden]],cocina[Tiempo de Preparación])</f>
        <v>97</v>
      </c>
      <c r="M1268" s="1" t="s">
        <v>1014</v>
      </c>
      <c r="N1268" s="1">
        <f>cocina[[#This Row],[Número de Orden]]</f>
        <v>516</v>
      </c>
      <c r="O1268" s="1"/>
    </row>
    <row r="1269" spans="1:15" x14ac:dyDescent="0.35">
      <c r="A1269">
        <v>517</v>
      </c>
      <c r="B1269">
        <v>4</v>
      </c>
      <c r="C1269" s="1" t="s">
        <v>1013</v>
      </c>
      <c r="D1269" s="1" t="s">
        <v>1058</v>
      </c>
      <c r="E1269">
        <v>14</v>
      </c>
      <c r="F1269">
        <v>24</v>
      </c>
      <c r="G1269">
        <v>1</v>
      </c>
      <c r="H1269">
        <f>cocina[[#This Row],[Precio Unitario]]*cocina[[#This Row],[Cantidad Ordenada]]</f>
        <v>24</v>
      </c>
      <c r="I1269">
        <f>cocina[[#This Row],[Ganancia bruta]]-cocina[[#This Row],[Costo Unitario]]*cocina[[#This Row],[Cantidad Ordenada]]</f>
        <v>10</v>
      </c>
      <c r="J1269" s="4">
        <f>cocina[[#This Row],[Ganancia neta]]/cocina[[#This Row],[Ganancia bruta]]</f>
        <v>0.41666666666666669</v>
      </c>
      <c r="K1269">
        <v>6</v>
      </c>
      <c r="L1269">
        <f>SUMIF(cocina[Número de Orden],cocina[[#This Row],[Orden]],cocina[Tiempo de Preparación])</f>
        <v>65</v>
      </c>
      <c r="M1269" s="1" t="s">
        <v>1014</v>
      </c>
      <c r="N1269" s="1">
        <f>cocina[[#This Row],[Número de Orden]]</f>
        <v>517</v>
      </c>
      <c r="O1269" s="1"/>
    </row>
    <row r="1270" spans="1:15" x14ac:dyDescent="0.35">
      <c r="A1270">
        <v>517</v>
      </c>
      <c r="B1270">
        <v>4</v>
      </c>
      <c r="C1270" s="1" t="s">
        <v>1024</v>
      </c>
      <c r="D1270" s="1" t="s">
        <v>1067</v>
      </c>
      <c r="E1270">
        <v>11</v>
      </c>
      <c r="F1270">
        <v>19</v>
      </c>
      <c r="G1270">
        <v>3</v>
      </c>
      <c r="H1270">
        <f>cocina[[#This Row],[Precio Unitario]]*cocina[[#This Row],[Cantidad Ordenada]]</f>
        <v>57</v>
      </c>
      <c r="I1270">
        <f>cocina[[#This Row],[Ganancia bruta]]-cocina[[#This Row],[Costo Unitario]]*cocina[[#This Row],[Cantidad Ordenada]]</f>
        <v>24</v>
      </c>
      <c r="J1270" s="4">
        <f>cocina[[#This Row],[Ganancia neta]]/cocina[[#This Row],[Ganancia bruta]]</f>
        <v>0.42105263157894735</v>
      </c>
      <c r="K1270">
        <v>44</v>
      </c>
      <c r="L1270">
        <f>SUMIF(cocina[Número de Orden],cocina[[#This Row],[Orden]],cocina[Tiempo de Preparación])</f>
        <v>65</v>
      </c>
      <c r="M1270" s="1" t="s">
        <v>1014</v>
      </c>
      <c r="N1270" s="1">
        <f>cocina[[#This Row],[Número de Orden]]</f>
        <v>517</v>
      </c>
      <c r="O1270" s="1"/>
    </row>
    <row r="1271" spans="1:15" x14ac:dyDescent="0.35">
      <c r="A1271">
        <v>517</v>
      </c>
      <c r="B1271">
        <v>4</v>
      </c>
      <c r="C1271" s="1" t="s">
        <v>1027</v>
      </c>
      <c r="D1271" s="1" t="s">
        <v>1070</v>
      </c>
      <c r="E1271">
        <v>13</v>
      </c>
      <c r="F1271">
        <v>22</v>
      </c>
      <c r="G1271">
        <v>1</v>
      </c>
      <c r="H1271">
        <f>cocina[[#This Row],[Precio Unitario]]*cocina[[#This Row],[Cantidad Ordenada]]</f>
        <v>22</v>
      </c>
      <c r="I1271">
        <f>cocina[[#This Row],[Ganancia bruta]]-cocina[[#This Row],[Costo Unitario]]*cocina[[#This Row],[Cantidad Ordenada]]</f>
        <v>9</v>
      </c>
      <c r="J1271" s="4">
        <f>cocina[[#This Row],[Ganancia neta]]/cocina[[#This Row],[Ganancia bruta]]</f>
        <v>0.40909090909090912</v>
      </c>
      <c r="K1271">
        <v>15</v>
      </c>
      <c r="L1271">
        <f>SUMIF(cocina[Número de Orden],cocina[[#This Row],[Orden]],cocina[Tiempo de Preparación])</f>
        <v>65</v>
      </c>
      <c r="M1271" s="1" t="s">
        <v>1016</v>
      </c>
      <c r="N1271" s="1">
        <f>cocina[[#This Row],[Número de Orden]]</f>
        <v>517</v>
      </c>
      <c r="O1271" s="1"/>
    </row>
    <row r="1272" spans="1:15" x14ac:dyDescent="0.35">
      <c r="A1272">
        <v>518</v>
      </c>
      <c r="B1272">
        <v>5</v>
      </c>
      <c r="C1272" s="1" t="s">
        <v>1022</v>
      </c>
      <c r="D1272" s="1" t="s">
        <v>1065</v>
      </c>
      <c r="E1272">
        <v>20</v>
      </c>
      <c r="F1272">
        <v>33</v>
      </c>
      <c r="G1272">
        <v>1</v>
      </c>
      <c r="H1272">
        <f>cocina[[#This Row],[Precio Unitario]]*cocina[[#This Row],[Cantidad Ordenada]]</f>
        <v>33</v>
      </c>
      <c r="I1272">
        <f>cocina[[#This Row],[Ganancia bruta]]-cocina[[#This Row],[Costo Unitario]]*cocina[[#This Row],[Cantidad Ordenada]]</f>
        <v>13</v>
      </c>
      <c r="J1272" s="4">
        <f>cocina[[#This Row],[Ganancia neta]]/cocina[[#This Row],[Ganancia bruta]]</f>
        <v>0.39393939393939392</v>
      </c>
      <c r="K1272">
        <v>48</v>
      </c>
      <c r="L1272">
        <f>SUMIF(cocina[Número de Orden],cocina[[#This Row],[Orden]],cocina[Tiempo de Preparación])</f>
        <v>53</v>
      </c>
      <c r="M1272" s="1" t="s">
        <v>1014</v>
      </c>
      <c r="N1272" s="1">
        <f>cocina[[#This Row],[Número de Orden]]</f>
        <v>518</v>
      </c>
      <c r="O1272" s="1"/>
    </row>
    <row r="1273" spans="1:15" x14ac:dyDescent="0.35">
      <c r="A1273">
        <v>518</v>
      </c>
      <c r="B1273">
        <v>5</v>
      </c>
      <c r="C1273" s="1" t="s">
        <v>1027</v>
      </c>
      <c r="D1273" s="1" t="s">
        <v>1070</v>
      </c>
      <c r="E1273">
        <v>13</v>
      </c>
      <c r="F1273">
        <v>22</v>
      </c>
      <c r="G1273">
        <v>2</v>
      </c>
      <c r="H1273">
        <f>cocina[[#This Row],[Precio Unitario]]*cocina[[#This Row],[Cantidad Ordenada]]</f>
        <v>44</v>
      </c>
      <c r="I1273">
        <f>cocina[[#This Row],[Ganancia bruta]]-cocina[[#This Row],[Costo Unitario]]*cocina[[#This Row],[Cantidad Ordenada]]</f>
        <v>18</v>
      </c>
      <c r="J1273" s="4">
        <f>cocina[[#This Row],[Ganancia neta]]/cocina[[#This Row],[Ganancia bruta]]</f>
        <v>0.40909090909090912</v>
      </c>
      <c r="K1273">
        <v>5</v>
      </c>
      <c r="L1273">
        <f>SUMIF(cocina[Número de Orden],cocina[[#This Row],[Orden]],cocina[Tiempo de Preparación])</f>
        <v>53</v>
      </c>
      <c r="M1273" s="1" t="s">
        <v>1016</v>
      </c>
      <c r="N1273" s="1">
        <f>cocina[[#This Row],[Número de Orden]]</f>
        <v>518</v>
      </c>
      <c r="O1273" s="1"/>
    </row>
    <row r="1274" spans="1:15" x14ac:dyDescent="0.35">
      <c r="A1274">
        <v>519</v>
      </c>
      <c r="B1274">
        <v>6</v>
      </c>
      <c r="C1274" s="1" t="s">
        <v>1018</v>
      </c>
      <c r="D1274" s="1" t="s">
        <v>1061</v>
      </c>
      <c r="E1274">
        <v>16</v>
      </c>
      <c r="F1274">
        <v>27</v>
      </c>
      <c r="G1274">
        <v>3</v>
      </c>
      <c r="H1274">
        <f>cocina[[#This Row],[Precio Unitario]]*cocina[[#This Row],[Cantidad Ordenada]]</f>
        <v>81</v>
      </c>
      <c r="I1274">
        <f>cocina[[#This Row],[Ganancia bruta]]-cocina[[#This Row],[Costo Unitario]]*cocina[[#This Row],[Cantidad Ordenada]]</f>
        <v>33</v>
      </c>
      <c r="J1274" s="4">
        <f>cocina[[#This Row],[Ganancia neta]]/cocina[[#This Row],[Ganancia bruta]]</f>
        <v>0.40740740740740738</v>
      </c>
      <c r="K1274">
        <v>49</v>
      </c>
      <c r="L1274">
        <f>SUMIF(cocina[Número de Orden],cocina[[#This Row],[Orden]],cocina[Tiempo de Preparación])</f>
        <v>156</v>
      </c>
      <c r="M1274" s="1" t="s">
        <v>1014</v>
      </c>
      <c r="N1274" s="1">
        <f>cocina[[#This Row],[Número de Orden]]</f>
        <v>519</v>
      </c>
      <c r="O1274" s="1"/>
    </row>
    <row r="1275" spans="1:15" x14ac:dyDescent="0.35">
      <c r="A1275">
        <v>519</v>
      </c>
      <c r="B1275">
        <v>6</v>
      </c>
      <c r="C1275" s="1" t="s">
        <v>1019</v>
      </c>
      <c r="D1275" s="1" t="s">
        <v>1062</v>
      </c>
      <c r="E1275">
        <v>25</v>
      </c>
      <c r="F1275">
        <v>40</v>
      </c>
      <c r="G1275">
        <v>3</v>
      </c>
      <c r="H1275">
        <f>cocina[[#This Row],[Precio Unitario]]*cocina[[#This Row],[Cantidad Ordenada]]</f>
        <v>120</v>
      </c>
      <c r="I1275">
        <f>cocina[[#This Row],[Ganancia bruta]]-cocina[[#This Row],[Costo Unitario]]*cocina[[#This Row],[Cantidad Ordenada]]</f>
        <v>45</v>
      </c>
      <c r="J1275" s="4">
        <f>cocina[[#This Row],[Ganancia neta]]/cocina[[#This Row],[Ganancia bruta]]</f>
        <v>0.375</v>
      </c>
      <c r="K1275">
        <v>51</v>
      </c>
      <c r="L1275">
        <f>SUMIF(cocina[Número de Orden],cocina[[#This Row],[Orden]],cocina[Tiempo de Preparación])</f>
        <v>156</v>
      </c>
      <c r="M1275" s="1" t="s">
        <v>1016</v>
      </c>
      <c r="N1275" s="1">
        <f>cocina[[#This Row],[Número de Orden]]</f>
        <v>519</v>
      </c>
      <c r="O1275" s="1"/>
    </row>
    <row r="1276" spans="1:15" x14ac:dyDescent="0.35">
      <c r="A1276">
        <v>519</v>
      </c>
      <c r="B1276">
        <v>6</v>
      </c>
      <c r="C1276" s="1" t="s">
        <v>1027</v>
      </c>
      <c r="D1276" s="1" t="s">
        <v>1070</v>
      </c>
      <c r="E1276">
        <v>13</v>
      </c>
      <c r="F1276">
        <v>22</v>
      </c>
      <c r="G1276">
        <v>2</v>
      </c>
      <c r="H1276">
        <f>cocina[[#This Row],[Precio Unitario]]*cocina[[#This Row],[Cantidad Ordenada]]</f>
        <v>44</v>
      </c>
      <c r="I1276">
        <f>cocina[[#This Row],[Ganancia bruta]]-cocina[[#This Row],[Costo Unitario]]*cocina[[#This Row],[Cantidad Ordenada]]</f>
        <v>18</v>
      </c>
      <c r="J1276" s="4">
        <f>cocina[[#This Row],[Ganancia neta]]/cocina[[#This Row],[Ganancia bruta]]</f>
        <v>0.40909090909090912</v>
      </c>
      <c r="K1276">
        <v>56</v>
      </c>
      <c r="L1276">
        <f>SUMIF(cocina[Número de Orden],cocina[[#This Row],[Orden]],cocina[Tiempo de Preparación])</f>
        <v>156</v>
      </c>
      <c r="M1276" s="1" t="s">
        <v>1014</v>
      </c>
      <c r="N1276" s="1">
        <f>cocina[[#This Row],[Número de Orden]]</f>
        <v>519</v>
      </c>
      <c r="O1276" s="1"/>
    </row>
    <row r="1277" spans="1:15" x14ac:dyDescent="0.35">
      <c r="A1277">
        <v>520</v>
      </c>
      <c r="B1277">
        <v>4</v>
      </c>
      <c r="C1277" s="1" t="s">
        <v>1021</v>
      </c>
      <c r="D1277" s="1" t="s">
        <v>1064</v>
      </c>
      <c r="E1277">
        <v>17</v>
      </c>
      <c r="F1277">
        <v>29</v>
      </c>
      <c r="G1277">
        <v>1</v>
      </c>
      <c r="H1277">
        <f>cocina[[#This Row],[Precio Unitario]]*cocina[[#This Row],[Cantidad Ordenada]]</f>
        <v>29</v>
      </c>
      <c r="I1277">
        <f>cocina[[#This Row],[Ganancia bruta]]-cocina[[#This Row],[Costo Unitario]]*cocina[[#This Row],[Cantidad Ordenada]]</f>
        <v>12</v>
      </c>
      <c r="J1277" s="4">
        <f>cocina[[#This Row],[Ganancia neta]]/cocina[[#This Row],[Ganancia bruta]]</f>
        <v>0.41379310344827586</v>
      </c>
      <c r="K1277">
        <v>46</v>
      </c>
      <c r="L1277">
        <f>SUMIF(cocina[Número de Orden],cocina[[#This Row],[Orden]],cocina[Tiempo de Preparación])</f>
        <v>121</v>
      </c>
      <c r="M1277" s="1" t="s">
        <v>1014</v>
      </c>
      <c r="N1277" s="1">
        <f>cocina[[#This Row],[Número de Orden]]</f>
        <v>520</v>
      </c>
      <c r="O1277" s="1"/>
    </row>
    <row r="1278" spans="1:15" x14ac:dyDescent="0.35">
      <c r="A1278">
        <v>520</v>
      </c>
      <c r="B1278">
        <v>4</v>
      </c>
      <c r="C1278" s="1" t="s">
        <v>1028</v>
      </c>
      <c r="D1278" s="1" t="s">
        <v>1071</v>
      </c>
      <c r="E1278">
        <v>20</v>
      </c>
      <c r="F1278">
        <v>34</v>
      </c>
      <c r="G1278">
        <v>2</v>
      </c>
      <c r="H1278">
        <f>cocina[[#This Row],[Precio Unitario]]*cocina[[#This Row],[Cantidad Ordenada]]</f>
        <v>68</v>
      </c>
      <c r="I1278">
        <f>cocina[[#This Row],[Ganancia bruta]]-cocina[[#This Row],[Costo Unitario]]*cocina[[#This Row],[Cantidad Ordenada]]</f>
        <v>28</v>
      </c>
      <c r="J1278" s="4">
        <f>cocina[[#This Row],[Ganancia neta]]/cocina[[#This Row],[Ganancia bruta]]</f>
        <v>0.41176470588235292</v>
      </c>
      <c r="K1278">
        <v>21</v>
      </c>
      <c r="L1278">
        <f>SUMIF(cocina[Número de Orden],cocina[[#This Row],[Orden]],cocina[Tiempo de Preparación])</f>
        <v>121</v>
      </c>
      <c r="M1278" s="1" t="s">
        <v>1014</v>
      </c>
      <c r="N1278" s="1">
        <f>cocina[[#This Row],[Número de Orden]]</f>
        <v>520</v>
      </c>
      <c r="O1278" s="1"/>
    </row>
    <row r="1279" spans="1:15" x14ac:dyDescent="0.35">
      <c r="A1279">
        <v>520</v>
      </c>
      <c r="B1279">
        <v>4</v>
      </c>
      <c r="C1279" s="1" t="s">
        <v>1017</v>
      </c>
      <c r="D1279" s="1" t="s">
        <v>1060</v>
      </c>
      <c r="E1279">
        <v>19</v>
      </c>
      <c r="F1279">
        <v>31</v>
      </c>
      <c r="G1279">
        <v>3</v>
      </c>
      <c r="H1279">
        <f>cocina[[#This Row],[Precio Unitario]]*cocina[[#This Row],[Cantidad Ordenada]]</f>
        <v>93</v>
      </c>
      <c r="I1279">
        <f>cocina[[#This Row],[Ganancia bruta]]-cocina[[#This Row],[Costo Unitario]]*cocina[[#This Row],[Cantidad Ordenada]]</f>
        <v>36</v>
      </c>
      <c r="J1279" s="4">
        <f>cocina[[#This Row],[Ganancia neta]]/cocina[[#This Row],[Ganancia bruta]]</f>
        <v>0.38709677419354838</v>
      </c>
      <c r="K1279">
        <v>22</v>
      </c>
      <c r="L1279">
        <f>SUMIF(cocina[Número de Orden],cocina[[#This Row],[Orden]],cocina[Tiempo de Preparación])</f>
        <v>121</v>
      </c>
      <c r="M1279" s="1" t="s">
        <v>1016</v>
      </c>
      <c r="N1279" s="1">
        <f>cocina[[#This Row],[Número de Orden]]</f>
        <v>520</v>
      </c>
      <c r="O1279" s="1"/>
    </row>
    <row r="1280" spans="1:15" x14ac:dyDescent="0.35">
      <c r="A1280">
        <v>520</v>
      </c>
      <c r="B1280">
        <v>4</v>
      </c>
      <c r="C1280" s="1" t="s">
        <v>1015</v>
      </c>
      <c r="D1280" s="1" t="s">
        <v>1059</v>
      </c>
      <c r="E1280">
        <v>18</v>
      </c>
      <c r="F1280">
        <v>30</v>
      </c>
      <c r="G1280">
        <v>3</v>
      </c>
      <c r="H1280">
        <f>cocina[[#This Row],[Precio Unitario]]*cocina[[#This Row],[Cantidad Ordenada]]</f>
        <v>90</v>
      </c>
      <c r="I1280">
        <f>cocina[[#This Row],[Ganancia bruta]]-cocina[[#This Row],[Costo Unitario]]*cocina[[#This Row],[Cantidad Ordenada]]</f>
        <v>36</v>
      </c>
      <c r="J1280" s="4">
        <f>cocina[[#This Row],[Ganancia neta]]/cocina[[#This Row],[Ganancia bruta]]</f>
        <v>0.4</v>
      </c>
      <c r="K1280">
        <v>32</v>
      </c>
      <c r="L1280">
        <f>SUMIF(cocina[Número de Orden],cocina[[#This Row],[Orden]],cocina[Tiempo de Preparación])</f>
        <v>121</v>
      </c>
      <c r="M1280" s="1" t="s">
        <v>1014</v>
      </c>
      <c r="N1280" s="1">
        <f>cocina[[#This Row],[Número de Orden]]</f>
        <v>520</v>
      </c>
      <c r="O1280" s="1"/>
    </row>
    <row r="1281" spans="1:15" x14ac:dyDescent="0.35">
      <c r="A1281">
        <v>521</v>
      </c>
      <c r="B1281">
        <v>18</v>
      </c>
      <c r="C1281" s="1" t="s">
        <v>1034</v>
      </c>
      <c r="D1281" s="1" t="s">
        <v>1077</v>
      </c>
      <c r="E1281">
        <v>15</v>
      </c>
      <c r="F1281">
        <v>25</v>
      </c>
      <c r="G1281">
        <v>2</v>
      </c>
      <c r="H1281">
        <f>cocina[[#This Row],[Precio Unitario]]*cocina[[#This Row],[Cantidad Ordenada]]</f>
        <v>50</v>
      </c>
      <c r="I1281">
        <f>cocina[[#This Row],[Ganancia bruta]]-cocina[[#This Row],[Costo Unitario]]*cocina[[#This Row],[Cantidad Ordenada]]</f>
        <v>20</v>
      </c>
      <c r="J1281" s="4">
        <f>cocina[[#This Row],[Ganancia neta]]/cocina[[#This Row],[Ganancia bruta]]</f>
        <v>0.4</v>
      </c>
      <c r="K1281">
        <v>52</v>
      </c>
      <c r="L1281">
        <f>SUMIF(cocina[Número de Orden],cocina[[#This Row],[Orden]],cocina[Tiempo de Preparación])</f>
        <v>91</v>
      </c>
      <c r="M1281" s="1" t="s">
        <v>1016</v>
      </c>
      <c r="N1281" s="1">
        <f>cocina[[#This Row],[Número de Orden]]</f>
        <v>521</v>
      </c>
      <c r="O1281" s="1"/>
    </row>
    <row r="1282" spans="1:15" x14ac:dyDescent="0.35">
      <c r="A1282">
        <v>521</v>
      </c>
      <c r="B1282">
        <v>18</v>
      </c>
      <c r="C1282" s="1" t="s">
        <v>1021</v>
      </c>
      <c r="D1282" s="1" t="s">
        <v>1064</v>
      </c>
      <c r="E1282">
        <v>17</v>
      </c>
      <c r="F1282">
        <v>29</v>
      </c>
      <c r="G1282">
        <v>2</v>
      </c>
      <c r="H1282">
        <f>cocina[[#This Row],[Precio Unitario]]*cocina[[#This Row],[Cantidad Ordenada]]</f>
        <v>58</v>
      </c>
      <c r="I1282">
        <f>cocina[[#This Row],[Ganancia bruta]]-cocina[[#This Row],[Costo Unitario]]*cocina[[#This Row],[Cantidad Ordenada]]</f>
        <v>24</v>
      </c>
      <c r="J1282" s="4">
        <f>cocina[[#This Row],[Ganancia neta]]/cocina[[#This Row],[Ganancia bruta]]</f>
        <v>0.41379310344827586</v>
      </c>
      <c r="K1282">
        <v>18</v>
      </c>
      <c r="L1282">
        <f>SUMIF(cocina[Número de Orden],cocina[[#This Row],[Orden]],cocina[Tiempo de Preparación])</f>
        <v>91</v>
      </c>
      <c r="M1282" s="1" t="s">
        <v>1014</v>
      </c>
      <c r="N1282" s="1">
        <f>cocina[[#This Row],[Número de Orden]]</f>
        <v>521</v>
      </c>
      <c r="O1282" s="1"/>
    </row>
    <row r="1283" spans="1:15" x14ac:dyDescent="0.35">
      <c r="A1283">
        <v>521</v>
      </c>
      <c r="B1283">
        <v>18</v>
      </c>
      <c r="C1283" s="1" t="s">
        <v>1028</v>
      </c>
      <c r="D1283" s="1" t="s">
        <v>1071</v>
      </c>
      <c r="E1283">
        <v>20</v>
      </c>
      <c r="F1283">
        <v>34</v>
      </c>
      <c r="G1283">
        <v>3</v>
      </c>
      <c r="H1283">
        <f>cocina[[#This Row],[Precio Unitario]]*cocina[[#This Row],[Cantidad Ordenada]]</f>
        <v>102</v>
      </c>
      <c r="I1283">
        <f>cocina[[#This Row],[Ganancia bruta]]-cocina[[#This Row],[Costo Unitario]]*cocina[[#This Row],[Cantidad Ordenada]]</f>
        <v>42</v>
      </c>
      <c r="J1283" s="4">
        <f>cocina[[#This Row],[Ganancia neta]]/cocina[[#This Row],[Ganancia bruta]]</f>
        <v>0.41176470588235292</v>
      </c>
      <c r="K1283">
        <v>21</v>
      </c>
      <c r="L1283">
        <f>SUMIF(cocina[Número de Orden],cocina[[#This Row],[Orden]],cocina[Tiempo de Preparación])</f>
        <v>91</v>
      </c>
      <c r="M1283" s="1" t="s">
        <v>1016</v>
      </c>
      <c r="N1283" s="1">
        <f>cocina[[#This Row],[Número de Orden]]</f>
        <v>521</v>
      </c>
      <c r="O1283" s="1"/>
    </row>
    <row r="1284" spans="1:15" x14ac:dyDescent="0.35">
      <c r="A1284">
        <v>522</v>
      </c>
      <c r="B1284">
        <v>2</v>
      </c>
      <c r="C1284" s="1" t="s">
        <v>1023</v>
      </c>
      <c r="D1284" s="1" t="s">
        <v>1066</v>
      </c>
      <c r="E1284">
        <v>16</v>
      </c>
      <c r="F1284">
        <v>28</v>
      </c>
      <c r="G1284">
        <v>3</v>
      </c>
      <c r="H1284">
        <f>cocina[[#This Row],[Precio Unitario]]*cocina[[#This Row],[Cantidad Ordenada]]</f>
        <v>84</v>
      </c>
      <c r="I1284">
        <f>cocina[[#This Row],[Ganancia bruta]]-cocina[[#This Row],[Costo Unitario]]*cocina[[#This Row],[Cantidad Ordenada]]</f>
        <v>36</v>
      </c>
      <c r="J1284" s="4">
        <f>cocina[[#This Row],[Ganancia neta]]/cocina[[#This Row],[Ganancia bruta]]</f>
        <v>0.42857142857142855</v>
      </c>
      <c r="K1284">
        <v>47</v>
      </c>
      <c r="L1284">
        <f>SUMIF(cocina[Número de Orden],cocina[[#This Row],[Orden]],cocina[Tiempo de Preparación])</f>
        <v>47</v>
      </c>
      <c r="M1284" s="1" t="s">
        <v>1016</v>
      </c>
      <c r="N1284" s="1">
        <f>cocina[[#This Row],[Número de Orden]]</f>
        <v>522</v>
      </c>
      <c r="O1284" s="1"/>
    </row>
    <row r="1285" spans="1:15" x14ac:dyDescent="0.35">
      <c r="A1285">
        <v>523</v>
      </c>
      <c r="B1285">
        <v>4</v>
      </c>
      <c r="C1285" s="1" t="s">
        <v>1018</v>
      </c>
      <c r="D1285" s="1" t="s">
        <v>1061</v>
      </c>
      <c r="E1285">
        <v>16</v>
      </c>
      <c r="F1285">
        <v>27</v>
      </c>
      <c r="G1285">
        <v>3</v>
      </c>
      <c r="H1285">
        <f>cocina[[#This Row],[Precio Unitario]]*cocina[[#This Row],[Cantidad Ordenada]]</f>
        <v>81</v>
      </c>
      <c r="I1285">
        <f>cocina[[#This Row],[Ganancia bruta]]-cocina[[#This Row],[Costo Unitario]]*cocina[[#This Row],[Cantidad Ordenada]]</f>
        <v>33</v>
      </c>
      <c r="J1285" s="4">
        <f>cocina[[#This Row],[Ganancia neta]]/cocina[[#This Row],[Ganancia bruta]]</f>
        <v>0.40740740740740738</v>
      </c>
      <c r="K1285">
        <v>51</v>
      </c>
      <c r="L1285">
        <f>SUMIF(cocina[Número de Orden],cocina[[#This Row],[Orden]],cocina[Tiempo de Preparación])</f>
        <v>51</v>
      </c>
      <c r="M1285" s="1" t="s">
        <v>1014</v>
      </c>
      <c r="N1285" s="1">
        <f>cocina[[#This Row],[Número de Orden]]</f>
        <v>523</v>
      </c>
      <c r="O1285" s="1"/>
    </row>
    <row r="1286" spans="1:15" x14ac:dyDescent="0.35">
      <c r="A1286">
        <v>524</v>
      </c>
      <c r="B1286">
        <v>16</v>
      </c>
      <c r="C1286" s="1" t="s">
        <v>1027</v>
      </c>
      <c r="D1286" s="1" t="s">
        <v>1070</v>
      </c>
      <c r="E1286">
        <v>13</v>
      </c>
      <c r="F1286">
        <v>22</v>
      </c>
      <c r="G1286">
        <v>1</v>
      </c>
      <c r="H1286">
        <f>cocina[[#This Row],[Precio Unitario]]*cocina[[#This Row],[Cantidad Ordenada]]</f>
        <v>22</v>
      </c>
      <c r="I1286">
        <f>cocina[[#This Row],[Ganancia bruta]]-cocina[[#This Row],[Costo Unitario]]*cocina[[#This Row],[Cantidad Ordenada]]</f>
        <v>9</v>
      </c>
      <c r="J1286" s="4">
        <f>cocina[[#This Row],[Ganancia neta]]/cocina[[#This Row],[Ganancia bruta]]</f>
        <v>0.40909090909090912</v>
      </c>
      <c r="K1286">
        <v>46</v>
      </c>
      <c r="L1286">
        <f>SUMIF(cocina[Número de Orden],cocina[[#This Row],[Orden]],cocina[Tiempo de Preparación])</f>
        <v>61</v>
      </c>
      <c r="M1286" s="1" t="s">
        <v>1016</v>
      </c>
      <c r="N1286" s="1">
        <f>cocina[[#This Row],[Número de Orden]]</f>
        <v>524</v>
      </c>
      <c r="O1286" s="1"/>
    </row>
    <row r="1287" spans="1:15" x14ac:dyDescent="0.35">
      <c r="A1287">
        <v>524</v>
      </c>
      <c r="B1287">
        <v>16</v>
      </c>
      <c r="C1287" s="1" t="s">
        <v>1018</v>
      </c>
      <c r="D1287" s="1" t="s">
        <v>1061</v>
      </c>
      <c r="E1287">
        <v>16</v>
      </c>
      <c r="F1287">
        <v>27</v>
      </c>
      <c r="G1287">
        <v>2</v>
      </c>
      <c r="H1287">
        <f>cocina[[#This Row],[Precio Unitario]]*cocina[[#This Row],[Cantidad Ordenada]]</f>
        <v>54</v>
      </c>
      <c r="I1287">
        <f>cocina[[#This Row],[Ganancia bruta]]-cocina[[#This Row],[Costo Unitario]]*cocina[[#This Row],[Cantidad Ordenada]]</f>
        <v>22</v>
      </c>
      <c r="J1287" s="4">
        <f>cocina[[#This Row],[Ganancia neta]]/cocina[[#This Row],[Ganancia bruta]]</f>
        <v>0.40740740740740738</v>
      </c>
      <c r="K1287">
        <v>15</v>
      </c>
      <c r="L1287">
        <f>SUMIF(cocina[Número de Orden],cocina[[#This Row],[Orden]],cocina[Tiempo de Preparación])</f>
        <v>61</v>
      </c>
      <c r="M1287" s="1" t="s">
        <v>1014</v>
      </c>
      <c r="N1287" s="1">
        <f>cocina[[#This Row],[Número de Orden]]</f>
        <v>524</v>
      </c>
      <c r="O1287" s="1"/>
    </row>
    <row r="1288" spans="1:15" x14ac:dyDescent="0.35">
      <c r="A1288">
        <v>525</v>
      </c>
      <c r="B1288">
        <v>16</v>
      </c>
      <c r="C1288" s="1" t="s">
        <v>1030</v>
      </c>
      <c r="D1288" s="1" t="s">
        <v>1073</v>
      </c>
      <c r="E1288">
        <v>14</v>
      </c>
      <c r="F1288">
        <v>23</v>
      </c>
      <c r="G1288">
        <v>3</v>
      </c>
      <c r="H1288">
        <f>cocina[[#This Row],[Precio Unitario]]*cocina[[#This Row],[Cantidad Ordenada]]</f>
        <v>69</v>
      </c>
      <c r="I1288">
        <f>cocina[[#This Row],[Ganancia bruta]]-cocina[[#This Row],[Costo Unitario]]*cocina[[#This Row],[Cantidad Ordenada]]</f>
        <v>27</v>
      </c>
      <c r="J1288" s="4">
        <f>cocina[[#This Row],[Ganancia neta]]/cocina[[#This Row],[Ganancia bruta]]</f>
        <v>0.39130434782608697</v>
      </c>
      <c r="K1288">
        <v>23</v>
      </c>
      <c r="L1288">
        <f>SUMIF(cocina[Número de Orden],cocina[[#This Row],[Orden]],cocina[Tiempo de Preparación])</f>
        <v>77</v>
      </c>
      <c r="M1288" s="1" t="s">
        <v>1016</v>
      </c>
      <c r="N1288" s="1">
        <f>cocina[[#This Row],[Número de Orden]]</f>
        <v>525</v>
      </c>
      <c r="O1288" s="1"/>
    </row>
    <row r="1289" spans="1:15" x14ac:dyDescent="0.35">
      <c r="A1289">
        <v>525</v>
      </c>
      <c r="B1289">
        <v>16</v>
      </c>
      <c r="C1289" s="1" t="s">
        <v>1025</v>
      </c>
      <c r="D1289" s="1" t="s">
        <v>1068</v>
      </c>
      <c r="E1289">
        <v>21</v>
      </c>
      <c r="F1289">
        <v>35</v>
      </c>
      <c r="G1289">
        <v>1</v>
      </c>
      <c r="H1289">
        <f>cocina[[#This Row],[Precio Unitario]]*cocina[[#This Row],[Cantidad Ordenada]]</f>
        <v>35</v>
      </c>
      <c r="I1289">
        <f>cocina[[#This Row],[Ganancia bruta]]-cocina[[#This Row],[Costo Unitario]]*cocina[[#This Row],[Cantidad Ordenada]]</f>
        <v>14</v>
      </c>
      <c r="J1289" s="4">
        <f>cocina[[#This Row],[Ganancia neta]]/cocina[[#This Row],[Ganancia bruta]]</f>
        <v>0.4</v>
      </c>
      <c r="K1289">
        <v>14</v>
      </c>
      <c r="L1289">
        <f>SUMIF(cocina[Número de Orden],cocina[[#This Row],[Orden]],cocina[Tiempo de Preparación])</f>
        <v>77</v>
      </c>
      <c r="M1289" s="1" t="s">
        <v>1014</v>
      </c>
      <c r="N1289" s="1">
        <f>cocina[[#This Row],[Número de Orden]]</f>
        <v>525</v>
      </c>
      <c r="O1289" s="1"/>
    </row>
    <row r="1290" spans="1:15" x14ac:dyDescent="0.35">
      <c r="A1290">
        <v>525</v>
      </c>
      <c r="B1290">
        <v>16</v>
      </c>
      <c r="C1290" s="1" t="s">
        <v>1017</v>
      </c>
      <c r="D1290" s="1" t="s">
        <v>1060</v>
      </c>
      <c r="E1290">
        <v>19</v>
      </c>
      <c r="F1290">
        <v>31</v>
      </c>
      <c r="G1290">
        <v>3</v>
      </c>
      <c r="H1290">
        <f>cocina[[#This Row],[Precio Unitario]]*cocina[[#This Row],[Cantidad Ordenada]]</f>
        <v>93</v>
      </c>
      <c r="I1290">
        <f>cocina[[#This Row],[Ganancia bruta]]-cocina[[#This Row],[Costo Unitario]]*cocina[[#This Row],[Cantidad Ordenada]]</f>
        <v>36</v>
      </c>
      <c r="J1290" s="4">
        <f>cocina[[#This Row],[Ganancia neta]]/cocina[[#This Row],[Ganancia bruta]]</f>
        <v>0.38709677419354838</v>
      </c>
      <c r="K1290">
        <v>40</v>
      </c>
      <c r="L1290">
        <f>SUMIF(cocina[Número de Orden],cocina[[#This Row],[Orden]],cocina[Tiempo de Preparación])</f>
        <v>77</v>
      </c>
      <c r="M1290" s="1" t="s">
        <v>1016</v>
      </c>
      <c r="N1290" s="1">
        <f>cocina[[#This Row],[Número de Orden]]</f>
        <v>525</v>
      </c>
      <c r="O1290" s="1"/>
    </row>
    <row r="1291" spans="1:15" x14ac:dyDescent="0.35">
      <c r="A1291">
        <v>526</v>
      </c>
      <c r="B1291">
        <v>4</v>
      </c>
      <c r="C1291" s="1" t="s">
        <v>1022</v>
      </c>
      <c r="D1291" s="1" t="s">
        <v>1065</v>
      </c>
      <c r="E1291">
        <v>20</v>
      </c>
      <c r="F1291">
        <v>33</v>
      </c>
      <c r="G1291">
        <v>1</v>
      </c>
      <c r="H1291">
        <f>cocina[[#This Row],[Precio Unitario]]*cocina[[#This Row],[Cantidad Ordenada]]</f>
        <v>33</v>
      </c>
      <c r="I1291">
        <f>cocina[[#This Row],[Ganancia bruta]]-cocina[[#This Row],[Costo Unitario]]*cocina[[#This Row],[Cantidad Ordenada]]</f>
        <v>13</v>
      </c>
      <c r="J1291" s="4">
        <f>cocina[[#This Row],[Ganancia neta]]/cocina[[#This Row],[Ganancia bruta]]</f>
        <v>0.39393939393939392</v>
      </c>
      <c r="K1291">
        <v>22</v>
      </c>
      <c r="L1291">
        <f>SUMIF(cocina[Número de Orden],cocina[[#This Row],[Orden]],cocina[Tiempo de Preparación])</f>
        <v>22</v>
      </c>
      <c r="M1291" s="1" t="s">
        <v>1014</v>
      </c>
      <c r="N1291" s="1">
        <f>cocina[[#This Row],[Número de Orden]]</f>
        <v>526</v>
      </c>
      <c r="O1291" s="1"/>
    </row>
    <row r="1292" spans="1:15" x14ac:dyDescent="0.35">
      <c r="A1292">
        <v>527</v>
      </c>
      <c r="B1292">
        <v>19</v>
      </c>
      <c r="C1292" s="1" t="s">
        <v>1018</v>
      </c>
      <c r="D1292" s="1" t="s">
        <v>1061</v>
      </c>
      <c r="E1292">
        <v>16</v>
      </c>
      <c r="F1292">
        <v>27</v>
      </c>
      <c r="G1292">
        <v>2</v>
      </c>
      <c r="H1292">
        <f>cocina[[#This Row],[Precio Unitario]]*cocina[[#This Row],[Cantidad Ordenada]]</f>
        <v>54</v>
      </c>
      <c r="I1292">
        <f>cocina[[#This Row],[Ganancia bruta]]-cocina[[#This Row],[Costo Unitario]]*cocina[[#This Row],[Cantidad Ordenada]]</f>
        <v>22</v>
      </c>
      <c r="J1292" s="4">
        <f>cocina[[#This Row],[Ganancia neta]]/cocina[[#This Row],[Ganancia bruta]]</f>
        <v>0.40740740740740738</v>
      </c>
      <c r="K1292">
        <v>31</v>
      </c>
      <c r="L1292">
        <f>SUMIF(cocina[Número de Orden],cocina[[#This Row],[Orden]],cocina[Tiempo de Preparación])</f>
        <v>31</v>
      </c>
      <c r="M1292" s="1" t="s">
        <v>1014</v>
      </c>
      <c r="N1292" s="1">
        <f>cocina[[#This Row],[Número de Orden]]</f>
        <v>527</v>
      </c>
      <c r="O1292" s="1"/>
    </row>
    <row r="1293" spans="1:15" x14ac:dyDescent="0.35">
      <c r="A1293">
        <v>528</v>
      </c>
      <c r="B1293">
        <v>14</v>
      </c>
      <c r="C1293" s="1" t="s">
        <v>1029</v>
      </c>
      <c r="D1293" s="1" t="s">
        <v>1072</v>
      </c>
      <c r="E1293">
        <v>12</v>
      </c>
      <c r="F1293">
        <v>20</v>
      </c>
      <c r="G1293">
        <v>1</v>
      </c>
      <c r="H1293">
        <f>cocina[[#This Row],[Precio Unitario]]*cocina[[#This Row],[Cantidad Ordenada]]</f>
        <v>20</v>
      </c>
      <c r="I1293">
        <f>cocina[[#This Row],[Ganancia bruta]]-cocina[[#This Row],[Costo Unitario]]*cocina[[#This Row],[Cantidad Ordenada]]</f>
        <v>8</v>
      </c>
      <c r="J1293" s="4">
        <f>cocina[[#This Row],[Ganancia neta]]/cocina[[#This Row],[Ganancia bruta]]</f>
        <v>0.4</v>
      </c>
      <c r="K1293">
        <v>29</v>
      </c>
      <c r="L1293">
        <f>SUMIF(cocina[Número de Orden],cocina[[#This Row],[Orden]],cocina[Tiempo de Preparación])</f>
        <v>121</v>
      </c>
      <c r="M1293" s="1" t="s">
        <v>1014</v>
      </c>
      <c r="N1293" s="1">
        <f>cocina[[#This Row],[Número de Orden]]</f>
        <v>528</v>
      </c>
      <c r="O1293" s="1"/>
    </row>
    <row r="1294" spans="1:15" x14ac:dyDescent="0.35">
      <c r="A1294">
        <v>528</v>
      </c>
      <c r="B1294">
        <v>14</v>
      </c>
      <c r="C1294" s="1" t="s">
        <v>1019</v>
      </c>
      <c r="D1294" s="1" t="s">
        <v>1062</v>
      </c>
      <c r="E1294">
        <v>25</v>
      </c>
      <c r="F1294">
        <v>40</v>
      </c>
      <c r="G1294">
        <v>1</v>
      </c>
      <c r="H1294">
        <f>cocina[[#This Row],[Precio Unitario]]*cocina[[#This Row],[Cantidad Ordenada]]</f>
        <v>40</v>
      </c>
      <c r="I1294">
        <f>cocina[[#This Row],[Ganancia bruta]]-cocina[[#This Row],[Costo Unitario]]*cocina[[#This Row],[Cantidad Ordenada]]</f>
        <v>15</v>
      </c>
      <c r="J1294" s="4">
        <f>cocina[[#This Row],[Ganancia neta]]/cocina[[#This Row],[Ganancia bruta]]</f>
        <v>0.375</v>
      </c>
      <c r="K1294">
        <v>47</v>
      </c>
      <c r="L1294">
        <f>SUMIF(cocina[Número de Orden],cocina[[#This Row],[Orden]],cocina[Tiempo de Preparación])</f>
        <v>121</v>
      </c>
      <c r="M1294" s="1" t="s">
        <v>1014</v>
      </c>
      <c r="N1294" s="1">
        <f>cocina[[#This Row],[Número de Orden]]</f>
        <v>528</v>
      </c>
      <c r="O1294" s="1"/>
    </row>
    <row r="1295" spans="1:15" x14ac:dyDescent="0.35">
      <c r="A1295">
        <v>528</v>
      </c>
      <c r="B1295">
        <v>14</v>
      </c>
      <c r="C1295" s="1" t="s">
        <v>1032</v>
      </c>
      <c r="D1295" s="1" t="s">
        <v>1075</v>
      </c>
      <c r="E1295">
        <v>10</v>
      </c>
      <c r="F1295">
        <v>18</v>
      </c>
      <c r="G1295">
        <v>1</v>
      </c>
      <c r="H1295">
        <f>cocina[[#This Row],[Precio Unitario]]*cocina[[#This Row],[Cantidad Ordenada]]</f>
        <v>18</v>
      </c>
      <c r="I1295">
        <f>cocina[[#This Row],[Ganancia bruta]]-cocina[[#This Row],[Costo Unitario]]*cocina[[#This Row],[Cantidad Ordenada]]</f>
        <v>8</v>
      </c>
      <c r="J1295" s="4">
        <f>cocina[[#This Row],[Ganancia neta]]/cocina[[#This Row],[Ganancia bruta]]</f>
        <v>0.44444444444444442</v>
      </c>
      <c r="K1295">
        <v>45</v>
      </c>
      <c r="L1295">
        <f>SUMIF(cocina[Número de Orden],cocina[[#This Row],[Orden]],cocina[Tiempo de Preparación])</f>
        <v>121</v>
      </c>
      <c r="M1295" s="1" t="s">
        <v>1016</v>
      </c>
      <c r="N1295" s="1">
        <f>cocina[[#This Row],[Número de Orden]]</f>
        <v>528</v>
      </c>
      <c r="O1295" s="1"/>
    </row>
    <row r="1296" spans="1:15" x14ac:dyDescent="0.35">
      <c r="A1296">
        <v>529</v>
      </c>
      <c r="B1296">
        <v>1</v>
      </c>
      <c r="C1296" s="1" t="s">
        <v>1028</v>
      </c>
      <c r="D1296" s="1" t="s">
        <v>1071</v>
      </c>
      <c r="E1296">
        <v>20</v>
      </c>
      <c r="F1296">
        <v>34</v>
      </c>
      <c r="G1296">
        <v>1</v>
      </c>
      <c r="H1296">
        <f>cocina[[#This Row],[Precio Unitario]]*cocina[[#This Row],[Cantidad Ordenada]]</f>
        <v>34</v>
      </c>
      <c r="I1296">
        <f>cocina[[#This Row],[Ganancia bruta]]-cocina[[#This Row],[Costo Unitario]]*cocina[[#This Row],[Cantidad Ordenada]]</f>
        <v>14</v>
      </c>
      <c r="J1296" s="4">
        <f>cocina[[#This Row],[Ganancia neta]]/cocina[[#This Row],[Ganancia bruta]]</f>
        <v>0.41176470588235292</v>
      </c>
      <c r="K1296">
        <v>24</v>
      </c>
      <c r="L1296">
        <f>SUMIF(cocina[Número de Orden],cocina[[#This Row],[Orden]],cocina[Tiempo de Preparación])</f>
        <v>157</v>
      </c>
      <c r="M1296" s="1" t="s">
        <v>1016</v>
      </c>
      <c r="N1296" s="1">
        <f>cocina[[#This Row],[Número de Orden]]</f>
        <v>529</v>
      </c>
      <c r="O1296" s="1"/>
    </row>
    <row r="1297" spans="1:15" x14ac:dyDescent="0.35">
      <c r="A1297">
        <v>529</v>
      </c>
      <c r="B1297">
        <v>1</v>
      </c>
      <c r="C1297" s="1" t="s">
        <v>1020</v>
      </c>
      <c r="D1297" s="1" t="s">
        <v>1063</v>
      </c>
      <c r="E1297">
        <v>22</v>
      </c>
      <c r="F1297">
        <v>36</v>
      </c>
      <c r="G1297">
        <v>2</v>
      </c>
      <c r="H1297">
        <f>cocina[[#This Row],[Precio Unitario]]*cocina[[#This Row],[Cantidad Ordenada]]</f>
        <v>72</v>
      </c>
      <c r="I1297">
        <f>cocina[[#This Row],[Ganancia bruta]]-cocina[[#This Row],[Costo Unitario]]*cocina[[#This Row],[Cantidad Ordenada]]</f>
        <v>28</v>
      </c>
      <c r="J1297" s="4">
        <f>cocina[[#This Row],[Ganancia neta]]/cocina[[#This Row],[Ganancia bruta]]</f>
        <v>0.3888888888888889</v>
      </c>
      <c r="K1297">
        <v>51</v>
      </c>
      <c r="L1297">
        <f>SUMIF(cocina[Número de Orden],cocina[[#This Row],[Orden]],cocina[Tiempo de Preparación])</f>
        <v>157</v>
      </c>
      <c r="M1297" s="1" t="s">
        <v>1014</v>
      </c>
      <c r="N1297" s="1">
        <f>cocina[[#This Row],[Número de Orden]]</f>
        <v>529</v>
      </c>
      <c r="O1297" s="1"/>
    </row>
    <row r="1298" spans="1:15" x14ac:dyDescent="0.35">
      <c r="A1298">
        <v>529</v>
      </c>
      <c r="B1298">
        <v>1</v>
      </c>
      <c r="C1298" s="1" t="s">
        <v>1030</v>
      </c>
      <c r="D1298" s="1" t="s">
        <v>1073</v>
      </c>
      <c r="E1298">
        <v>14</v>
      </c>
      <c r="F1298">
        <v>23</v>
      </c>
      <c r="G1298">
        <v>2</v>
      </c>
      <c r="H1298">
        <f>cocina[[#This Row],[Precio Unitario]]*cocina[[#This Row],[Cantidad Ordenada]]</f>
        <v>46</v>
      </c>
      <c r="I1298">
        <f>cocina[[#This Row],[Ganancia bruta]]-cocina[[#This Row],[Costo Unitario]]*cocina[[#This Row],[Cantidad Ordenada]]</f>
        <v>18</v>
      </c>
      <c r="J1298" s="4">
        <f>cocina[[#This Row],[Ganancia neta]]/cocina[[#This Row],[Ganancia bruta]]</f>
        <v>0.39130434782608697</v>
      </c>
      <c r="K1298">
        <v>27</v>
      </c>
      <c r="L1298">
        <f>SUMIF(cocina[Número de Orden],cocina[[#This Row],[Orden]],cocina[Tiempo de Preparación])</f>
        <v>157</v>
      </c>
      <c r="M1298" s="1" t="s">
        <v>1016</v>
      </c>
      <c r="N1298" s="1">
        <f>cocina[[#This Row],[Número de Orden]]</f>
        <v>529</v>
      </c>
      <c r="O1298" s="1"/>
    </row>
    <row r="1299" spans="1:15" x14ac:dyDescent="0.35">
      <c r="A1299">
        <v>529</v>
      </c>
      <c r="B1299">
        <v>1</v>
      </c>
      <c r="C1299" s="1" t="s">
        <v>1023</v>
      </c>
      <c r="D1299" s="1" t="s">
        <v>1066</v>
      </c>
      <c r="E1299">
        <v>16</v>
      </c>
      <c r="F1299">
        <v>28</v>
      </c>
      <c r="G1299">
        <v>2</v>
      </c>
      <c r="H1299">
        <f>cocina[[#This Row],[Precio Unitario]]*cocina[[#This Row],[Cantidad Ordenada]]</f>
        <v>56</v>
      </c>
      <c r="I1299">
        <f>cocina[[#This Row],[Ganancia bruta]]-cocina[[#This Row],[Costo Unitario]]*cocina[[#This Row],[Cantidad Ordenada]]</f>
        <v>24</v>
      </c>
      <c r="J1299" s="4">
        <f>cocina[[#This Row],[Ganancia neta]]/cocina[[#This Row],[Ganancia bruta]]</f>
        <v>0.42857142857142855</v>
      </c>
      <c r="K1299">
        <v>55</v>
      </c>
      <c r="L1299">
        <f>SUMIF(cocina[Número de Orden],cocina[[#This Row],[Orden]],cocina[Tiempo de Preparación])</f>
        <v>157</v>
      </c>
      <c r="M1299" s="1" t="s">
        <v>1014</v>
      </c>
      <c r="N1299" s="1">
        <f>cocina[[#This Row],[Número de Orden]]</f>
        <v>529</v>
      </c>
      <c r="O1299" s="1"/>
    </row>
    <row r="1300" spans="1:15" x14ac:dyDescent="0.35">
      <c r="A1300">
        <v>530</v>
      </c>
      <c r="B1300">
        <v>7</v>
      </c>
      <c r="C1300" s="1" t="s">
        <v>1032</v>
      </c>
      <c r="D1300" s="1" t="s">
        <v>1075</v>
      </c>
      <c r="E1300">
        <v>10</v>
      </c>
      <c r="F1300">
        <v>18</v>
      </c>
      <c r="G1300">
        <v>3</v>
      </c>
      <c r="H1300">
        <f>cocina[[#This Row],[Precio Unitario]]*cocina[[#This Row],[Cantidad Ordenada]]</f>
        <v>54</v>
      </c>
      <c r="I1300">
        <f>cocina[[#This Row],[Ganancia bruta]]-cocina[[#This Row],[Costo Unitario]]*cocina[[#This Row],[Cantidad Ordenada]]</f>
        <v>24</v>
      </c>
      <c r="J1300" s="4">
        <f>cocina[[#This Row],[Ganancia neta]]/cocina[[#This Row],[Ganancia bruta]]</f>
        <v>0.44444444444444442</v>
      </c>
      <c r="K1300">
        <v>37</v>
      </c>
      <c r="L1300">
        <f>SUMIF(cocina[Número de Orden],cocina[[#This Row],[Orden]],cocina[Tiempo de Preparación])</f>
        <v>106</v>
      </c>
      <c r="M1300" s="1" t="s">
        <v>1016</v>
      </c>
      <c r="N1300" s="1">
        <f>cocina[[#This Row],[Número de Orden]]</f>
        <v>530</v>
      </c>
      <c r="O1300" s="1"/>
    </row>
    <row r="1301" spans="1:15" x14ac:dyDescent="0.35">
      <c r="A1301">
        <v>530</v>
      </c>
      <c r="B1301">
        <v>7</v>
      </c>
      <c r="C1301" s="1" t="s">
        <v>1023</v>
      </c>
      <c r="D1301" s="1" t="s">
        <v>1066</v>
      </c>
      <c r="E1301">
        <v>16</v>
      </c>
      <c r="F1301">
        <v>28</v>
      </c>
      <c r="G1301">
        <v>2</v>
      </c>
      <c r="H1301">
        <f>cocina[[#This Row],[Precio Unitario]]*cocina[[#This Row],[Cantidad Ordenada]]</f>
        <v>56</v>
      </c>
      <c r="I1301">
        <f>cocina[[#This Row],[Ganancia bruta]]-cocina[[#This Row],[Costo Unitario]]*cocina[[#This Row],[Cantidad Ordenada]]</f>
        <v>24</v>
      </c>
      <c r="J1301" s="4">
        <f>cocina[[#This Row],[Ganancia neta]]/cocina[[#This Row],[Ganancia bruta]]</f>
        <v>0.42857142857142855</v>
      </c>
      <c r="K1301">
        <v>50</v>
      </c>
      <c r="L1301">
        <f>SUMIF(cocina[Número de Orden],cocina[[#This Row],[Orden]],cocina[Tiempo de Preparación])</f>
        <v>106</v>
      </c>
      <c r="M1301" s="1" t="s">
        <v>1016</v>
      </c>
      <c r="N1301" s="1">
        <f>cocina[[#This Row],[Número de Orden]]</f>
        <v>530</v>
      </c>
      <c r="O1301" s="1"/>
    </row>
    <row r="1302" spans="1:15" x14ac:dyDescent="0.35">
      <c r="A1302">
        <v>530</v>
      </c>
      <c r="B1302">
        <v>7</v>
      </c>
      <c r="C1302" s="1" t="s">
        <v>1034</v>
      </c>
      <c r="D1302" s="1" t="s">
        <v>1077</v>
      </c>
      <c r="E1302">
        <v>15</v>
      </c>
      <c r="F1302">
        <v>25</v>
      </c>
      <c r="G1302">
        <v>2</v>
      </c>
      <c r="H1302">
        <f>cocina[[#This Row],[Precio Unitario]]*cocina[[#This Row],[Cantidad Ordenada]]</f>
        <v>50</v>
      </c>
      <c r="I1302">
        <f>cocina[[#This Row],[Ganancia bruta]]-cocina[[#This Row],[Costo Unitario]]*cocina[[#This Row],[Cantidad Ordenada]]</f>
        <v>20</v>
      </c>
      <c r="J1302" s="4">
        <f>cocina[[#This Row],[Ganancia neta]]/cocina[[#This Row],[Ganancia bruta]]</f>
        <v>0.4</v>
      </c>
      <c r="K1302">
        <v>19</v>
      </c>
      <c r="L1302">
        <f>SUMIF(cocina[Número de Orden],cocina[[#This Row],[Orden]],cocina[Tiempo de Preparación])</f>
        <v>106</v>
      </c>
      <c r="M1302" s="1" t="s">
        <v>1014</v>
      </c>
      <c r="N1302" s="1">
        <f>cocina[[#This Row],[Número de Orden]]</f>
        <v>530</v>
      </c>
      <c r="O1302" s="1"/>
    </row>
    <row r="1303" spans="1:15" x14ac:dyDescent="0.35">
      <c r="A1303">
        <v>531</v>
      </c>
      <c r="B1303">
        <v>9</v>
      </c>
      <c r="C1303" s="1" t="s">
        <v>1031</v>
      </c>
      <c r="D1303" s="1" t="s">
        <v>1074</v>
      </c>
      <c r="E1303">
        <v>13</v>
      </c>
      <c r="F1303">
        <v>21</v>
      </c>
      <c r="G1303">
        <v>3</v>
      </c>
      <c r="H1303">
        <f>cocina[[#This Row],[Precio Unitario]]*cocina[[#This Row],[Cantidad Ordenada]]</f>
        <v>63</v>
      </c>
      <c r="I1303">
        <f>cocina[[#This Row],[Ganancia bruta]]-cocina[[#This Row],[Costo Unitario]]*cocina[[#This Row],[Cantidad Ordenada]]</f>
        <v>24</v>
      </c>
      <c r="J1303" s="4">
        <f>cocina[[#This Row],[Ganancia neta]]/cocina[[#This Row],[Ganancia bruta]]</f>
        <v>0.38095238095238093</v>
      </c>
      <c r="K1303">
        <v>41</v>
      </c>
      <c r="L1303">
        <f>SUMIF(cocina[Número de Orden],cocina[[#This Row],[Orden]],cocina[Tiempo de Preparación])</f>
        <v>199</v>
      </c>
      <c r="M1303" s="1" t="s">
        <v>1014</v>
      </c>
      <c r="N1303" s="1">
        <f>cocina[[#This Row],[Número de Orden]]</f>
        <v>531</v>
      </c>
      <c r="O1303" s="1"/>
    </row>
    <row r="1304" spans="1:15" x14ac:dyDescent="0.35">
      <c r="A1304">
        <v>531</v>
      </c>
      <c r="B1304">
        <v>9</v>
      </c>
      <c r="C1304" s="1" t="s">
        <v>1019</v>
      </c>
      <c r="D1304" s="1" t="s">
        <v>1062</v>
      </c>
      <c r="E1304">
        <v>25</v>
      </c>
      <c r="F1304">
        <v>40</v>
      </c>
      <c r="G1304">
        <v>1</v>
      </c>
      <c r="H1304">
        <f>cocina[[#This Row],[Precio Unitario]]*cocina[[#This Row],[Cantidad Ordenada]]</f>
        <v>40</v>
      </c>
      <c r="I1304">
        <f>cocina[[#This Row],[Ganancia bruta]]-cocina[[#This Row],[Costo Unitario]]*cocina[[#This Row],[Cantidad Ordenada]]</f>
        <v>15</v>
      </c>
      <c r="J1304" s="4">
        <f>cocina[[#This Row],[Ganancia neta]]/cocina[[#This Row],[Ganancia bruta]]</f>
        <v>0.375</v>
      </c>
      <c r="K1304">
        <v>43</v>
      </c>
      <c r="L1304">
        <f>SUMIF(cocina[Número de Orden],cocina[[#This Row],[Orden]],cocina[Tiempo de Preparación])</f>
        <v>199</v>
      </c>
      <c r="M1304" s="1" t="s">
        <v>1014</v>
      </c>
      <c r="N1304" s="1">
        <f>cocina[[#This Row],[Número de Orden]]</f>
        <v>531</v>
      </c>
      <c r="O1304" s="1"/>
    </row>
    <row r="1305" spans="1:15" x14ac:dyDescent="0.35">
      <c r="A1305">
        <v>531</v>
      </c>
      <c r="B1305">
        <v>9</v>
      </c>
      <c r="C1305" s="1" t="s">
        <v>1032</v>
      </c>
      <c r="D1305" s="1" t="s">
        <v>1075</v>
      </c>
      <c r="E1305">
        <v>10</v>
      </c>
      <c r="F1305">
        <v>18</v>
      </c>
      <c r="G1305">
        <v>3</v>
      </c>
      <c r="H1305">
        <f>cocina[[#This Row],[Precio Unitario]]*cocina[[#This Row],[Cantidad Ordenada]]</f>
        <v>54</v>
      </c>
      <c r="I1305">
        <f>cocina[[#This Row],[Ganancia bruta]]-cocina[[#This Row],[Costo Unitario]]*cocina[[#This Row],[Cantidad Ordenada]]</f>
        <v>24</v>
      </c>
      <c r="J1305" s="4">
        <f>cocina[[#This Row],[Ganancia neta]]/cocina[[#This Row],[Ganancia bruta]]</f>
        <v>0.44444444444444442</v>
      </c>
      <c r="K1305">
        <v>56</v>
      </c>
      <c r="L1305">
        <f>SUMIF(cocina[Número de Orden],cocina[[#This Row],[Orden]],cocina[Tiempo de Preparación])</f>
        <v>199</v>
      </c>
      <c r="M1305" s="1" t="s">
        <v>1016</v>
      </c>
      <c r="N1305" s="1">
        <f>cocina[[#This Row],[Número de Orden]]</f>
        <v>531</v>
      </c>
      <c r="O1305" s="1"/>
    </row>
    <row r="1306" spans="1:15" x14ac:dyDescent="0.35">
      <c r="A1306">
        <v>531</v>
      </c>
      <c r="B1306">
        <v>9</v>
      </c>
      <c r="C1306" s="1" t="s">
        <v>1021</v>
      </c>
      <c r="D1306" s="1" t="s">
        <v>1064</v>
      </c>
      <c r="E1306">
        <v>17</v>
      </c>
      <c r="F1306">
        <v>29</v>
      </c>
      <c r="G1306">
        <v>3</v>
      </c>
      <c r="H1306">
        <f>cocina[[#This Row],[Precio Unitario]]*cocina[[#This Row],[Cantidad Ordenada]]</f>
        <v>87</v>
      </c>
      <c r="I1306">
        <f>cocina[[#This Row],[Ganancia bruta]]-cocina[[#This Row],[Costo Unitario]]*cocina[[#This Row],[Cantidad Ordenada]]</f>
        <v>36</v>
      </c>
      <c r="J1306" s="4">
        <f>cocina[[#This Row],[Ganancia neta]]/cocina[[#This Row],[Ganancia bruta]]</f>
        <v>0.41379310344827586</v>
      </c>
      <c r="K1306">
        <v>59</v>
      </c>
      <c r="L1306">
        <f>SUMIF(cocina[Número de Orden],cocina[[#This Row],[Orden]],cocina[Tiempo de Preparación])</f>
        <v>199</v>
      </c>
      <c r="M1306" s="1" t="s">
        <v>1016</v>
      </c>
      <c r="N1306" s="1">
        <f>cocina[[#This Row],[Número de Orden]]</f>
        <v>531</v>
      </c>
      <c r="O1306" s="1"/>
    </row>
    <row r="1307" spans="1:15" x14ac:dyDescent="0.35">
      <c r="A1307">
        <v>532</v>
      </c>
      <c r="B1307">
        <v>13</v>
      </c>
      <c r="C1307" s="1" t="s">
        <v>1031</v>
      </c>
      <c r="D1307" s="1" t="s">
        <v>1074</v>
      </c>
      <c r="E1307">
        <v>13</v>
      </c>
      <c r="F1307">
        <v>21</v>
      </c>
      <c r="G1307">
        <v>1</v>
      </c>
      <c r="H1307">
        <f>cocina[[#This Row],[Precio Unitario]]*cocina[[#This Row],[Cantidad Ordenada]]</f>
        <v>21</v>
      </c>
      <c r="I1307">
        <f>cocina[[#This Row],[Ganancia bruta]]-cocina[[#This Row],[Costo Unitario]]*cocina[[#This Row],[Cantidad Ordenada]]</f>
        <v>8</v>
      </c>
      <c r="J1307" s="4">
        <f>cocina[[#This Row],[Ganancia neta]]/cocina[[#This Row],[Ganancia bruta]]</f>
        <v>0.38095238095238093</v>
      </c>
      <c r="K1307">
        <v>24</v>
      </c>
      <c r="L1307">
        <f>SUMIF(cocina[Número de Orden],cocina[[#This Row],[Orden]],cocina[Tiempo de Preparación])</f>
        <v>59</v>
      </c>
      <c r="M1307" s="1" t="s">
        <v>1016</v>
      </c>
      <c r="N1307" s="1">
        <f>cocina[[#This Row],[Número de Orden]]</f>
        <v>532</v>
      </c>
      <c r="O1307" s="1"/>
    </row>
    <row r="1308" spans="1:15" x14ac:dyDescent="0.35">
      <c r="A1308">
        <v>532</v>
      </c>
      <c r="B1308">
        <v>13</v>
      </c>
      <c r="C1308" s="1" t="s">
        <v>1033</v>
      </c>
      <c r="D1308" s="1" t="s">
        <v>1076</v>
      </c>
      <c r="E1308">
        <v>15</v>
      </c>
      <c r="F1308">
        <v>26</v>
      </c>
      <c r="G1308">
        <v>2</v>
      </c>
      <c r="H1308">
        <f>cocina[[#This Row],[Precio Unitario]]*cocina[[#This Row],[Cantidad Ordenada]]</f>
        <v>52</v>
      </c>
      <c r="I1308">
        <f>cocina[[#This Row],[Ganancia bruta]]-cocina[[#This Row],[Costo Unitario]]*cocina[[#This Row],[Cantidad Ordenada]]</f>
        <v>22</v>
      </c>
      <c r="J1308" s="4">
        <f>cocina[[#This Row],[Ganancia neta]]/cocina[[#This Row],[Ganancia bruta]]</f>
        <v>0.42307692307692307</v>
      </c>
      <c r="K1308">
        <v>28</v>
      </c>
      <c r="L1308">
        <f>SUMIF(cocina[Número de Orden],cocina[[#This Row],[Orden]],cocina[Tiempo de Preparación])</f>
        <v>59</v>
      </c>
      <c r="M1308" s="1" t="s">
        <v>1014</v>
      </c>
      <c r="N1308" s="1">
        <f>cocina[[#This Row],[Número de Orden]]</f>
        <v>532</v>
      </c>
      <c r="O1308" s="1"/>
    </row>
    <row r="1309" spans="1:15" x14ac:dyDescent="0.35">
      <c r="A1309">
        <v>532</v>
      </c>
      <c r="B1309">
        <v>13</v>
      </c>
      <c r="C1309" s="1" t="s">
        <v>1026</v>
      </c>
      <c r="D1309" s="1" t="s">
        <v>1069</v>
      </c>
      <c r="E1309">
        <v>19</v>
      </c>
      <c r="F1309">
        <v>32</v>
      </c>
      <c r="G1309">
        <v>2</v>
      </c>
      <c r="H1309">
        <f>cocina[[#This Row],[Precio Unitario]]*cocina[[#This Row],[Cantidad Ordenada]]</f>
        <v>64</v>
      </c>
      <c r="I1309">
        <f>cocina[[#This Row],[Ganancia bruta]]-cocina[[#This Row],[Costo Unitario]]*cocina[[#This Row],[Cantidad Ordenada]]</f>
        <v>26</v>
      </c>
      <c r="J1309" s="4">
        <f>cocina[[#This Row],[Ganancia neta]]/cocina[[#This Row],[Ganancia bruta]]</f>
        <v>0.40625</v>
      </c>
      <c r="K1309">
        <v>7</v>
      </c>
      <c r="L1309">
        <f>SUMIF(cocina[Número de Orden],cocina[[#This Row],[Orden]],cocina[Tiempo de Preparación])</f>
        <v>59</v>
      </c>
      <c r="M1309" s="1" t="s">
        <v>1016</v>
      </c>
      <c r="N1309" s="1">
        <f>cocina[[#This Row],[Número de Orden]]</f>
        <v>532</v>
      </c>
      <c r="O1309" s="1"/>
    </row>
    <row r="1310" spans="1:15" x14ac:dyDescent="0.35">
      <c r="A1310">
        <v>533</v>
      </c>
      <c r="B1310">
        <v>1</v>
      </c>
      <c r="C1310" s="1" t="s">
        <v>1029</v>
      </c>
      <c r="D1310" s="1" t="s">
        <v>1072</v>
      </c>
      <c r="E1310">
        <v>12</v>
      </c>
      <c r="F1310">
        <v>20</v>
      </c>
      <c r="G1310">
        <v>1</v>
      </c>
      <c r="H1310">
        <f>cocina[[#This Row],[Precio Unitario]]*cocina[[#This Row],[Cantidad Ordenada]]</f>
        <v>20</v>
      </c>
      <c r="I1310">
        <f>cocina[[#This Row],[Ganancia bruta]]-cocina[[#This Row],[Costo Unitario]]*cocina[[#This Row],[Cantidad Ordenada]]</f>
        <v>8</v>
      </c>
      <c r="J1310" s="4">
        <f>cocina[[#This Row],[Ganancia neta]]/cocina[[#This Row],[Ganancia bruta]]</f>
        <v>0.4</v>
      </c>
      <c r="K1310">
        <v>34</v>
      </c>
      <c r="L1310">
        <f>SUMIF(cocina[Número de Orden],cocina[[#This Row],[Orden]],cocina[Tiempo de Preparación])</f>
        <v>48</v>
      </c>
      <c r="M1310" s="1" t="s">
        <v>1014</v>
      </c>
      <c r="N1310" s="1">
        <f>cocina[[#This Row],[Número de Orden]]</f>
        <v>533</v>
      </c>
      <c r="O1310" s="1"/>
    </row>
    <row r="1311" spans="1:15" x14ac:dyDescent="0.35">
      <c r="A1311">
        <v>533</v>
      </c>
      <c r="B1311">
        <v>1</v>
      </c>
      <c r="C1311" s="1" t="s">
        <v>1031</v>
      </c>
      <c r="D1311" s="1" t="s">
        <v>1074</v>
      </c>
      <c r="E1311">
        <v>13</v>
      </c>
      <c r="F1311">
        <v>21</v>
      </c>
      <c r="G1311">
        <v>1</v>
      </c>
      <c r="H1311">
        <f>cocina[[#This Row],[Precio Unitario]]*cocina[[#This Row],[Cantidad Ordenada]]</f>
        <v>21</v>
      </c>
      <c r="I1311">
        <f>cocina[[#This Row],[Ganancia bruta]]-cocina[[#This Row],[Costo Unitario]]*cocina[[#This Row],[Cantidad Ordenada]]</f>
        <v>8</v>
      </c>
      <c r="J1311" s="4">
        <f>cocina[[#This Row],[Ganancia neta]]/cocina[[#This Row],[Ganancia bruta]]</f>
        <v>0.38095238095238093</v>
      </c>
      <c r="K1311">
        <v>14</v>
      </c>
      <c r="L1311">
        <f>SUMIF(cocina[Número de Orden],cocina[[#This Row],[Orden]],cocina[Tiempo de Preparación])</f>
        <v>48</v>
      </c>
      <c r="M1311" s="1" t="s">
        <v>1016</v>
      </c>
      <c r="N1311" s="1">
        <f>cocina[[#This Row],[Número de Orden]]</f>
        <v>533</v>
      </c>
      <c r="O1311" s="1"/>
    </row>
    <row r="1312" spans="1:15" x14ac:dyDescent="0.35">
      <c r="A1312">
        <v>534</v>
      </c>
      <c r="B1312">
        <v>1</v>
      </c>
      <c r="C1312" s="1" t="s">
        <v>1013</v>
      </c>
      <c r="D1312" s="1" t="s">
        <v>1058</v>
      </c>
      <c r="E1312">
        <v>14</v>
      </c>
      <c r="F1312">
        <v>24</v>
      </c>
      <c r="G1312">
        <v>2</v>
      </c>
      <c r="H1312">
        <f>cocina[[#This Row],[Precio Unitario]]*cocina[[#This Row],[Cantidad Ordenada]]</f>
        <v>48</v>
      </c>
      <c r="I1312">
        <f>cocina[[#This Row],[Ganancia bruta]]-cocina[[#This Row],[Costo Unitario]]*cocina[[#This Row],[Cantidad Ordenada]]</f>
        <v>20</v>
      </c>
      <c r="J1312" s="4">
        <f>cocina[[#This Row],[Ganancia neta]]/cocina[[#This Row],[Ganancia bruta]]</f>
        <v>0.41666666666666669</v>
      </c>
      <c r="K1312">
        <v>56</v>
      </c>
      <c r="L1312">
        <f>SUMIF(cocina[Número de Orden],cocina[[#This Row],[Orden]],cocina[Tiempo de Preparación])</f>
        <v>76</v>
      </c>
      <c r="M1312" s="1" t="s">
        <v>1016</v>
      </c>
      <c r="N1312" s="1">
        <f>cocina[[#This Row],[Número de Orden]]</f>
        <v>534</v>
      </c>
      <c r="O1312" s="1"/>
    </row>
    <row r="1313" spans="1:15" x14ac:dyDescent="0.35">
      <c r="A1313">
        <v>534</v>
      </c>
      <c r="B1313">
        <v>1</v>
      </c>
      <c r="C1313" s="1" t="s">
        <v>1021</v>
      </c>
      <c r="D1313" s="1" t="s">
        <v>1064</v>
      </c>
      <c r="E1313">
        <v>17</v>
      </c>
      <c r="F1313">
        <v>29</v>
      </c>
      <c r="G1313">
        <v>1</v>
      </c>
      <c r="H1313">
        <f>cocina[[#This Row],[Precio Unitario]]*cocina[[#This Row],[Cantidad Ordenada]]</f>
        <v>29</v>
      </c>
      <c r="I1313">
        <f>cocina[[#This Row],[Ganancia bruta]]-cocina[[#This Row],[Costo Unitario]]*cocina[[#This Row],[Cantidad Ordenada]]</f>
        <v>12</v>
      </c>
      <c r="J1313" s="4">
        <f>cocina[[#This Row],[Ganancia neta]]/cocina[[#This Row],[Ganancia bruta]]</f>
        <v>0.41379310344827586</v>
      </c>
      <c r="K1313">
        <v>10</v>
      </c>
      <c r="L1313">
        <f>SUMIF(cocina[Número de Orden],cocina[[#This Row],[Orden]],cocina[Tiempo de Preparación])</f>
        <v>76</v>
      </c>
      <c r="M1313" s="1" t="s">
        <v>1016</v>
      </c>
      <c r="N1313" s="1">
        <f>cocina[[#This Row],[Número de Orden]]</f>
        <v>534</v>
      </c>
      <c r="O1313" s="1"/>
    </row>
    <row r="1314" spans="1:15" x14ac:dyDescent="0.35">
      <c r="A1314">
        <v>534</v>
      </c>
      <c r="B1314">
        <v>1</v>
      </c>
      <c r="C1314" s="1" t="s">
        <v>1025</v>
      </c>
      <c r="D1314" s="1" t="s">
        <v>1068</v>
      </c>
      <c r="E1314">
        <v>21</v>
      </c>
      <c r="F1314">
        <v>35</v>
      </c>
      <c r="G1314">
        <v>2</v>
      </c>
      <c r="H1314">
        <f>cocina[[#This Row],[Precio Unitario]]*cocina[[#This Row],[Cantidad Ordenada]]</f>
        <v>70</v>
      </c>
      <c r="I1314">
        <f>cocina[[#This Row],[Ganancia bruta]]-cocina[[#This Row],[Costo Unitario]]*cocina[[#This Row],[Cantidad Ordenada]]</f>
        <v>28</v>
      </c>
      <c r="J1314" s="4">
        <f>cocina[[#This Row],[Ganancia neta]]/cocina[[#This Row],[Ganancia bruta]]</f>
        <v>0.4</v>
      </c>
      <c r="K1314">
        <v>10</v>
      </c>
      <c r="L1314">
        <f>SUMIF(cocina[Número de Orden],cocina[[#This Row],[Orden]],cocina[Tiempo de Preparación])</f>
        <v>76</v>
      </c>
      <c r="M1314" s="1" t="s">
        <v>1014</v>
      </c>
      <c r="N1314" s="1">
        <f>cocina[[#This Row],[Número de Orden]]</f>
        <v>534</v>
      </c>
      <c r="O1314" s="1"/>
    </row>
    <row r="1315" spans="1:15" x14ac:dyDescent="0.35">
      <c r="A1315">
        <v>535</v>
      </c>
      <c r="B1315">
        <v>15</v>
      </c>
      <c r="C1315" s="1" t="s">
        <v>1019</v>
      </c>
      <c r="D1315" s="1" t="s">
        <v>1062</v>
      </c>
      <c r="E1315">
        <v>25</v>
      </c>
      <c r="F1315">
        <v>40</v>
      </c>
      <c r="G1315">
        <v>3</v>
      </c>
      <c r="H1315">
        <f>cocina[[#This Row],[Precio Unitario]]*cocina[[#This Row],[Cantidad Ordenada]]</f>
        <v>120</v>
      </c>
      <c r="I1315">
        <f>cocina[[#This Row],[Ganancia bruta]]-cocina[[#This Row],[Costo Unitario]]*cocina[[#This Row],[Cantidad Ordenada]]</f>
        <v>45</v>
      </c>
      <c r="J1315" s="4">
        <f>cocina[[#This Row],[Ganancia neta]]/cocina[[#This Row],[Ganancia bruta]]</f>
        <v>0.375</v>
      </c>
      <c r="K1315">
        <v>48</v>
      </c>
      <c r="L1315">
        <f>SUMIF(cocina[Número de Orden],cocina[[#This Row],[Orden]],cocina[Tiempo de Preparación])</f>
        <v>113</v>
      </c>
      <c r="M1315" s="1" t="s">
        <v>1016</v>
      </c>
      <c r="N1315" s="1">
        <f>cocina[[#This Row],[Número de Orden]]</f>
        <v>535</v>
      </c>
      <c r="O1315" s="1"/>
    </row>
    <row r="1316" spans="1:15" x14ac:dyDescent="0.35">
      <c r="A1316">
        <v>535</v>
      </c>
      <c r="B1316">
        <v>15</v>
      </c>
      <c r="C1316" s="1" t="s">
        <v>1021</v>
      </c>
      <c r="D1316" s="1" t="s">
        <v>1064</v>
      </c>
      <c r="E1316">
        <v>17</v>
      </c>
      <c r="F1316">
        <v>29</v>
      </c>
      <c r="G1316">
        <v>3</v>
      </c>
      <c r="H1316">
        <f>cocina[[#This Row],[Precio Unitario]]*cocina[[#This Row],[Cantidad Ordenada]]</f>
        <v>87</v>
      </c>
      <c r="I1316">
        <f>cocina[[#This Row],[Ganancia bruta]]-cocina[[#This Row],[Costo Unitario]]*cocina[[#This Row],[Cantidad Ordenada]]</f>
        <v>36</v>
      </c>
      <c r="J1316" s="4">
        <f>cocina[[#This Row],[Ganancia neta]]/cocina[[#This Row],[Ganancia bruta]]</f>
        <v>0.41379310344827586</v>
      </c>
      <c r="K1316">
        <v>9</v>
      </c>
      <c r="L1316">
        <f>SUMIF(cocina[Número de Orden],cocina[[#This Row],[Orden]],cocina[Tiempo de Preparación])</f>
        <v>113</v>
      </c>
      <c r="M1316" s="1" t="s">
        <v>1014</v>
      </c>
      <c r="N1316" s="1">
        <f>cocina[[#This Row],[Número de Orden]]</f>
        <v>535</v>
      </c>
      <c r="O1316" s="1"/>
    </row>
    <row r="1317" spans="1:15" x14ac:dyDescent="0.35">
      <c r="A1317">
        <v>535</v>
      </c>
      <c r="B1317">
        <v>15</v>
      </c>
      <c r="C1317" s="1" t="s">
        <v>1013</v>
      </c>
      <c r="D1317" s="1" t="s">
        <v>1058</v>
      </c>
      <c r="E1317">
        <v>14</v>
      </c>
      <c r="F1317">
        <v>24</v>
      </c>
      <c r="G1317">
        <v>2</v>
      </c>
      <c r="H1317">
        <f>cocina[[#This Row],[Precio Unitario]]*cocina[[#This Row],[Cantidad Ordenada]]</f>
        <v>48</v>
      </c>
      <c r="I1317">
        <f>cocina[[#This Row],[Ganancia bruta]]-cocina[[#This Row],[Costo Unitario]]*cocina[[#This Row],[Cantidad Ordenada]]</f>
        <v>20</v>
      </c>
      <c r="J1317" s="4">
        <f>cocina[[#This Row],[Ganancia neta]]/cocina[[#This Row],[Ganancia bruta]]</f>
        <v>0.41666666666666669</v>
      </c>
      <c r="K1317">
        <v>42</v>
      </c>
      <c r="L1317">
        <f>SUMIF(cocina[Número de Orden],cocina[[#This Row],[Orden]],cocina[Tiempo de Preparación])</f>
        <v>113</v>
      </c>
      <c r="M1317" s="1" t="s">
        <v>1014</v>
      </c>
      <c r="N1317" s="1">
        <f>cocina[[#This Row],[Número de Orden]]</f>
        <v>535</v>
      </c>
      <c r="O1317" s="1"/>
    </row>
    <row r="1318" spans="1:15" x14ac:dyDescent="0.35">
      <c r="A1318">
        <v>535</v>
      </c>
      <c r="B1318">
        <v>15</v>
      </c>
      <c r="C1318" s="1" t="s">
        <v>1031</v>
      </c>
      <c r="D1318" s="1" t="s">
        <v>1074</v>
      </c>
      <c r="E1318">
        <v>13</v>
      </c>
      <c r="F1318">
        <v>21</v>
      </c>
      <c r="G1318">
        <v>1</v>
      </c>
      <c r="H1318">
        <f>cocina[[#This Row],[Precio Unitario]]*cocina[[#This Row],[Cantidad Ordenada]]</f>
        <v>21</v>
      </c>
      <c r="I1318">
        <f>cocina[[#This Row],[Ganancia bruta]]-cocina[[#This Row],[Costo Unitario]]*cocina[[#This Row],[Cantidad Ordenada]]</f>
        <v>8</v>
      </c>
      <c r="J1318" s="4">
        <f>cocina[[#This Row],[Ganancia neta]]/cocina[[#This Row],[Ganancia bruta]]</f>
        <v>0.38095238095238093</v>
      </c>
      <c r="K1318">
        <v>14</v>
      </c>
      <c r="L1318">
        <f>SUMIF(cocina[Número de Orden],cocina[[#This Row],[Orden]],cocina[Tiempo de Preparación])</f>
        <v>113</v>
      </c>
      <c r="M1318" s="1" t="s">
        <v>1014</v>
      </c>
      <c r="N1318" s="1">
        <f>cocina[[#This Row],[Número de Orden]]</f>
        <v>535</v>
      </c>
      <c r="O1318" s="1"/>
    </row>
    <row r="1319" spans="1:15" x14ac:dyDescent="0.35">
      <c r="A1319">
        <v>536</v>
      </c>
      <c r="B1319">
        <v>9</v>
      </c>
      <c r="C1319" s="1" t="s">
        <v>1032</v>
      </c>
      <c r="D1319" s="1" t="s">
        <v>1075</v>
      </c>
      <c r="E1319">
        <v>10</v>
      </c>
      <c r="F1319">
        <v>18</v>
      </c>
      <c r="G1319">
        <v>1</v>
      </c>
      <c r="H1319">
        <f>cocina[[#This Row],[Precio Unitario]]*cocina[[#This Row],[Cantidad Ordenada]]</f>
        <v>18</v>
      </c>
      <c r="I1319">
        <f>cocina[[#This Row],[Ganancia bruta]]-cocina[[#This Row],[Costo Unitario]]*cocina[[#This Row],[Cantidad Ordenada]]</f>
        <v>8</v>
      </c>
      <c r="J1319" s="4">
        <f>cocina[[#This Row],[Ganancia neta]]/cocina[[#This Row],[Ganancia bruta]]</f>
        <v>0.44444444444444442</v>
      </c>
      <c r="K1319">
        <v>29</v>
      </c>
      <c r="L1319">
        <f>SUMIF(cocina[Número de Orden],cocina[[#This Row],[Orden]],cocina[Tiempo de Preparación])</f>
        <v>152</v>
      </c>
      <c r="M1319" s="1" t="s">
        <v>1016</v>
      </c>
      <c r="N1319" s="1">
        <f>cocina[[#This Row],[Número de Orden]]</f>
        <v>536</v>
      </c>
      <c r="O1319" s="1"/>
    </row>
    <row r="1320" spans="1:15" x14ac:dyDescent="0.35">
      <c r="A1320">
        <v>536</v>
      </c>
      <c r="B1320">
        <v>9</v>
      </c>
      <c r="C1320" s="1" t="s">
        <v>1021</v>
      </c>
      <c r="D1320" s="1" t="s">
        <v>1064</v>
      </c>
      <c r="E1320">
        <v>17</v>
      </c>
      <c r="F1320">
        <v>29</v>
      </c>
      <c r="G1320">
        <v>2</v>
      </c>
      <c r="H1320">
        <f>cocina[[#This Row],[Precio Unitario]]*cocina[[#This Row],[Cantidad Ordenada]]</f>
        <v>58</v>
      </c>
      <c r="I1320">
        <f>cocina[[#This Row],[Ganancia bruta]]-cocina[[#This Row],[Costo Unitario]]*cocina[[#This Row],[Cantidad Ordenada]]</f>
        <v>24</v>
      </c>
      <c r="J1320" s="4">
        <f>cocina[[#This Row],[Ganancia neta]]/cocina[[#This Row],[Ganancia bruta]]</f>
        <v>0.41379310344827586</v>
      </c>
      <c r="K1320">
        <v>52</v>
      </c>
      <c r="L1320">
        <f>SUMIF(cocina[Número de Orden],cocina[[#This Row],[Orden]],cocina[Tiempo de Preparación])</f>
        <v>152</v>
      </c>
      <c r="M1320" s="1" t="s">
        <v>1014</v>
      </c>
      <c r="N1320" s="1">
        <f>cocina[[#This Row],[Número de Orden]]</f>
        <v>536</v>
      </c>
      <c r="O1320" s="1"/>
    </row>
    <row r="1321" spans="1:15" x14ac:dyDescent="0.35">
      <c r="A1321">
        <v>536</v>
      </c>
      <c r="B1321">
        <v>9</v>
      </c>
      <c r="C1321" s="1" t="s">
        <v>1030</v>
      </c>
      <c r="D1321" s="1" t="s">
        <v>1073</v>
      </c>
      <c r="E1321">
        <v>14</v>
      </c>
      <c r="F1321">
        <v>23</v>
      </c>
      <c r="G1321">
        <v>2</v>
      </c>
      <c r="H1321">
        <f>cocina[[#This Row],[Precio Unitario]]*cocina[[#This Row],[Cantidad Ordenada]]</f>
        <v>46</v>
      </c>
      <c r="I1321">
        <f>cocina[[#This Row],[Ganancia bruta]]-cocina[[#This Row],[Costo Unitario]]*cocina[[#This Row],[Cantidad Ordenada]]</f>
        <v>18</v>
      </c>
      <c r="J1321" s="4">
        <f>cocina[[#This Row],[Ganancia neta]]/cocina[[#This Row],[Ganancia bruta]]</f>
        <v>0.39130434782608697</v>
      </c>
      <c r="K1321">
        <v>38</v>
      </c>
      <c r="L1321">
        <f>SUMIF(cocina[Número de Orden],cocina[[#This Row],[Orden]],cocina[Tiempo de Preparación])</f>
        <v>152</v>
      </c>
      <c r="M1321" s="1" t="s">
        <v>1014</v>
      </c>
      <c r="N1321" s="1">
        <f>cocina[[#This Row],[Número de Orden]]</f>
        <v>536</v>
      </c>
      <c r="O1321" s="1"/>
    </row>
    <row r="1322" spans="1:15" x14ac:dyDescent="0.35">
      <c r="A1322">
        <v>536</v>
      </c>
      <c r="B1322">
        <v>9</v>
      </c>
      <c r="C1322" s="1" t="s">
        <v>1015</v>
      </c>
      <c r="D1322" s="1" t="s">
        <v>1059</v>
      </c>
      <c r="E1322">
        <v>18</v>
      </c>
      <c r="F1322">
        <v>30</v>
      </c>
      <c r="G1322">
        <v>3</v>
      </c>
      <c r="H1322">
        <f>cocina[[#This Row],[Precio Unitario]]*cocina[[#This Row],[Cantidad Ordenada]]</f>
        <v>90</v>
      </c>
      <c r="I1322">
        <f>cocina[[#This Row],[Ganancia bruta]]-cocina[[#This Row],[Costo Unitario]]*cocina[[#This Row],[Cantidad Ordenada]]</f>
        <v>36</v>
      </c>
      <c r="J1322" s="4">
        <f>cocina[[#This Row],[Ganancia neta]]/cocina[[#This Row],[Ganancia bruta]]</f>
        <v>0.4</v>
      </c>
      <c r="K1322">
        <v>33</v>
      </c>
      <c r="L1322">
        <f>SUMIF(cocina[Número de Orden],cocina[[#This Row],[Orden]],cocina[Tiempo de Preparación])</f>
        <v>152</v>
      </c>
      <c r="M1322" s="1" t="s">
        <v>1014</v>
      </c>
      <c r="N1322" s="1">
        <f>cocina[[#This Row],[Número de Orden]]</f>
        <v>536</v>
      </c>
      <c r="O1322" s="1"/>
    </row>
    <row r="1323" spans="1:15" x14ac:dyDescent="0.35">
      <c r="A1323">
        <v>537</v>
      </c>
      <c r="B1323">
        <v>18</v>
      </c>
      <c r="C1323" s="1" t="s">
        <v>1031</v>
      </c>
      <c r="D1323" s="1" t="s">
        <v>1074</v>
      </c>
      <c r="E1323">
        <v>13</v>
      </c>
      <c r="F1323">
        <v>21</v>
      </c>
      <c r="G1323">
        <v>3</v>
      </c>
      <c r="H1323">
        <f>cocina[[#This Row],[Precio Unitario]]*cocina[[#This Row],[Cantidad Ordenada]]</f>
        <v>63</v>
      </c>
      <c r="I1323">
        <f>cocina[[#This Row],[Ganancia bruta]]-cocina[[#This Row],[Costo Unitario]]*cocina[[#This Row],[Cantidad Ordenada]]</f>
        <v>24</v>
      </c>
      <c r="J1323" s="4">
        <f>cocina[[#This Row],[Ganancia neta]]/cocina[[#This Row],[Ganancia bruta]]</f>
        <v>0.38095238095238093</v>
      </c>
      <c r="K1323">
        <v>21</v>
      </c>
      <c r="L1323">
        <f>SUMIF(cocina[Número de Orden],cocina[[#This Row],[Orden]],cocina[Tiempo de Preparación])</f>
        <v>21</v>
      </c>
      <c r="M1323" s="1" t="s">
        <v>1016</v>
      </c>
      <c r="N1323" s="1">
        <f>cocina[[#This Row],[Número de Orden]]</f>
        <v>537</v>
      </c>
      <c r="O1323" s="1"/>
    </row>
    <row r="1324" spans="1:15" x14ac:dyDescent="0.35">
      <c r="A1324">
        <v>538</v>
      </c>
      <c r="B1324">
        <v>14</v>
      </c>
      <c r="C1324" s="1" t="s">
        <v>1015</v>
      </c>
      <c r="D1324" s="1" t="s">
        <v>1059</v>
      </c>
      <c r="E1324">
        <v>18</v>
      </c>
      <c r="F1324">
        <v>30</v>
      </c>
      <c r="G1324">
        <v>1</v>
      </c>
      <c r="H1324">
        <f>cocina[[#This Row],[Precio Unitario]]*cocina[[#This Row],[Cantidad Ordenada]]</f>
        <v>30</v>
      </c>
      <c r="I1324">
        <f>cocina[[#This Row],[Ganancia bruta]]-cocina[[#This Row],[Costo Unitario]]*cocina[[#This Row],[Cantidad Ordenada]]</f>
        <v>12</v>
      </c>
      <c r="J1324" s="4">
        <f>cocina[[#This Row],[Ganancia neta]]/cocina[[#This Row],[Ganancia bruta]]</f>
        <v>0.4</v>
      </c>
      <c r="K1324">
        <v>55</v>
      </c>
      <c r="L1324">
        <f>SUMIF(cocina[Número de Orden],cocina[[#This Row],[Orden]],cocina[Tiempo de Preparación])</f>
        <v>198</v>
      </c>
      <c r="M1324" s="1" t="s">
        <v>1016</v>
      </c>
      <c r="N1324" s="1">
        <f>cocina[[#This Row],[Número de Orden]]</f>
        <v>538</v>
      </c>
      <c r="O1324" s="1"/>
    </row>
    <row r="1325" spans="1:15" x14ac:dyDescent="0.35">
      <c r="A1325">
        <v>538</v>
      </c>
      <c r="B1325">
        <v>14</v>
      </c>
      <c r="C1325" s="1" t="s">
        <v>1030</v>
      </c>
      <c r="D1325" s="1" t="s">
        <v>1073</v>
      </c>
      <c r="E1325">
        <v>14</v>
      </c>
      <c r="F1325">
        <v>23</v>
      </c>
      <c r="G1325">
        <v>1</v>
      </c>
      <c r="H1325">
        <f>cocina[[#This Row],[Precio Unitario]]*cocina[[#This Row],[Cantidad Ordenada]]</f>
        <v>23</v>
      </c>
      <c r="I1325">
        <f>cocina[[#This Row],[Ganancia bruta]]-cocina[[#This Row],[Costo Unitario]]*cocina[[#This Row],[Cantidad Ordenada]]</f>
        <v>9</v>
      </c>
      <c r="J1325" s="4">
        <f>cocina[[#This Row],[Ganancia neta]]/cocina[[#This Row],[Ganancia bruta]]</f>
        <v>0.39130434782608697</v>
      </c>
      <c r="K1325">
        <v>39</v>
      </c>
      <c r="L1325">
        <f>SUMIF(cocina[Número de Orden],cocina[[#This Row],[Orden]],cocina[Tiempo de Preparación])</f>
        <v>198</v>
      </c>
      <c r="M1325" s="1" t="s">
        <v>1014</v>
      </c>
      <c r="N1325" s="1">
        <f>cocina[[#This Row],[Número de Orden]]</f>
        <v>538</v>
      </c>
      <c r="O1325" s="1"/>
    </row>
    <row r="1326" spans="1:15" x14ac:dyDescent="0.35">
      <c r="A1326">
        <v>538</v>
      </c>
      <c r="B1326">
        <v>14</v>
      </c>
      <c r="C1326" s="1" t="s">
        <v>1022</v>
      </c>
      <c r="D1326" s="1" t="s">
        <v>1065</v>
      </c>
      <c r="E1326">
        <v>20</v>
      </c>
      <c r="F1326">
        <v>33</v>
      </c>
      <c r="G1326">
        <v>1</v>
      </c>
      <c r="H1326">
        <f>cocina[[#This Row],[Precio Unitario]]*cocina[[#This Row],[Cantidad Ordenada]]</f>
        <v>33</v>
      </c>
      <c r="I1326">
        <f>cocina[[#This Row],[Ganancia bruta]]-cocina[[#This Row],[Costo Unitario]]*cocina[[#This Row],[Cantidad Ordenada]]</f>
        <v>13</v>
      </c>
      <c r="J1326" s="4">
        <f>cocina[[#This Row],[Ganancia neta]]/cocina[[#This Row],[Ganancia bruta]]</f>
        <v>0.39393939393939392</v>
      </c>
      <c r="K1326">
        <v>58</v>
      </c>
      <c r="L1326">
        <f>SUMIF(cocina[Número de Orden],cocina[[#This Row],[Orden]],cocina[Tiempo de Preparación])</f>
        <v>198</v>
      </c>
      <c r="M1326" s="1" t="s">
        <v>1016</v>
      </c>
      <c r="N1326" s="1">
        <f>cocina[[#This Row],[Número de Orden]]</f>
        <v>538</v>
      </c>
      <c r="O1326" s="1"/>
    </row>
    <row r="1327" spans="1:15" x14ac:dyDescent="0.35">
      <c r="A1327">
        <v>538</v>
      </c>
      <c r="B1327">
        <v>14</v>
      </c>
      <c r="C1327" s="1" t="s">
        <v>1023</v>
      </c>
      <c r="D1327" s="1" t="s">
        <v>1066</v>
      </c>
      <c r="E1327">
        <v>16</v>
      </c>
      <c r="F1327">
        <v>28</v>
      </c>
      <c r="G1327">
        <v>2</v>
      </c>
      <c r="H1327">
        <f>cocina[[#This Row],[Precio Unitario]]*cocina[[#This Row],[Cantidad Ordenada]]</f>
        <v>56</v>
      </c>
      <c r="I1327">
        <f>cocina[[#This Row],[Ganancia bruta]]-cocina[[#This Row],[Costo Unitario]]*cocina[[#This Row],[Cantidad Ordenada]]</f>
        <v>24</v>
      </c>
      <c r="J1327" s="4">
        <f>cocina[[#This Row],[Ganancia neta]]/cocina[[#This Row],[Ganancia bruta]]</f>
        <v>0.42857142857142855</v>
      </c>
      <c r="K1327">
        <v>46</v>
      </c>
      <c r="L1327">
        <f>SUMIF(cocina[Número de Orden],cocina[[#This Row],[Orden]],cocina[Tiempo de Preparación])</f>
        <v>198</v>
      </c>
      <c r="M1327" s="1" t="s">
        <v>1014</v>
      </c>
      <c r="N1327" s="1">
        <f>cocina[[#This Row],[Número de Orden]]</f>
        <v>538</v>
      </c>
      <c r="O1327" s="1"/>
    </row>
    <row r="1328" spans="1:15" x14ac:dyDescent="0.35">
      <c r="A1328">
        <v>539</v>
      </c>
      <c r="B1328">
        <v>18</v>
      </c>
      <c r="C1328" s="1" t="s">
        <v>1015</v>
      </c>
      <c r="D1328" s="1" t="s">
        <v>1059</v>
      </c>
      <c r="E1328">
        <v>18</v>
      </c>
      <c r="F1328">
        <v>30</v>
      </c>
      <c r="G1328">
        <v>3</v>
      </c>
      <c r="H1328">
        <f>cocina[[#This Row],[Precio Unitario]]*cocina[[#This Row],[Cantidad Ordenada]]</f>
        <v>90</v>
      </c>
      <c r="I1328">
        <f>cocina[[#This Row],[Ganancia bruta]]-cocina[[#This Row],[Costo Unitario]]*cocina[[#This Row],[Cantidad Ordenada]]</f>
        <v>36</v>
      </c>
      <c r="J1328" s="4">
        <f>cocina[[#This Row],[Ganancia neta]]/cocina[[#This Row],[Ganancia bruta]]</f>
        <v>0.4</v>
      </c>
      <c r="K1328">
        <v>43</v>
      </c>
      <c r="L1328">
        <f>SUMIF(cocina[Número de Orden],cocina[[#This Row],[Orden]],cocina[Tiempo de Preparación])</f>
        <v>129</v>
      </c>
      <c r="M1328" s="1" t="s">
        <v>1016</v>
      </c>
      <c r="N1328" s="1">
        <f>cocina[[#This Row],[Número de Orden]]</f>
        <v>539</v>
      </c>
      <c r="O1328" s="1"/>
    </row>
    <row r="1329" spans="1:15" x14ac:dyDescent="0.35">
      <c r="A1329">
        <v>539</v>
      </c>
      <c r="B1329">
        <v>18</v>
      </c>
      <c r="C1329" s="1" t="s">
        <v>1018</v>
      </c>
      <c r="D1329" s="1" t="s">
        <v>1061</v>
      </c>
      <c r="E1329">
        <v>16</v>
      </c>
      <c r="F1329">
        <v>27</v>
      </c>
      <c r="G1329">
        <v>1</v>
      </c>
      <c r="H1329">
        <f>cocina[[#This Row],[Precio Unitario]]*cocina[[#This Row],[Cantidad Ordenada]]</f>
        <v>27</v>
      </c>
      <c r="I1329">
        <f>cocina[[#This Row],[Ganancia bruta]]-cocina[[#This Row],[Costo Unitario]]*cocina[[#This Row],[Cantidad Ordenada]]</f>
        <v>11</v>
      </c>
      <c r="J1329" s="4">
        <f>cocina[[#This Row],[Ganancia neta]]/cocina[[#This Row],[Ganancia bruta]]</f>
        <v>0.40740740740740738</v>
      </c>
      <c r="K1329">
        <v>40</v>
      </c>
      <c r="L1329">
        <f>SUMIF(cocina[Número de Orden],cocina[[#This Row],[Orden]],cocina[Tiempo de Preparación])</f>
        <v>129</v>
      </c>
      <c r="M1329" s="1" t="s">
        <v>1016</v>
      </c>
      <c r="N1329" s="1">
        <f>cocina[[#This Row],[Número de Orden]]</f>
        <v>539</v>
      </c>
      <c r="O1329" s="1"/>
    </row>
    <row r="1330" spans="1:15" x14ac:dyDescent="0.35">
      <c r="A1330">
        <v>539</v>
      </c>
      <c r="B1330">
        <v>18</v>
      </c>
      <c r="C1330" s="1" t="s">
        <v>1021</v>
      </c>
      <c r="D1330" s="1" t="s">
        <v>1064</v>
      </c>
      <c r="E1330">
        <v>17</v>
      </c>
      <c r="F1330">
        <v>29</v>
      </c>
      <c r="G1330">
        <v>3</v>
      </c>
      <c r="H1330">
        <f>cocina[[#This Row],[Precio Unitario]]*cocina[[#This Row],[Cantidad Ordenada]]</f>
        <v>87</v>
      </c>
      <c r="I1330">
        <f>cocina[[#This Row],[Ganancia bruta]]-cocina[[#This Row],[Costo Unitario]]*cocina[[#This Row],[Cantidad Ordenada]]</f>
        <v>36</v>
      </c>
      <c r="J1330" s="4">
        <f>cocina[[#This Row],[Ganancia neta]]/cocina[[#This Row],[Ganancia bruta]]</f>
        <v>0.41379310344827586</v>
      </c>
      <c r="K1330">
        <v>18</v>
      </c>
      <c r="L1330">
        <f>SUMIF(cocina[Número de Orden],cocina[[#This Row],[Orden]],cocina[Tiempo de Preparación])</f>
        <v>129</v>
      </c>
      <c r="M1330" s="1" t="s">
        <v>1014</v>
      </c>
      <c r="N1330" s="1">
        <f>cocina[[#This Row],[Número de Orden]]</f>
        <v>539</v>
      </c>
      <c r="O1330" s="1"/>
    </row>
    <row r="1331" spans="1:15" x14ac:dyDescent="0.35">
      <c r="A1331">
        <v>539</v>
      </c>
      <c r="B1331">
        <v>18</v>
      </c>
      <c r="C1331" s="1" t="s">
        <v>1032</v>
      </c>
      <c r="D1331" s="1" t="s">
        <v>1075</v>
      </c>
      <c r="E1331">
        <v>10</v>
      </c>
      <c r="F1331">
        <v>18</v>
      </c>
      <c r="G1331">
        <v>2</v>
      </c>
      <c r="H1331">
        <f>cocina[[#This Row],[Precio Unitario]]*cocina[[#This Row],[Cantidad Ordenada]]</f>
        <v>36</v>
      </c>
      <c r="I1331">
        <f>cocina[[#This Row],[Ganancia bruta]]-cocina[[#This Row],[Costo Unitario]]*cocina[[#This Row],[Cantidad Ordenada]]</f>
        <v>16</v>
      </c>
      <c r="J1331" s="4">
        <f>cocina[[#This Row],[Ganancia neta]]/cocina[[#This Row],[Ganancia bruta]]</f>
        <v>0.44444444444444442</v>
      </c>
      <c r="K1331">
        <v>28</v>
      </c>
      <c r="L1331">
        <f>SUMIF(cocina[Número de Orden],cocina[[#This Row],[Orden]],cocina[Tiempo de Preparación])</f>
        <v>129</v>
      </c>
      <c r="M1331" s="1" t="s">
        <v>1014</v>
      </c>
      <c r="N1331" s="1">
        <f>cocina[[#This Row],[Número de Orden]]</f>
        <v>539</v>
      </c>
      <c r="O1331" s="1"/>
    </row>
    <row r="1332" spans="1:15" x14ac:dyDescent="0.35">
      <c r="A1332">
        <v>540</v>
      </c>
      <c r="B1332">
        <v>6</v>
      </c>
      <c r="C1332" s="1" t="s">
        <v>1032</v>
      </c>
      <c r="D1332" s="1" t="s">
        <v>1075</v>
      </c>
      <c r="E1332">
        <v>10</v>
      </c>
      <c r="F1332">
        <v>18</v>
      </c>
      <c r="G1332">
        <v>3</v>
      </c>
      <c r="H1332">
        <f>cocina[[#This Row],[Precio Unitario]]*cocina[[#This Row],[Cantidad Ordenada]]</f>
        <v>54</v>
      </c>
      <c r="I1332">
        <f>cocina[[#This Row],[Ganancia bruta]]-cocina[[#This Row],[Costo Unitario]]*cocina[[#This Row],[Cantidad Ordenada]]</f>
        <v>24</v>
      </c>
      <c r="J1332" s="4">
        <f>cocina[[#This Row],[Ganancia neta]]/cocina[[#This Row],[Ganancia bruta]]</f>
        <v>0.44444444444444442</v>
      </c>
      <c r="K1332">
        <v>47</v>
      </c>
      <c r="L1332">
        <f>SUMIF(cocina[Número de Orden],cocina[[#This Row],[Orden]],cocina[Tiempo de Preparación])</f>
        <v>82</v>
      </c>
      <c r="M1332" s="1" t="s">
        <v>1014</v>
      </c>
      <c r="N1332" s="1">
        <f>cocina[[#This Row],[Número de Orden]]</f>
        <v>540</v>
      </c>
      <c r="O1332" s="1"/>
    </row>
    <row r="1333" spans="1:15" x14ac:dyDescent="0.35">
      <c r="A1333">
        <v>540</v>
      </c>
      <c r="B1333">
        <v>6</v>
      </c>
      <c r="C1333" s="1" t="s">
        <v>1025</v>
      </c>
      <c r="D1333" s="1" t="s">
        <v>1068</v>
      </c>
      <c r="E1333">
        <v>21</v>
      </c>
      <c r="F1333">
        <v>35</v>
      </c>
      <c r="G1333">
        <v>2</v>
      </c>
      <c r="H1333">
        <f>cocina[[#This Row],[Precio Unitario]]*cocina[[#This Row],[Cantidad Ordenada]]</f>
        <v>70</v>
      </c>
      <c r="I1333">
        <f>cocina[[#This Row],[Ganancia bruta]]-cocina[[#This Row],[Costo Unitario]]*cocina[[#This Row],[Cantidad Ordenada]]</f>
        <v>28</v>
      </c>
      <c r="J1333" s="4">
        <f>cocina[[#This Row],[Ganancia neta]]/cocina[[#This Row],[Ganancia bruta]]</f>
        <v>0.4</v>
      </c>
      <c r="K1333">
        <v>35</v>
      </c>
      <c r="L1333">
        <f>SUMIF(cocina[Número de Orden],cocina[[#This Row],[Orden]],cocina[Tiempo de Preparación])</f>
        <v>82</v>
      </c>
      <c r="M1333" s="1" t="s">
        <v>1014</v>
      </c>
      <c r="N1333" s="1">
        <f>cocina[[#This Row],[Número de Orden]]</f>
        <v>540</v>
      </c>
      <c r="O1333" s="1"/>
    </row>
    <row r="1334" spans="1:15" x14ac:dyDescent="0.35">
      <c r="A1334">
        <v>541</v>
      </c>
      <c r="B1334">
        <v>19</v>
      </c>
      <c r="C1334" s="1" t="s">
        <v>1024</v>
      </c>
      <c r="D1334" s="1" t="s">
        <v>1067</v>
      </c>
      <c r="E1334">
        <v>11</v>
      </c>
      <c r="F1334">
        <v>19</v>
      </c>
      <c r="G1334">
        <v>2</v>
      </c>
      <c r="H1334">
        <f>cocina[[#This Row],[Precio Unitario]]*cocina[[#This Row],[Cantidad Ordenada]]</f>
        <v>38</v>
      </c>
      <c r="I1334">
        <f>cocina[[#This Row],[Ganancia bruta]]-cocina[[#This Row],[Costo Unitario]]*cocina[[#This Row],[Cantidad Ordenada]]</f>
        <v>16</v>
      </c>
      <c r="J1334" s="4">
        <f>cocina[[#This Row],[Ganancia neta]]/cocina[[#This Row],[Ganancia bruta]]</f>
        <v>0.42105263157894735</v>
      </c>
      <c r="K1334">
        <v>31</v>
      </c>
      <c r="L1334">
        <f>SUMIF(cocina[Número de Orden],cocina[[#This Row],[Orden]],cocina[Tiempo de Preparación])</f>
        <v>124</v>
      </c>
      <c r="M1334" s="1" t="s">
        <v>1014</v>
      </c>
      <c r="N1334" s="1">
        <f>cocina[[#This Row],[Número de Orden]]</f>
        <v>541</v>
      </c>
      <c r="O1334" s="1"/>
    </row>
    <row r="1335" spans="1:15" x14ac:dyDescent="0.35">
      <c r="A1335">
        <v>541</v>
      </c>
      <c r="B1335">
        <v>19</v>
      </c>
      <c r="C1335" s="1" t="s">
        <v>1022</v>
      </c>
      <c r="D1335" s="1" t="s">
        <v>1065</v>
      </c>
      <c r="E1335">
        <v>20</v>
      </c>
      <c r="F1335">
        <v>33</v>
      </c>
      <c r="G1335">
        <v>2</v>
      </c>
      <c r="H1335">
        <f>cocina[[#This Row],[Precio Unitario]]*cocina[[#This Row],[Cantidad Ordenada]]</f>
        <v>66</v>
      </c>
      <c r="I1335">
        <f>cocina[[#This Row],[Ganancia bruta]]-cocina[[#This Row],[Costo Unitario]]*cocina[[#This Row],[Cantidad Ordenada]]</f>
        <v>26</v>
      </c>
      <c r="J1335" s="4">
        <f>cocina[[#This Row],[Ganancia neta]]/cocina[[#This Row],[Ganancia bruta]]</f>
        <v>0.39393939393939392</v>
      </c>
      <c r="K1335">
        <v>21</v>
      </c>
      <c r="L1335">
        <f>SUMIF(cocina[Número de Orden],cocina[[#This Row],[Orden]],cocina[Tiempo de Preparación])</f>
        <v>124</v>
      </c>
      <c r="M1335" s="1" t="s">
        <v>1014</v>
      </c>
      <c r="N1335" s="1">
        <f>cocina[[#This Row],[Número de Orden]]</f>
        <v>541</v>
      </c>
      <c r="O1335" s="1"/>
    </row>
    <row r="1336" spans="1:15" x14ac:dyDescent="0.35">
      <c r="A1336">
        <v>541</v>
      </c>
      <c r="B1336">
        <v>19</v>
      </c>
      <c r="C1336" s="1" t="s">
        <v>1021</v>
      </c>
      <c r="D1336" s="1" t="s">
        <v>1064</v>
      </c>
      <c r="E1336">
        <v>17</v>
      </c>
      <c r="F1336">
        <v>29</v>
      </c>
      <c r="G1336">
        <v>1</v>
      </c>
      <c r="H1336">
        <f>cocina[[#This Row],[Precio Unitario]]*cocina[[#This Row],[Cantidad Ordenada]]</f>
        <v>29</v>
      </c>
      <c r="I1336">
        <f>cocina[[#This Row],[Ganancia bruta]]-cocina[[#This Row],[Costo Unitario]]*cocina[[#This Row],[Cantidad Ordenada]]</f>
        <v>12</v>
      </c>
      <c r="J1336" s="4">
        <f>cocina[[#This Row],[Ganancia neta]]/cocina[[#This Row],[Ganancia bruta]]</f>
        <v>0.41379310344827586</v>
      </c>
      <c r="K1336">
        <v>35</v>
      </c>
      <c r="L1336">
        <f>SUMIF(cocina[Número de Orden],cocina[[#This Row],[Orden]],cocina[Tiempo de Preparación])</f>
        <v>124</v>
      </c>
      <c r="M1336" s="1" t="s">
        <v>1014</v>
      </c>
      <c r="N1336" s="1">
        <f>cocina[[#This Row],[Número de Orden]]</f>
        <v>541</v>
      </c>
      <c r="O1336" s="1"/>
    </row>
    <row r="1337" spans="1:15" x14ac:dyDescent="0.35">
      <c r="A1337">
        <v>541</v>
      </c>
      <c r="B1337">
        <v>19</v>
      </c>
      <c r="C1337" s="1" t="s">
        <v>1030</v>
      </c>
      <c r="D1337" s="1" t="s">
        <v>1073</v>
      </c>
      <c r="E1337">
        <v>14</v>
      </c>
      <c r="F1337">
        <v>23</v>
      </c>
      <c r="G1337">
        <v>3</v>
      </c>
      <c r="H1337">
        <f>cocina[[#This Row],[Precio Unitario]]*cocina[[#This Row],[Cantidad Ordenada]]</f>
        <v>69</v>
      </c>
      <c r="I1337">
        <f>cocina[[#This Row],[Ganancia bruta]]-cocina[[#This Row],[Costo Unitario]]*cocina[[#This Row],[Cantidad Ordenada]]</f>
        <v>27</v>
      </c>
      <c r="J1337" s="4">
        <f>cocina[[#This Row],[Ganancia neta]]/cocina[[#This Row],[Ganancia bruta]]</f>
        <v>0.39130434782608697</v>
      </c>
      <c r="K1337">
        <v>37</v>
      </c>
      <c r="L1337">
        <f>SUMIF(cocina[Número de Orden],cocina[[#This Row],[Orden]],cocina[Tiempo de Preparación])</f>
        <v>124</v>
      </c>
      <c r="M1337" s="1" t="s">
        <v>1014</v>
      </c>
      <c r="N1337" s="1">
        <f>cocina[[#This Row],[Número de Orden]]</f>
        <v>541</v>
      </c>
      <c r="O1337" s="1"/>
    </row>
    <row r="1338" spans="1:15" x14ac:dyDescent="0.35">
      <c r="A1338">
        <v>542</v>
      </c>
      <c r="B1338">
        <v>9</v>
      </c>
      <c r="C1338" s="1" t="s">
        <v>1028</v>
      </c>
      <c r="D1338" s="1" t="s">
        <v>1071</v>
      </c>
      <c r="E1338">
        <v>20</v>
      </c>
      <c r="F1338">
        <v>34</v>
      </c>
      <c r="G1338">
        <v>2</v>
      </c>
      <c r="H1338">
        <f>cocina[[#This Row],[Precio Unitario]]*cocina[[#This Row],[Cantidad Ordenada]]</f>
        <v>68</v>
      </c>
      <c r="I1338">
        <f>cocina[[#This Row],[Ganancia bruta]]-cocina[[#This Row],[Costo Unitario]]*cocina[[#This Row],[Cantidad Ordenada]]</f>
        <v>28</v>
      </c>
      <c r="J1338" s="4">
        <f>cocina[[#This Row],[Ganancia neta]]/cocina[[#This Row],[Ganancia bruta]]</f>
        <v>0.41176470588235292</v>
      </c>
      <c r="K1338">
        <v>17</v>
      </c>
      <c r="L1338">
        <f>SUMIF(cocina[Número de Orden],cocina[[#This Row],[Orden]],cocina[Tiempo de Preparación])</f>
        <v>115</v>
      </c>
      <c r="M1338" s="1" t="s">
        <v>1016</v>
      </c>
      <c r="N1338" s="1">
        <f>cocina[[#This Row],[Número de Orden]]</f>
        <v>542</v>
      </c>
      <c r="O1338" s="1"/>
    </row>
    <row r="1339" spans="1:15" x14ac:dyDescent="0.35">
      <c r="A1339">
        <v>542</v>
      </c>
      <c r="B1339">
        <v>9</v>
      </c>
      <c r="C1339" s="1" t="s">
        <v>1033</v>
      </c>
      <c r="D1339" s="1" t="s">
        <v>1076</v>
      </c>
      <c r="E1339">
        <v>15</v>
      </c>
      <c r="F1339">
        <v>26</v>
      </c>
      <c r="G1339">
        <v>1</v>
      </c>
      <c r="H1339">
        <f>cocina[[#This Row],[Precio Unitario]]*cocina[[#This Row],[Cantidad Ordenada]]</f>
        <v>26</v>
      </c>
      <c r="I1339">
        <f>cocina[[#This Row],[Ganancia bruta]]-cocina[[#This Row],[Costo Unitario]]*cocina[[#This Row],[Cantidad Ordenada]]</f>
        <v>11</v>
      </c>
      <c r="J1339" s="4">
        <f>cocina[[#This Row],[Ganancia neta]]/cocina[[#This Row],[Ganancia bruta]]</f>
        <v>0.42307692307692307</v>
      </c>
      <c r="K1339">
        <v>46</v>
      </c>
      <c r="L1339">
        <f>SUMIF(cocina[Número de Orden],cocina[[#This Row],[Orden]],cocina[Tiempo de Preparación])</f>
        <v>115</v>
      </c>
      <c r="M1339" s="1" t="s">
        <v>1014</v>
      </c>
      <c r="N1339" s="1">
        <f>cocina[[#This Row],[Número de Orden]]</f>
        <v>542</v>
      </c>
      <c r="O1339" s="1"/>
    </row>
    <row r="1340" spans="1:15" x14ac:dyDescent="0.35">
      <c r="A1340">
        <v>542</v>
      </c>
      <c r="B1340">
        <v>9</v>
      </c>
      <c r="C1340" s="1" t="s">
        <v>1018</v>
      </c>
      <c r="D1340" s="1" t="s">
        <v>1061</v>
      </c>
      <c r="E1340">
        <v>16</v>
      </c>
      <c r="F1340">
        <v>27</v>
      </c>
      <c r="G1340">
        <v>2</v>
      </c>
      <c r="H1340">
        <f>cocina[[#This Row],[Precio Unitario]]*cocina[[#This Row],[Cantidad Ordenada]]</f>
        <v>54</v>
      </c>
      <c r="I1340">
        <f>cocina[[#This Row],[Ganancia bruta]]-cocina[[#This Row],[Costo Unitario]]*cocina[[#This Row],[Cantidad Ordenada]]</f>
        <v>22</v>
      </c>
      <c r="J1340" s="4">
        <f>cocina[[#This Row],[Ganancia neta]]/cocina[[#This Row],[Ganancia bruta]]</f>
        <v>0.40740740740740738</v>
      </c>
      <c r="K1340">
        <v>52</v>
      </c>
      <c r="L1340">
        <f>SUMIF(cocina[Número de Orden],cocina[[#This Row],[Orden]],cocina[Tiempo de Preparación])</f>
        <v>115</v>
      </c>
      <c r="M1340" s="1" t="s">
        <v>1016</v>
      </c>
      <c r="N1340" s="1">
        <f>cocina[[#This Row],[Número de Orden]]</f>
        <v>542</v>
      </c>
      <c r="O1340" s="1"/>
    </row>
    <row r="1341" spans="1:15" x14ac:dyDescent="0.35">
      <c r="A1341">
        <v>543</v>
      </c>
      <c r="B1341">
        <v>19</v>
      </c>
      <c r="C1341" s="1" t="s">
        <v>1023</v>
      </c>
      <c r="D1341" s="1" t="s">
        <v>1066</v>
      </c>
      <c r="E1341">
        <v>16</v>
      </c>
      <c r="F1341">
        <v>28</v>
      </c>
      <c r="G1341">
        <v>2</v>
      </c>
      <c r="H1341">
        <f>cocina[[#This Row],[Precio Unitario]]*cocina[[#This Row],[Cantidad Ordenada]]</f>
        <v>56</v>
      </c>
      <c r="I1341">
        <f>cocina[[#This Row],[Ganancia bruta]]-cocina[[#This Row],[Costo Unitario]]*cocina[[#This Row],[Cantidad Ordenada]]</f>
        <v>24</v>
      </c>
      <c r="J1341" s="4">
        <f>cocina[[#This Row],[Ganancia neta]]/cocina[[#This Row],[Ganancia bruta]]</f>
        <v>0.42857142857142855</v>
      </c>
      <c r="K1341">
        <v>27</v>
      </c>
      <c r="L1341">
        <f>SUMIF(cocina[Número de Orden],cocina[[#This Row],[Orden]],cocina[Tiempo de Preparación])</f>
        <v>74</v>
      </c>
      <c r="M1341" s="1" t="s">
        <v>1016</v>
      </c>
      <c r="N1341" s="1">
        <f>cocina[[#This Row],[Número de Orden]]</f>
        <v>543</v>
      </c>
      <c r="O1341" s="1"/>
    </row>
    <row r="1342" spans="1:15" x14ac:dyDescent="0.35">
      <c r="A1342">
        <v>543</v>
      </c>
      <c r="B1342">
        <v>19</v>
      </c>
      <c r="C1342" s="1" t="s">
        <v>1018</v>
      </c>
      <c r="D1342" s="1" t="s">
        <v>1061</v>
      </c>
      <c r="E1342">
        <v>16</v>
      </c>
      <c r="F1342">
        <v>27</v>
      </c>
      <c r="G1342">
        <v>2</v>
      </c>
      <c r="H1342">
        <f>cocina[[#This Row],[Precio Unitario]]*cocina[[#This Row],[Cantidad Ordenada]]</f>
        <v>54</v>
      </c>
      <c r="I1342">
        <f>cocina[[#This Row],[Ganancia bruta]]-cocina[[#This Row],[Costo Unitario]]*cocina[[#This Row],[Cantidad Ordenada]]</f>
        <v>22</v>
      </c>
      <c r="J1342" s="4">
        <f>cocina[[#This Row],[Ganancia neta]]/cocina[[#This Row],[Ganancia bruta]]</f>
        <v>0.40740740740740738</v>
      </c>
      <c r="K1342">
        <v>5</v>
      </c>
      <c r="L1342">
        <f>SUMIF(cocina[Número de Orden],cocina[[#This Row],[Orden]],cocina[Tiempo de Preparación])</f>
        <v>74</v>
      </c>
      <c r="M1342" s="1" t="s">
        <v>1014</v>
      </c>
      <c r="N1342" s="1">
        <f>cocina[[#This Row],[Número de Orden]]</f>
        <v>543</v>
      </c>
      <c r="O1342" s="1"/>
    </row>
    <row r="1343" spans="1:15" x14ac:dyDescent="0.35">
      <c r="A1343">
        <v>543</v>
      </c>
      <c r="B1343">
        <v>19</v>
      </c>
      <c r="C1343" s="1" t="s">
        <v>1026</v>
      </c>
      <c r="D1343" s="1" t="s">
        <v>1069</v>
      </c>
      <c r="E1343">
        <v>19</v>
      </c>
      <c r="F1343">
        <v>32</v>
      </c>
      <c r="G1343">
        <v>3</v>
      </c>
      <c r="H1343">
        <f>cocina[[#This Row],[Precio Unitario]]*cocina[[#This Row],[Cantidad Ordenada]]</f>
        <v>96</v>
      </c>
      <c r="I1343">
        <f>cocina[[#This Row],[Ganancia bruta]]-cocina[[#This Row],[Costo Unitario]]*cocina[[#This Row],[Cantidad Ordenada]]</f>
        <v>39</v>
      </c>
      <c r="J1343" s="4">
        <f>cocina[[#This Row],[Ganancia neta]]/cocina[[#This Row],[Ganancia bruta]]</f>
        <v>0.40625</v>
      </c>
      <c r="K1343">
        <v>42</v>
      </c>
      <c r="L1343">
        <f>SUMIF(cocina[Número de Orden],cocina[[#This Row],[Orden]],cocina[Tiempo de Preparación])</f>
        <v>74</v>
      </c>
      <c r="M1343" s="1" t="s">
        <v>1016</v>
      </c>
      <c r="N1343" s="1">
        <f>cocina[[#This Row],[Número de Orden]]</f>
        <v>543</v>
      </c>
      <c r="O1343" s="1"/>
    </row>
    <row r="1344" spans="1:15" x14ac:dyDescent="0.35">
      <c r="A1344">
        <v>544</v>
      </c>
      <c r="B1344">
        <v>7</v>
      </c>
      <c r="C1344" s="1" t="s">
        <v>1025</v>
      </c>
      <c r="D1344" s="1" t="s">
        <v>1068</v>
      </c>
      <c r="E1344">
        <v>21</v>
      </c>
      <c r="F1344">
        <v>35</v>
      </c>
      <c r="G1344">
        <v>2</v>
      </c>
      <c r="H1344">
        <f>cocina[[#This Row],[Precio Unitario]]*cocina[[#This Row],[Cantidad Ordenada]]</f>
        <v>70</v>
      </c>
      <c r="I1344">
        <f>cocina[[#This Row],[Ganancia bruta]]-cocina[[#This Row],[Costo Unitario]]*cocina[[#This Row],[Cantidad Ordenada]]</f>
        <v>28</v>
      </c>
      <c r="J1344" s="4">
        <f>cocina[[#This Row],[Ganancia neta]]/cocina[[#This Row],[Ganancia bruta]]</f>
        <v>0.4</v>
      </c>
      <c r="K1344">
        <v>48</v>
      </c>
      <c r="L1344">
        <f>SUMIF(cocina[Número de Orden],cocina[[#This Row],[Orden]],cocina[Tiempo de Preparación])</f>
        <v>48</v>
      </c>
      <c r="M1344" s="1" t="s">
        <v>1014</v>
      </c>
      <c r="N1344" s="1">
        <f>cocina[[#This Row],[Número de Orden]]</f>
        <v>544</v>
      </c>
      <c r="O1344" s="1"/>
    </row>
    <row r="1345" spans="1:15" x14ac:dyDescent="0.35">
      <c r="A1345">
        <v>545</v>
      </c>
      <c r="B1345">
        <v>20</v>
      </c>
      <c r="C1345" s="1" t="s">
        <v>1022</v>
      </c>
      <c r="D1345" s="1" t="s">
        <v>1065</v>
      </c>
      <c r="E1345">
        <v>20</v>
      </c>
      <c r="F1345">
        <v>33</v>
      </c>
      <c r="G1345">
        <v>3</v>
      </c>
      <c r="H1345">
        <f>cocina[[#This Row],[Precio Unitario]]*cocina[[#This Row],[Cantidad Ordenada]]</f>
        <v>99</v>
      </c>
      <c r="I1345">
        <f>cocina[[#This Row],[Ganancia bruta]]-cocina[[#This Row],[Costo Unitario]]*cocina[[#This Row],[Cantidad Ordenada]]</f>
        <v>39</v>
      </c>
      <c r="J1345" s="4">
        <f>cocina[[#This Row],[Ganancia neta]]/cocina[[#This Row],[Ganancia bruta]]</f>
        <v>0.39393939393939392</v>
      </c>
      <c r="K1345">
        <v>57</v>
      </c>
      <c r="L1345">
        <f>SUMIF(cocina[Número de Orden],cocina[[#This Row],[Orden]],cocina[Tiempo de Preparación])</f>
        <v>99</v>
      </c>
      <c r="M1345" s="1" t="s">
        <v>1016</v>
      </c>
      <c r="N1345" s="1">
        <f>cocina[[#This Row],[Número de Orden]]</f>
        <v>545</v>
      </c>
      <c r="O1345" s="1"/>
    </row>
    <row r="1346" spans="1:15" x14ac:dyDescent="0.35">
      <c r="A1346">
        <v>545</v>
      </c>
      <c r="B1346">
        <v>20</v>
      </c>
      <c r="C1346" s="1" t="s">
        <v>1017</v>
      </c>
      <c r="D1346" s="1" t="s">
        <v>1060</v>
      </c>
      <c r="E1346">
        <v>19</v>
      </c>
      <c r="F1346">
        <v>31</v>
      </c>
      <c r="G1346">
        <v>1</v>
      </c>
      <c r="H1346">
        <f>cocina[[#This Row],[Precio Unitario]]*cocina[[#This Row],[Cantidad Ordenada]]</f>
        <v>31</v>
      </c>
      <c r="I1346">
        <f>cocina[[#This Row],[Ganancia bruta]]-cocina[[#This Row],[Costo Unitario]]*cocina[[#This Row],[Cantidad Ordenada]]</f>
        <v>12</v>
      </c>
      <c r="J1346" s="4">
        <f>cocina[[#This Row],[Ganancia neta]]/cocina[[#This Row],[Ganancia bruta]]</f>
        <v>0.38709677419354838</v>
      </c>
      <c r="K1346">
        <v>42</v>
      </c>
      <c r="L1346">
        <f>SUMIF(cocina[Número de Orden],cocina[[#This Row],[Orden]],cocina[Tiempo de Preparación])</f>
        <v>99</v>
      </c>
      <c r="M1346" s="1" t="s">
        <v>1016</v>
      </c>
      <c r="N1346" s="1">
        <f>cocina[[#This Row],[Número de Orden]]</f>
        <v>545</v>
      </c>
      <c r="O1346" s="1"/>
    </row>
    <row r="1347" spans="1:15" x14ac:dyDescent="0.35">
      <c r="A1347">
        <v>546</v>
      </c>
      <c r="B1347">
        <v>5</v>
      </c>
      <c r="C1347" s="1" t="s">
        <v>1026</v>
      </c>
      <c r="D1347" s="1" t="s">
        <v>1069</v>
      </c>
      <c r="E1347">
        <v>19</v>
      </c>
      <c r="F1347">
        <v>32</v>
      </c>
      <c r="G1347">
        <v>2</v>
      </c>
      <c r="H1347">
        <f>cocina[[#This Row],[Precio Unitario]]*cocina[[#This Row],[Cantidad Ordenada]]</f>
        <v>64</v>
      </c>
      <c r="I1347">
        <f>cocina[[#This Row],[Ganancia bruta]]-cocina[[#This Row],[Costo Unitario]]*cocina[[#This Row],[Cantidad Ordenada]]</f>
        <v>26</v>
      </c>
      <c r="J1347" s="4">
        <f>cocina[[#This Row],[Ganancia neta]]/cocina[[#This Row],[Ganancia bruta]]</f>
        <v>0.40625</v>
      </c>
      <c r="K1347">
        <v>33</v>
      </c>
      <c r="L1347">
        <f>SUMIF(cocina[Número de Orden],cocina[[#This Row],[Orden]],cocina[Tiempo de Preparación])</f>
        <v>91</v>
      </c>
      <c r="M1347" s="1" t="s">
        <v>1016</v>
      </c>
      <c r="N1347" s="1">
        <f>cocina[[#This Row],[Número de Orden]]</f>
        <v>546</v>
      </c>
      <c r="O1347" s="1"/>
    </row>
    <row r="1348" spans="1:15" x14ac:dyDescent="0.35">
      <c r="A1348">
        <v>546</v>
      </c>
      <c r="B1348">
        <v>5</v>
      </c>
      <c r="C1348" s="1" t="s">
        <v>1023</v>
      </c>
      <c r="D1348" s="1" t="s">
        <v>1066</v>
      </c>
      <c r="E1348">
        <v>16</v>
      </c>
      <c r="F1348">
        <v>28</v>
      </c>
      <c r="G1348">
        <v>1</v>
      </c>
      <c r="H1348">
        <f>cocina[[#This Row],[Precio Unitario]]*cocina[[#This Row],[Cantidad Ordenada]]</f>
        <v>28</v>
      </c>
      <c r="I1348">
        <f>cocina[[#This Row],[Ganancia bruta]]-cocina[[#This Row],[Costo Unitario]]*cocina[[#This Row],[Cantidad Ordenada]]</f>
        <v>12</v>
      </c>
      <c r="J1348" s="4">
        <f>cocina[[#This Row],[Ganancia neta]]/cocina[[#This Row],[Ganancia bruta]]</f>
        <v>0.42857142857142855</v>
      </c>
      <c r="K1348">
        <v>58</v>
      </c>
      <c r="L1348">
        <f>SUMIF(cocina[Número de Orden],cocina[[#This Row],[Orden]],cocina[Tiempo de Preparación])</f>
        <v>91</v>
      </c>
      <c r="M1348" s="1" t="s">
        <v>1016</v>
      </c>
      <c r="N1348" s="1">
        <f>cocina[[#This Row],[Número de Orden]]</f>
        <v>546</v>
      </c>
      <c r="O1348" s="1"/>
    </row>
    <row r="1349" spans="1:15" x14ac:dyDescent="0.35">
      <c r="A1349">
        <v>547</v>
      </c>
      <c r="B1349">
        <v>9</v>
      </c>
      <c r="C1349" s="1" t="s">
        <v>1017</v>
      </c>
      <c r="D1349" s="1" t="s">
        <v>1060</v>
      </c>
      <c r="E1349">
        <v>19</v>
      </c>
      <c r="F1349">
        <v>31</v>
      </c>
      <c r="G1349">
        <v>3</v>
      </c>
      <c r="H1349">
        <f>cocina[[#This Row],[Precio Unitario]]*cocina[[#This Row],[Cantidad Ordenada]]</f>
        <v>93</v>
      </c>
      <c r="I1349">
        <f>cocina[[#This Row],[Ganancia bruta]]-cocina[[#This Row],[Costo Unitario]]*cocina[[#This Row],[Cantidad Ordenada]]</f>
        <v>36</v>
      </c>
      <c r="J1349" s="4">
        <f>cocina[[#This Row],[Ganancia neta]]/cocina[[#This Row],[Ganancia bruta]]</f>
        <v>0.38709677419354838</v>
      </c>
      <c r="K1349">
        <v>13</v>
      </c>
      <c r="L1349">
        <f>SUMIF(cocina[Número de Orden],cocina[[#This Row],[Orden]],cocina[Tiempo de Preparación])</f>
        <v>97</v>
      </c>
      <c r="M1349" s="1" t="s">
        <v>1014</v>
      </c>
      <c r="N1349" s="1">
        <f>cocina[[#This Row],[Número de Orden]]</f>
        <v>547</v>
      </c>
      <c r="O1349" s="1"/>
    </row>
    <row r="1350" spans="1:15" x14ac:dyDescent="0.35">
      <c r="A1350">
        <v>547</v>
      </c>
      <c r="B1350">
        <v>9</v>
      </c>
      <c r="C1350" s="1" t="s">
        <v>1022</v>
      </c>
      <c r="D1350" s="1" t="s">
        <v>1065</v>
      </c>
      <c r="E1350">
        <v>20</v>
      </c>
      <c r="F1350">
        <v>33</v>
      </c>
      <c r="G1350">
        <v>3</v>
      </c>
      <c r="H1350">
        <f>cocina[[#This Row],[Precio Unitario]]*cocina[[#This Row],[Cantidad Ordenada]]</f>
        <v>99</v>
      </c>
      <c r="I1350">
        <f>cocina[[#This Row],[Ganancia bruta]]-cocina[[#This Row],[Costo Unitario]]*cocina[[#This Row],[Cantidad Ordenada]]</f>
        <v>39</v>
      </c>
      <c r="J1350" s="4">
        <f>cocina[[#This Row],[Ganancia neta]]/cocina[[#This Row],[Ganancia bruta]]</f>
        <v>0.39393939393939392</v>
      </c>
      <c r="K1350">
        <v>54</v>
      </c>
      <c r="L1350">
        <f>SUMIF(cocina[Número de Orden],cocina[[#This Row],[Orden]],cocina[Tiempo de Preparación])</f>
        <v>97</v>
      </c>
      <c r="M1350" s="1" t="s">
        <v>1016</v>
      </c>
      <c r="N1350" s="1">
        <f>cocina[[#This Row],[Número de Orden]]</f>
        <v>547</v>
      </c>
      <c r="O1350" s="1"/>
    </row>
    <row r="1351" spans="1:15" x14ac:dyDescent="0.35">
      <c r="A1351">
        <v>547</v>
      </c>
      <c r="B1351">
        <v>9</v>
      </c>
      <c r="C1351" s="1" t="s">
        <v>1025</v>
      </c>
      <c r="D1351" s="1" t="s">
        <v>1068</v>
      </c>
      <c r="E1351">
        <v>21</v>
      </c>
      <c r="F1351">
        <v>35</v>
      </c>
      <c r="G1351">
        <v>1</v>
      </c>
      <c r="H1351">
        <f>cocina[[#This Row],[Precio Unitario]]*cocina[[#This Row],[Cantidad Ordenada]]</f>
        <v>35</v>
      </c>
      <c r="I1351">
        <f>cocina[[#This Row],[Ganancia bruta]]-cocina[[#This Row],[Costo Unitario]]*cocina[[#This Row],[Cantidad Ordenada]]</f>
        <v>14</v>
      </c>
      <c r="J1351" s="4">
        <f>cocina[[#This Row],[Ganancia neta]]/cocina[[#This Row],[Ganancia bruta]]</f>
        <v>0.4</v>
      </c>
      <c r="K1351">
        <v>30</v>
      </c>
      <c r="L1351">
        <f>SUMIF(cocina[Número de Orden],cocina[[#This Row],[Orden]],cocina[Tiempo de Preparación])</f>
        <v>97</v>
      </c>
      <c r="M1351" s="1" t="s">
        <v>1016</v>
      </c>
      <c r="N1351" s="1">
        <f>cocina[[#This Row],[Número de Orden]]</f>
        <v>547</v>
      </c>
      <c r="O1351" s="1"/>
    </row>
    <row r="1352" spans="1:15" x14ac:dyDescent="0.35">
      <c r="A1352">
        <v>548</v>
      </c>
      <c r="B1352">
        <v>4</v>
      </c>
      <c r="C1352" s="1" t="s">
        <v>1028</v>
      </c>
      <c r="D1352" s="1" t="s">
        <v>1071</v>
      </c>
      <c r="E1352">
        <v>20</v>
      </c>
      <c r="F1352">
        <v>34</v>
      </c>
      <c r="G1352">
        <v>1</v>
      </c>
      <c r="H1352">
        <f>cocina[[#This Row],[Precio Unitario]]*cocina[[#This Row],[Cantidad Ordenada]]</f>
        <v>34</v>
      </c>
      <c r="I1352">
        <f>cocina[[#This Row],[Ganancia bruta]]-cocina[[#This Row],[Costo Unitario]]*cocina[[#This Row],[Cantidad Ordenada]]</f>
        <v>14</v>
      </c>
      <c r="J1352" s="4">
        <f>cocina[[#This Row],[Ganancia neta]]/cocina[[#This Row],[Ganancia bruta]]</f>
        <v>0.41176470588235292</v>
      </c>
      <c r="K1352">
        <v>58</v>
      </c>
      <c r="L1352">
        <f>SUMIF(cocina[Número de Orden],cocina[[#This Row],[Orden]],cocina[Tiempo de Preparación])</f>
        <v>106</v>
      </c>
      <c r="M1352" s="1" t="s">
        <v>1016</v>
      </c>
      <c r="N1352" s="1">
        <f>cocina[[#This Row],[Número de Orden]]</f>
        <v>548</v>
      </c>
      <c r="O1352" s="1"/>
    </row>
    <row r="1353" spans="1:15" x14ac:dyDescent="0.35">
      <c r="A1353">
        <v>548</v>
      </c>
      <c r="B1353">
        <v>4</v>
      </c>
      <c r="C1353" s="1" t="s">
        <v>1017</v>
      </c>
      <c r="D1353" s="1" t="s">
        <v>1060</v>
      </c>
      <c r="E1353">
        <v>19</v>
      </c>
      <c r="F1353">
        <v>31</v>
      </c>
      <c r="G1353">
        <v>2</v>
      </c>
      <c r="H1353">
        <f>cocina[[#This Row],[Precio Unitario]]*cocina[[#This Row],[Cantidad Ordenada]]</f>
        <v>62</v>
      </c>
      <c r="I1353">
        <f>cocina[[#This Row],[Ganancia bruta]]-cocina[[#This Row],[Costo Unitario]]*cocina[[#This Row],[Cantidad Ordenada]]</f>
        <v>24</v>
      </c>
      <c r="J1353" s="4">
        <f>cocina[[#This Row],[Ganancia neta]]/cocina[[#This Row],[Ganancia bruta]]</f>
        <v>0.38709677419354838</v>
      </c>
      <c r="K1353">
        <v>48</v>
      </c>
      <c r="L1353">
        <f>SUMIF(cocina[Número de Orden],cocina[[#This Row],[Orden]],cocina[Tiempo de Preparación])</f>
        <v>106</v>
      </c>
      <c r="M1353" s="1" t="s">
        <v>1016</v>
      </c>
      <c r="N1353" s="1">
        <f>cocina[[#This Row],[Número de Orden]]</f>
        <v>548</v>
      </c>
      <c r="O1353" s="1"/>
    </row>
    <row r="1354" spans="1:15" x14ac:dyDescent="0.35">
      <c r="A1354">
        <v>549</v>
      </c>
      <c r="B1354">
        <v>12</v>
      </c>
      <c r="C1354" s="1" t="s">
        <v>1034</v>
      </c>
      <c r="D1354" s="1" t="s">
        <v>1077</v>
      </c>
      <c r="E1354">
        <v>15</v>
      </c>
      <c r="F1354">
        <v>25</v>
      </c>
      <c r="G1354">
        <v>1</v>
      </c>
      <c r="H1354">
        <f>cocina[[#This Row],[Precio Unitario]]*cocina[[#This Row],[Cantidad Ordenada]]</f>
        <v>25</v>
      </c>
      <c r="I1354">
        <f>cocina[[#This Row],[Ganancia bruta]]-cocina[[#This Row],[Costo Unitario]]*cocina[[#This Row],[Cantidad Ordenada]]</f>
        <v>10</v>
      </c>
      <c r="J1354" s="4">
        <f>cocina[[#This Row],[Ganancia neta]]/cocina[[#This Row],[Ganancia bruta]]</f>
        <v>0.4</v>
      </c>
      <c r="K1354">
        <v>19</v>
      </c>
      <c r="L1354">
        <f>SUMIF(cocina[Número de Orden],cocina[[#This Row],[Orden]],cocina[Tiempo de Preparación])</f>
        <v>98</v>
      </c>
      <c r="M1354" s="1" t="s">
        <v>1014</v>
      </c>
      <c r="N1354" s="1">
        <f>cocina[[#This Row],[Número de Orden]]</f>
        <v>549</v>
      </c>
      <c r="O1354" s="1"/>
    </row>
    <row r="1355" spans="1:15" x14ac:dyDescent="0.35">
      <c r="A1355">
        <v>549</v>
      </c>
      <c r="B1355">
        <v>12</v>
      </c>
      <c r="C1355" s="1" t="s">
        <v>1025</v>
      </c>
      <c r="D1355" s="1" t="s">
        <v>1068</v>
      </c>
      <c r="E1355">
        <v>21</v>
      </c>
      <c r="F1355">
        <v>35</v>
      </c>
      <c r="G1355">
        <v>1</v>
      </c>
      <c r="H1355">
        <f>cocina[[#This Row],[Precio Unitario]]*cocina[[#This Row],[Cantidad Ordenada]]</f>
        <v>35</v>
      </c>
      <c r="I1355">
        <f>cocina[[#This Row],[Ganancia bruta]]-cocina[[#This Row],[Costo Unitario]]*cocina[[#This Row],[Cantidad Ordenada]]</f>
        <v>14</v>
      </c>
      <c r="J1355" s="4">
        <f>cocina[[#This Row],[Ganancia neta]]/cocina[[#This Row],[Ganancia bruta]]</f>
        <v>0.4</v>
      </c>
      <c r="K1355">
        <v>20</v>
      </c>
      <c r="L1355">
        <f>SUMIF(cocina[Número de Orden],cocina[[#This Row],[Orden]],cocina[Tiempo de Preparación])</f>
        <v>98</v>
      </c>
      <c r="M1355" s="1" t="s">
        <v>1016</v>
      </c>
      <c r="N1355" s="1">
        <f>cocina[[#This Row],[Número de Orden]]</f>
        <v>549</v>
      </c>
      <c r="O1355" s="1"/>
    </row>
    <row r="1356" spans="1:15" x14ac:dyDescent="0.35">
      <c r="A1356">
        <v>549</v>
      </c>
      <c r="B1356">
        <v>12</v>
      </c>
      <c r="C1356" s="1" t="s">
        <v>1028</v>
      </c>
      <c r="D1356" s="1" t="s">
        <v>1071</v>
      </c>
      <c r="E1356">
        <v>20</v>
      </c>
      <c r="F1356">
        <v>34</v>
      </c>
      <c r="G1356">
        <v>3</v>
      </c>
      <c r="H1356">
        <f>cocina[[#This Row],[Precio Unitario]]*cocina[[#This Row],[Cantidad Ordenada]]</f>
        <v>102</v>
      </c>
      <c r="I1356">
        <f>cocina[[#This Row],[Ganancia bruta]]-cocina[[#This Row],[Costo Unitario]]*cocina[[#This Row],[Cantidad Ordenada]]</f>
        <v>42</v>
      </c>
      <c r="J1356" s="4">
        <f>cocina[[#This Row],[Ganancia neta]]/cocina[[#This Row],[Ganancia bruta]]</f>
        <v>0.41176470588235292</v>
      </c>
      <c r="K1356">
        <v>59</v>
      </c>
      <c r="L1356">
        <f>SUMIF(cocina[Número de Orden],cocina[[#This Row],[Orden]],cocina[Tiempo de Preparación])</f>
        <v>98</v>
      </c>
      <c r="M1356" s="1" t="s">
        <v>1014</v>
      </c>
      <c r="N1356" s="1">
        <f>cocina[[#This Row],[Número de Orden]]</f>
        <v>549</v>
      </c>
      <c r="O1356" s="1"/>
    </row>
    <row r="1357" spans="1:15" x14ac:dyDescent="0.35">
      <c r="A1357">
        <v>550</v>
      </c>
      <c r="B1357">
        <v>1</v>
      </c>
      <c r="C1357" s="1" t="s">
        <v>1015</v>
      </c>
      <c r="D1357" s="1" t="s">
        <v>1059</v>
      </c>
      <c r="E1357">
        <v>18</v>
      </c>
      <c r="F1357">
        <v>30</v>
      </c>
      <c r="G1357">
        <v>2</v>
      </c>
      <c r="H1357">
        <f>cocina[[#This Row],[Precio Unitario]]*cocina[[#This Row],[Cantidad Ordenada]]</f>
        <v>60</v>
      </c>
      <c r="I1357">
        <f>cocina[[#This Row],[Ganancia bruta]]-cocina[[#This Row],[Costo Unitario]]*cocina[[#This Row],[Cantidad Ordenada]]</f>
        <v>24</v>
      </c>
      <c r="J1357" s="4">
        <f>cocina[[#This Row],[Ganancia neta]]/cocina[[#This Row],[Ganancia bruta]]</f>
        <v>0.4</v>
      </c>
      <c r="K1357">
        <v>28</v>
      </c>
      <c r="L1357">
        <f>SUMIF(cocina[Número de Orden],cocina[[#This Row],[Orden]],cocina[Tiempo de Preparación])</f>
        <v>57</v>
      </c>
      <c r="M1357" s="1" t="s">
        <v>1016</v>
      </c>
      <c r="N1357" s="1">
        <f>cocina[[#This Row],[Número de Orden]]</f>
        <v>550</v>
      </c>
      <c r="O1357" s="1"/>
    </row>
    <row r="1358" spans="1:15" x14ac:dyDescent="0.35">
      <c r="A1358">
        <v>550</v>
      </c>
      <c r="B1358">
        <v>1</v>
      </c>
      <c r="C1358" s="1" t="s">
        <v>1013</v>
      </c>
      <c r="D1358" s="1" t="s">
        <v>1058</v>
      </c>
      <c r="E1358">
        <v>14</v>
      </c>
      <c r="F1358">
        <v>24</v>
      </c>
      <c r="G1358">
        <v>1</v>
      </c>
      <c r="H1358">
        <f>cocina[[#This Row],[Precio Unitario]]*cocina[[#This Row],[Cantidad Ordenada]]</f>
        <v>24</v>
      </c>
      <c r="I1358">
        <f>cocina[[#This Row],[Ganancia bruta]]-cocina[[#This Row],[Costo Unitario]]*cocina[[#This Row],[Cantidad Ordenada]]</f>
        <v>10</v>
      </c>
      <c r="J1358" s="4">
        <f>cocina[[#This Row],[Ganancia neta]]/cocina[[#This Row],[Ganancia bruta]]</f>
        <v>0.41666666666666669</v>
      </c>
      <c r="K1358">
        <v>5</v>
      </c>
      <c r="L1358">
        <f>SUMIF(cocina[Número de Orden],cocina[[#This Row],[Orden]],cocina[Tiempo de Preparación])</f>
        <v>57</v>
      </c>
      <c r="M1358" s="1" t="s">
        <v>1014</v>
      </c>
      <c r="N1358" s="1">
        <f>cocina[[#This Row],[Número de Orden]]</f>
        <v>550</v>
      </c>
      <c r="O1358" s="1"/>
    </row>
    <row r="1359" spans="1:15" x14ac:dyDescent="0.35">
      <c r="A1359">
        <v>550</v>
      </c>
      <c r="B1359">
        <v>1</v>
      </c>
      <c r="C1359" s="1" t="s">
        <v>1029</v>
      </c>
      <c r="D1359" s="1" t="s">
        <v>1072</v>
      </c>
      <c r="E1359">
        <v>12</v>
      </c>
      <c r="F1359">
        <v>20</v>
      </c>
      <c r="G1359">
        <v>2</v>
      </c>
      <c r="H1359">
        <f>cocina[[#This Row],[Precio Unitario]]*cocina[[#This Row],[Cantidad Ordenada]]</f>
        <v>40</v>
      </c>
      <c r="I1359">
        <f>cocina[[#This Row],[Ganancia bruta]]-cocina[[#This Row],[Costo Unitario]]*cocina[[#This Row],[Cantidad Ordenada]]</f>
        <v>16</v>
      </c>
      <c r="J1359" s="4">
        <f>cocina[[#This Row],[Ganancia neta]]/cocina[[#This Row],[Ganancia bruta]]</f>
        <v>0.4</v>
      </c>
      <c r="K1359">
        <v>24</v>
      </c>
      <c r="L1359">
        <f>SUMIF(cocina[Número de Orden],cocina[[#This Row],[Orden]],cocina[Tiempo de Preparación])</f>
        <v>57</v>
      </c>
      <c r="M1359" s="1" t="s">
        <v>1014</v>
      </c>
      <c r="N1359" s="1">
        <f>cocina[[#This Row],[Número de Orden]]</f>
        <v>550</v>
      </c>
      <c r="O1359" s="1"/>
    </row>
    <row r="1360" spans="1:15" x14ac:dyDescent="0.35">
      <c r="A1360">
        <v>551</v>
      </c>
      <c r="B1360">
        <v>4</v>
      </c>
      <c r="C1360" s="1" t="s">
        <v>1015</v>
      </c>
      <c r="D1360" s="1" t="s">
        <v>1059</v>
      </c>
      <c r="E1360">
        <v>18</v>
      </c>
      <c r="F1360">
        <v>30</v>
      </c>
      <c r="G1360">
        <v>1</v>
      </c>
      <c r="H1360">
        <f>cocina[[#This Row],[Precio Unitario]]*cocina[[#This Row],[Cantidad Ordenada]]</f>
        <v>30</v>
      </c>
      <c r="I1360">
        <f>cocina[[#This Row],[Ganancia bruta]]-cocina[[#This Row],[Costo Unitario]]*cocina[[#This Row],[Cantidad Ordenada]]</f>
        <v>12</v>
      </c>
      <c r="J1360" s="4">
        <f>cocina[[#This Row],[Ganancia neta]]/cocina[[#This Row],[Ganancia bruta]]</f>
        <v>0.4</v>
      </c>
      <c r="K1360">
        <v>32</v>
      </c>
      <c r="L1360">
        <f>SUMIF(cocina[Número de Orden],cocina[[#This Row],[Orden]],cocina[Tiempo de Preparación])</f>
        <v>123</v>
      </c>
      <c r="M1360" s="1" t="s">
        <v>1016</v>
      </c>
      <c r="N1360" s="1">
        <f>cocina[[#This Row],[Número de Orden]]</f>
        <v>551</v>
      </c>
      <c r="O1360" s="1"/>
    </row>
    <row r="1361" spans="1:15" x14ac:dyDescent="0.35">
      <c r="A1361">
        <v>551</v>
      </c>
      <c r="B1361">
        <v>4</v>
      </c>
      <c r="C1361" s="1" t="s">
        <v>1029</v>
      </c>
      <c r="D1361" s="1" t="s">
        <v>1072</v>
      </c>
      <c r="E1361">
        <v>12</v>
      </c>
      <c r="F1361">
        <v>20</v>
      </c>
      <c r="G1361">
        <v>3</v>
      </c>
      <c r="H1361">
        <f>cocina[[#This Row],[Precio Unitario]]*cocina[[#This Row],[Cantidad Ordenada]]</f>
        <v>60</v>
      </c>
      <c r="I1361">
        <f>cocina[[#This Row],[Ganancia bruta]]-cocina[[#This Row],[Costo Unitario]]*cocina[[#This Row],[Cantidad Ordenada]]</f>
        <v>24</v>
      </c>
      <c r="J1361" s="4">
        <f>cocina[[#This Row],[Ganancia neta]]/cocina[[#This Row],[Ganancia bruta]]</f>
        <v>0.4</v>
      </c>
      <c r="K1361">
        <v>11</v>
      </c>
      <c r="L1361">
        <f>SUMIF(cocina[Número de Orden],cocina[[#This Row],[Orden]],cocina[Tiempo de Preparación])</f>
        <v>123</v>
      </c>
      <c r="M1361" s="1" t="s">
        <v>1014</v>
      </c>
      <c r="N1361" s="1">
        <f>cocina[[#This Row],[Número de Orden]]</f>
        <v>551</v>
      </c>
      <c r="O1361" s="1"/>
    </row>
    <row r="1362" spans="1:15" x14ac:dyDescent="0.35">
      <c r="A1362">
        <v>551</v>
      </c>
      <c r="B1362">
        <v>4</v>
      </c>
      <c r="C1362" s="1" t="s">
        <v>1032</v>
      </c>
      <c r="D1362" s="1" t="s">
        <v>1075</v>
      </c>
      <c r="E1362">
        <v>10</v>
      </c>
      <c r="F1362">
        <v>18</v>
      </c>
      <c r="G1362">
        <v>1</v>
      </c>
      <c r="H1362">
        <f>cocina[[#This Row],[Precio Unitario]]*cocina[[#This Row],[Cantidad Ordenada]]</f>
        <v>18</v>
      </c>
      <c r="I1362">
        <f>cocina[[#This Row],[Ganancia bruta]]-cocina[[#This Row],[Costo Unitario]]*cocina[[#This Row],[Cantidad Ordenada]]</f>
        <v>8</v>
      </c>
      <c r="J1362" s="4">
        <f>cocina[[#This Row],[Ganancia neta]]/cocina[[#This Row],[Ganancia bruta]]</f>
        <v>0.44444444444444442</v>
      </c>
      <c r="K1362">
        <v>29</v>
      </c>
      <c r="L1362">
        <f>SUMIF(cocina[Número de Orden],cocina[[#This Row],[Orden]],cocina[Tiempo de Preparación])</f>
        <v>123</v>
      </c>
      <c r="M1362" s="1" t="s">
        <v>1014</v>
      </c>
      <c r="N1362" s="1">
        <f>cocina[[#This Row],[Número de Orden]]</f>
        <v>551</v>
      </c>
      <c r="O1362" s="1"/>
    </row>
    <row r="1363" spans="1:15" x14ac:dyDescent="0.35">
      <c r="A1363">
        <v>551</v>
      </c>
      <c r="B1363">
        <v>4</v>
      </c>
      <c r="C1363" s="1" t="s">
        <v>1031</v>
      </c>
      <c r="D1363" s="1" t="s">
        <v>1074</v>
      </c>
      <c r="E1363">
        <v>13</v>
      </c>
      <c r="F1363">
        <v>21</v>
      </c>
      <c r="G1363">
        <v>3</v>
      </c>
      <c r="H1363">
        <f>cocina[[#This Row],[Precio Unitario]]*cocina[[#This Row],[Cantidad Ordenada]]</f>
        <v>63</v>
      </c>
      <c r="I1363">
        <f>cocina[[#This Row],[Ganancia bruta]]-cocina[[#This Row],[Costo Unitario]]*cocina[[#This Row],[Cantidad Ordenada]]</f>
        <v>24</v>
      </c>
      <c r="J1363" s="4">
        <f>cocina[[#This Row],[Ganancia neta]]/cocina[[#This Row],[Ganancia bruta]]</f>
        <v>0.38095238095238093</v>
      </c>
      <c r="K1363">
        <v>51</v>
      </c>
      <c r="L1363">
        <f>SUMIF(cocina[Número de Orden],cocina[[#This Row],[Orden]],cocina[Tiempo de Preparación])</f>
        <v>123</v>
      </c>
      <c r="M1363" s="1" t="s">
        <v>1016</v>
      </c>
      <c r="N1363" s="1">
        <f>cocina[[#This Row],[Número de Orden]]</f>
        <v>551</v>
      </c>
      <c r="O1363" s="1"/>
    </row>
    <row r="1364" spans="1:15" x14ac:dyDescent="0.35">
      <c r="A1364">
        <v>552</v>
      </c>
      <c r="B1364">
        <v>11</v>
      </c>
      <c r="C1364" s="1" t="s">
        <v>1019</v>
      </c>
      <c r="D1364" s="1" t="s">
        <v>1062</v>
      </c>
      <c r="E1364">
        <v>25</v>
      </c>
      <c r="F1364">
        <v>40</v>
      </c>
      <c r="G1364">
        <v>3</v>
      </c>
      <c r="H1364">
        <f>cocina[[#This Row],[Precio Unitario]]*cocina[[#This Row],[Cantidad Ordenada]]</f>
        <v>120</v>
      </c>
      <c r="I1364">
        <f>cocina[[#This Row],[Ganancia bruta]]-cocina[[#This Row],[Costo Unitario]]*cocina[[#This Row],[Cantidad Ordenada]]</f>
        <v>45</v>
      </c>
      <c r="J1364" s="4">
        <f>cocina[[#This Row],[Ganancia neta]]/cocina[[#This Row],[Ganancia bruta]]</f>
        <v>0.375</v>
      </c>
      <c r="K1364">
        <v>26</v>
      </c>
      <c r="L1364">
        <f>SUMIF(cocina[Número de Orden],cocina[[#This Row],[Orden]],cocina[Tiempo de Preparación])</f>
        <v>115</v>
      </c>
      <c r="M1364" s="1" t="s">
        <v>1016</v>
      </c>
      <c r="N1364" s="1">
        <f>cocina[[#This Row],[Número de Orden]]</f>
        <v>552</v>
      </c>
      <c r="O1364" s="1"/>
    </row>
    <row r="1365" spans="1:15" x14ac:dyDescent="0.35">
      <c r="A1365">
        <v>552</v>
      </c>
      <c r="B1365">
        <v>11</v>
      </c>
      <c r="C1365" s="1" t="s">
        <v>1031</v>
      </c>
      <c r="D1365" s="1" t="s">
        <v>1074</v>
      </c>
      <c r="E1365">
        <v>13</v>
      </c>
      <c r="F1365">
        <v>21</v>
      </c>
      <c r="G1365">
        <v>3</v>
      </c>
      <c r="H1365">
        <f>cocina[[#This Row],[Precio Unitario]]*cocina[[#This Row],[Cantidad Ordenada]]</f>
        <v>63</v>
      </c>
      <c r="I1365">
        <f>cocina[[#This Row],[Ganancia bruta]]-cocina[[#This Row],[Costo Unitario]]*cocina[[#This Row],[Cantidad Ordenada]]</f>
        <v>24</v>
      </c>
      <c r="J1365" s="4">
        <f>cocina[[#This Row],[Ganancia neta]]/cocina[[#This Row],[Ganancia bruta]]</f>
        <v>0.38095238095238093</v>
      </c>
      <c r="K1365">
        <v>57</v>
      </c>
      <c r="L1365">
        <f>SUMIF(cocina[Número de Orden],cocina[[#This Row],[Orden]],cocina[Tiempo de Preparación])</f>
        <v>115</v>
      </c>
      <c r="M1365" s="1" t="s">
        <v>1016</v>
      </c>
      <c r="N1365" s="1">
        <f>cocina[[#This Row],[Número de Orden]]</f>
        <v>552</v>
      </c>
      <c r="O1365" s="1"/>
    </row>
    <row r="1366" spans="1:15" x14ac:dyDescent="0.35">
      <c r="A1366">
        <v>552</v>
      </c>
      <c r="B1366">
        <v>11</v>
      </c>
      <c r="C1366" s="1" t="s">
        <v>1029</v>
      </c>
      <c r="D1366" s="1" t="s">
        <v>1072</v>
      </c>
      <c r="E1366">
        <v>12</v>
      </c>
      <c r="F1366">
        <v>20</v>
      </c>
      <c r="G1366">
        <v>3</v>
      </c>
      <c r="H1366">
        <f>cocina[[#This Row],[Precio Unitario]]*cocina[[#This Row],[Cantidad Ordenada]]</f>
        <v>60</v>
      </c>
      <c r="I1366">
        <f>cocina[[#This Row],[Ganancia bruta]]-cocina[[#This Row],[Costo Unitario]]*cocina[[#This Row],[Cantidad Ordenada]]</f>
        <v>24</v>
      </c>
      <c r="J1366" s="4">
        <f>cocina[[#This Row],[Ganancia neta]]/cocina[[#This Row],[Ganancia bruta]]</f>
        <v>0.4</v>
      </c>
      <c r="K1366">
        <v>32</v>
      </c>
      <c r="L1366">
        <f>SUMIF(cocina[Número de Orden],cocina[[#This Row],[Orden]],cocina[Tiempo de Preparación])</f>
        <v>115</v>
      </c>
      <c r="M1366" s="1" t="s">
        <v>1016</v>
      </c>
      <c r="N1366" s="1">
        <f>cocina[[#This Row],[Número de Orden]]</f>
        <v>552</v>
      </c>
      <c r="O1366" s="1"/>
    </row>
    <row r="1367" spans="1:15" x14ac:dyDescent="0.35">
      <c r="A1367">
        <v>553</v>
      </c>
      <c r="B1367">
        <v>14</v>
      </c>
      <c r="C1367" s="1" t="s">
        <v>1015</v>
      </c>
      <c r="D1367" s="1" t="s">
        <v>1059</v>
      </c>
      <c r="E1367">
        <v>18</v>
      </c>
      <c r="F1367">
        <v>30</v>
      </c>
      <c r="G1367">
        <v>3</v>
      </c>
      <c r="H1367">
        <f>cocina[[#This Row],[Precio Unitario]]*cocina[[#This Row],[Cantidad Ordenada]]</f>
        <v>90</v>
      </c>
      <c r="I1367">
        <f>cocina[[#This Row],[Ganancia bruta]]-cocina[[#This Row],[Costo Unitario]]*cocina[[#This Row],[Cantidad Ordenada]]</f>
        <v>36</v>
      </c>
      <c r="J1367" s="4">
        <f>cocina[[#This Row],[Ganancia neta]]/cocina[[#This Row],[Ganancia bruta]]</f>
        <v>0.4</v>
      </c>
      <c r="K1367">
        <v>26</v>
      </c>
      <c r="L1367">
        <f>SUMIF(cocina[Número de Orden],cocina[[#This Row],[Orden]],cocina[Tiempo de Preparación])</f>
        <v>178</v>
      </c>
      <c r="M1367" s="1" t="s">
        <v>1016</v>
      </c>
      <c r="N1367" s="1">
        <f>cocina[[#This Row],[Número de Orden]]</f>
        <v>553</v>
      </c>
      <c r="O1367" s="1"/>
    </row>
    <row r="1368" spans="1:15" x14ac:dyDescent="0.35">
      <c r="A1368">
        <v>553</v>
      </c>
      <c r="B1368">
        <v>14</v>
      </c>
      <c r="C1368" s="1" t="s">
        <v>1034</v>
      </c>
      <c r="D1368" s="1" t="s">
        <v>1077</v>
      </c>
      <c r="E1368">
        <v>15</v>
      </c>
      <c r="F1368">
        <v>25</v>
      </c>
      <c r="G1368">
        <v>2</v>
      </c>
      <c r="H1368">
        <f>cocina[[#This Row],[Precio Unitario]]*cocina[[#This Row],[Cantidad Ordenada]]</f>
        <v>50</v>
      </c>
      <c r="I1368">
        <f>cocina[[#This Row],[Ganancia bruta]]-cocina[[#This Row],[Costo Unitario]]*cocina[[#This Row],[Cantidad Ordenada]]</f>
        <v>20</v>
      </c>
      <c r="J1368" s="4">
        <f>cocina[[#This Row],[Ganancia neta]]/cocina[[#This Row],[Ganancia bruta]]</f>
        <v>0.4</v>
      </c>
      <c r="K1368">
        <v>56</v>
      </c>
      <c r="L1368">
        <f>SUMIF(cocina[Número de Orden],cocina[[#This Row],[Orden]],cocina[Tiempo de Preparación])</f>
        <v>178</v>
      </c>
      <c r="M1368" s="1" t="s">
        <v>1014</v>
      </c>
      <c r="N1368" s="1">
        <f>cocina[[#This Row],[Número de Orden]]</f>
        <v>553</v>
      </c>
      <c r="O1368" s="1"/>
    </row>
    <row r="1369" spans="1:15" x14ac:dyDescent="0.35">
      <c r="A1369">
        <v>553</v>
      </c>
      <c r="B1369">
        <v>14</v>
      </c>
      <c r="C1369" s="1" t="s">
        <v>1027</v>
      </c>
      <c r="D1369" s="1" t="s">
        <v>1070</v>
      </c>
      <c r="E1369">
        <v>13</v>
      </c>
      <c r="F1369">
        <v>22</v>
      </c>
      <c r="G1369">
        <v>2</v>
      </c>
      <c r="H1369">
        <f>cocina[[#This Row],[Precio Unitario]]*cocina[[#This Row],[Cantidad Ordenada]]</f>
        <v>44</v>
      </c>
      <c r="I1369">
        <f>cocina[[#This Row],[Ganancia bruta]]-cocina[[#This Row],[Costo Unitario]]*cocina[[#This Row],[Cantidad Ordenada]]</f>
        <v>18</v>
      </c>
      <c r="J1369" s="4">
        <f>cocina[[#This Row],[Ganancia neta]]/cocina[[#This Row],[Ganancia bruta]]</f>
        <v>0.40909090909090912</v>
      </c>
      <c r="K1369">
        <v>54</v>
      </c>
      <c r="L1369">
        <f>SUMIF(cocina[Número de Orden],cocina[[#This Row],[Orden]],cocina[Tiempo de Preparación])</f>
        <v>178</v>
      </c>
      <c r="M1369" s="1" t="s">
        <v>1014</v>
      </c>
      <c r="N1369" s="1">
        <f>cocina[[#This Row],[Número de Orden]]</f>
        <v>553</v>
      </c>
      <c r="O1369" s="1"/>
    </row>
    <row r="1370" spans="1:15" x14ac:dyDescent="0.35">
      <c r="A1370">
        <v>553</v>
      </c>
      <c r="B1370">
        <v>14</v>
      </c>
      <c r="C1370" s="1" t="s">
        <v>1024</v>
      </c>
      <c r="D1370" s="1" t="s">
        <v>1067</v>
      </c>
      <c r="E1370">
        <v>11</v>
      </c>
      <c r="F1370">
        <v>19</v>
      </c>
      <c r="G1370">
        <v>1</v>
      </c>
      <c r="H1370">
        <f>cocina[[#This Row],[Precio Unitario]]*cocina[[#This Row],[Cantidad Ordenada]]</f>
        <v>19</v>
      </c>
      <c r="I1370">
        <f>cocina[[#This Row],[Ganancia bruta]]-cocina[[#This Row],[Costo Unitario]]*cocina[[#This Row],[Cantidad Ordenada]]</f>
        <v>8</v>
      </c>
      <c r="J1370" s="4">
        <f>cocina[[#This Row],[Ganancia neta]]/cocina[[#This Row],[Ganancia bruta]]</f>
        <v>0.42105263157894735</v>
      </c>
      <c r="K1370">
        <v>42</v>
      </c>
      <c r="L1370">
        <f>SUMIF(cocina[Número de Orden],cocina[[#This Row],[Orden]],cocina[Tiempo de Preparación])</f>
        <v>178</v>
      </c>
      <c r="M1370" s="1" t="s">
        <v>1016</v>
      </c>
      <c r="N1370" s="1">
        <f>cocina[[#This Row],[Número de Orden]]</f>
        <v>553</v>
      </c>
      <c r="O1370" s="1"/>
    </row>
    <row r="1371" spans="1:15" x14ac:dyDescent="0.35">
      <c r="A1371">
        <v>554</v>
      </c>
      <c r="B1371">
        <v>10</v>
      </c>
      <c r="C1371" s="1" t="s">
        <v>1030</v>
      </c>
      <c r="D1371" s="1" t="s">
        <v>1073</v>
      </c>
      <c r="E1371">
        <v>14</v>
      </c>
      <c r="F1371">
        <v>23</v>
      </c>
      <c r="G1371">
        <v>2</v>
      </c>
      <c r="H1371">
        <f>cocina[[#This Row],[Precio Unitario]]*cocina[[#This Row],[Cantidad Ordenada]]</f>
        <v>46</v>
      </c>
      <c r="I1371">
        <f>cocina[[#This Row],[Ganancia bruta]]-cocina[[#This Row],[Costo Unitario]]*cocina[[#This Row],[Cantidad Ordenada]]</f>
        <v>18</v>
      </c>
      <c r="J1371" s="4">
        <f>cocina[[#This Row],[Ganancia neta]]/cocina[[#This Row],[Ganancia bruta]]</f>
        <v>0.39130434782608697</v>
      </c>
      <c r="K1371">
        <v>55</v>
      </c>
      <c r="L1371">
        <f>SUMIF(cocina[Número de Orden],cocina[[#This Row],[Orden]],cocina[Tiempo de Preparación])</f>
        <v>71</v>
      </c>
      <c r="M1371" s="1" t="s">
        <v>1016</v>
      </c>
      <c r="N1371" s="1">
        <f>cocina[[#This Row],[Número de Orden]]</f>
        <v>554</v>
      </c>
      <c r="O1371" s="1"/>
    </row>
    <row r="1372" spans="1:15" x14ac:dyDescent="0.35">
      <c r="A1372">
        <v>554</v>
      </c>
      <c r="B1372">
        <v>10</v>
      </c>
      <c r="C1372" s="1" t="s">
        <v>1019</v>
      </c>
      <c r="D1372" s="1" t="s">
        <v>1062</v>
      </c>
      <c r="E1372">
        <v>25</v>
      </c>
      <c r="F1372">
        <v>40</v>
      </c>
      <c r="G1372">
        <v>3</v>
      </c>
      <c r="H1372">
        <f>cocina[[#This Row],[Precio Unitario]]*cocina[[#This Row],[Cantidad Ordenada]]</f>
        <v>120</v>
      </c>
      <c r="I1372">
        <f>cocina[[#This Row],[Ganancia bruta]]-cocina[[#This Row],[Costo Unitario]]*cocina[[#This Row],[Cantidad Ordenada]]</f>
        <v>45</v>
      </c>
      <c r="J1372" s="4">
        <f>cocina[[#This Row],[Ganancia neta]]/cocina[[#This Row],[Ganancia bruta]]</f>
        <v>0.375</v>
      </c>
      <c r="K1372">
        <v>16</v>
      </c>
      <c r="L1372">
        <f>SUMIF(cocina[Número de Orden],cocina[[#This Row],[Orden]],cocina[Tiempo de Preparación])</f>
        <v>71</v>
      </c>
      <c r="M1372" s="1" t="s">
        <v>1014</v>
      </c>
      <c r="N1372" s="1">
        <f>cocina[[#This Row],[Número de Orden]]</f>
        <v>554</v>
      </c>
      <c r="O1372" s="1"/>
    </row>
    <row r="1373" spans="1:15" x14ac:dyDescent="0.35">
      <c r="A1373">
        <v>555</v>
      </c>
      <c r="B1373">
        <v>20</v>
      </c>
      <c r="C1373" s="1" t="s">
        <v>1015</v>
      </c>
      <c r="D1373" s="1" t="s">
        <v>1059</v>
      </c>
      <c r="E1373">
        <v>18</v>
      </c>
      <c r="F1373">
        <v>30</v>
      </c>
      <c r="G1373">
        <v>1</v>
      </c>
      <c r="H1373">
        <f>cocina[[#This Row],[Precio Unitario]]*cocina[[#This Row],[Cantidad Ordenada]]</f>
        <v>30</v>
      </c>
      <c r="I1373">
        <f>cocina[[#This Row],[Ganancia bruta]]-cocina[[#This Row],[Costo Unitario]]*cocina[[#This Row],[Cantidad Ordenada]]</f>
        <v>12</v>
      </c>
      <c r="J1373" s="4">
        <f>cocina[[#This Row],[Ganancia neta]]/cocina[[#This Row],[Ganancia bruta]]</f>
        <v>0.4</v>
      </c>
      <c r="K1373">
        <v>46</v>
      </c>
      <c r="L1373">
        <f>SUMIF(cocina[Número de Orden],cocina[[#This Row],[Orden]],cocina[Tiempo de Preparación])</f>
        <v>46</v>
      </c>
      <c r="M1373" s="1" t="s">
        <v>1014</v>
      </c>
      <c r="N1373" s="1">
        <f>cocina[[#This Row],[Número de Orden]]</f>
        <v>555</v>
      </c>
      <c r="O1373" s="1"/>
    </row>
    <row r="1374" spans="1:15" x14ac:dyDescent="0.35">
      <c r="A1374">
        <v>556</v>
      </c>
      <c r="B1374">
        <v>9</v>
      </c>
      <c r="C1374" s="1" t="s">
        <v>1027</v>
      </c>
      <c r="D1374" s="1" t="s">
        <v>1070</v>
      </c>
      <c r="E1374">
        <v>13</v>
      </c>
      <c r="F1374">
        <v>22</v>
      </c>
      <c r="G1374">
        <v>1</v>
      </c>
      <c r="H1374">
        <f>cocina[[#This Row],[Precio Unitario]]*cocina[[#This Row],[Cantidad Ordenada]]</f>
        <v>22</v>
      </c>
      <c r="I1374">
        <f>cocina[[#This Row],[Ganancia bruta]]-cocina[[#This Row],[Costo Unitario]]*cocina[[#This Row],[Cantidad Ordenada]]</f>
        <v>9</v>
      </c>
      <c r="J1374" s="4">
        <f>cocina[[#This Row],[Ganancia neta]]/cocina[[#This Row],[Ganancia bruta]]</f>
        <v>0.40909090909090912</v>
      </c>
      <c r="K1374">
        <v>36</v>
      </c>
      <c r="L1374">
        <f>SUMIF(cocina[Número de Orden],cocina[[#This Row],[Orden]],cocina[Tiempo de Preparación])</f>
        <v>66</v>
      </c>
      <c r="M1374" s="1" t="s">
        <v>1014</v>
      </c>
      <c r="N1374" s="1">
        <f>cocina[[#This Row],[Número de Orden]]</f>
        <v>556</v>
      </c>
      <c r="O1374" s="1"/>
    </row>
    <row r="1375" spans="1:15" x14ac:dyDescent="0.35">
      <c r="A1375">
        <v>556</v>
      </c>
      <c r="B1375">
        <v>9</v>
      </c>
      <c r="C1375" s="1" t="s">
        <v>1032</v>
      </c>
      <c r="D1375" s="1" t="s">
        <v>1075</v>
      </c>
      <c r="E1375">
        <v>10</v>
      </c>
      <c r="F1375">
        <v>18</v>
      </c>
      <c r="G1375">
        <v>3</v>
      </c>
      <c r="H1375">
        <f>cocina[[#This Row],[Precio Unitario]]*cocina[[#This Row],[Cantidad Ordenada]]</f>
        <v>54</v>
      </c>
      <c r="I1375">
        <f>cocina[[#This Row],[Ganancia bruta]]-cocina[[#This Row],[Costo Unitario]]*cocina[[#This Row],[Cantidad Ordenada]]</f>
        <v>24</v>
      </c>
      <c r="J1375" s="4">
        <f>cocina[[#This Row],[Ganancia neta]]/cocina[[#This Row],[Ganancia bruta]]</f>
        <v>0.44444444444444442</v>
      </c>
      <c r="K1375">
        <v>30</v>
      </c>
      <c r="L1375">
        <f>SUMIF(cocina[Número de Orden],cocina[[#This Row],[Orden]],cocina[Tiempo de Preparación])</f>
        <v>66</v>
      </c>
      <c r="M1375" s="1" t="s">
        <v>1016</v>
      </c>
      <c r="N1375" s="1">
        <f>cocina[[#This Row],[Número de Orden]]</f>
        <v>556</v>
      </c>
      <c r="O1375" s="1"/>
    </row>
    <row r="1376" spans="1:15" x14ac:dyDescent="0.35">
      <c r="A1376">
        <v>557</v>
      </c>
      <c r="B1376">
        <v>7</v>
      </c>
      <c r="C1376" s="1" t="s">
        <v>1026</v>
      </c>
      <c r="D1376" s="1" t="s">
        <v>1069</v>
      </c>
      <c r="E1376">
        <v>19</v>
      </c>
      <c r="F1376">
        <v>32</v>
      </c>
      <c r="G1376">
        <v>2</v>
      </c>
      <c r="H1376">
        <f>cocina[[#This Row],[Precio Unitario]]*cocina[[#This Row],[Cantidad Ordenada]]</f>
        <v>64</v>
      </c>
      <c r="I1376">
        <f>cocina[[#This Row],[Ganancia bruta]]-cocina[[#This Row],[Costo Unitario]]*cocina[[#This Row],[Cantidad Ordenada]]</f>
        <v>26</v>
      </c>
      <c r="J1376" s="4">
        <f>cocina[[#This Row],[Ganancia neta]]/cocina[[#This Row],[Ganancia bruta]]</f>
        <v>0.40625</v>
      </c>
      <c r="K1376">
        <v>47</v>
      </c>
      <c r="L1376">
        <f>SUMIF(cocina[Número de Orden],cocina[[#This Row],[Orden]],cocina[Tiempo de Preparación])</f>
        <v>107</v>
      </c>
      <c r="M1376" s="1" t="s">
        <v>1016</v>
      </c>
      <c r="N1376" s="1">
        <f>cocina[[#This Row],[Número de Orden]]</f>
        <v>557</v>
      </c>
      <c r="O1376" s="1"/>
    </row>
    <row r="1377" spans="1:15" x14ac:dyDescent="0.35">
      <c r="A1377">
        <v>557</v>
      </c>
      <c r="B1377">
        <v>7</v>
      </c>
      <c r="C1377" s="1" t="s">
        <v>1031</v>
      </c>
      <c r="D1377" s="1" t="s">
        <v>1074</v>
      </c>
      <c r="E1377">
        <v>13</v>
      </c>
      <c r="F1377">
        <v>21</v>
      </c>
      <c r="G1377">
        <v>3</v>
      </c>
      <c r="H1377">
        <f>cocina[[#This Row],[Precio Unitario]]*cocina[[#This Row],[Cantidad Ordenada]]</f>
        <v>63</v>
      </c>
      <c r="I1377">
        <f>cocina[[#This Row],[Ganancia bruta]]-cocina[[#This Row],[Costo Unitario]]*cocina[[#This Row],[Cantidad Ordenada]]</f>
        <v>24</v>
      </c>
      <c r="J1377" s="4">
        <f>cocina[[#This Row],[Ganancia neta]]/cocina[[#This Row],[Ganancia bruta]]</f>
        <v>0.38095238095238093</v>
      </c>
      <c r="K1377">
        <v>22</v>
      </c>
      <c r="L1377">
        <f>SUMIF(cocina[Número de Orden],cocina[[#This Row],[Orden]],cocina[Tiempo de Preparación])</f>
        <v>107</v>
      </c>
      <c r="M1377" s="1" t="s">
        <v>1016</v>
      </c>
      <c r="N1377" s="1">
        <f>cocina[[#This Row],[Número de Orden]]</f>
        <v>557</v>
      </c>
      <c r="O1377" s="1"/>
    </row>
    <row r="1378" spans="1:15" x14ac:dyDescent="0.35">
      <c r="A1378">
        <v>557</v>
      </c>
      <c r="B1378">
        <v>7</v>
      </c>
      <c r="C1378" s="1" t="s">
        <v>1034</v>
      </c>
      <c r="D1378" s="1" t="s">
        <v>1077</v>
      </c>
      <c r="E1378">
        <v>15</v>
      </c>
      <c r="F1378">
        <v>25</v>
      </c>
      <c r="G1378">
        <v>2</v>
      </c>
      <c r="H1378">
        <f>cocina[[#This Row],[Precio Unitario]]*cocina[[#This Row],[Cantidad Ordenada]]</f>
        <v>50</v>
      </c>
      <c r="I1378">
        <f>cocina[[#This Row],[Ganancia bruta]]-cocina[[#This Row],[Costo Unitario]]*cocina[[#This Row],[Cantidad Ordenada]]</f>
        <v>20</v>
      </c>
      <c r="J1378" s="4">
        <f>cocina[[#This Row],[Ganancia neta]]/cocina[[#This Row],[Ganancia bruta]]</f>
        <v>0.4</v>
      </c>
      <c r="K1378">
        <v>38</v>
      </c>
      <c r="L1378">
        <f>SUMIF(cocina[Número de Orden],cocina[[#This Row],[Orden]],cocina[Tiempo de Preparación])</f>
        <v>107</v>
      </c>
      <c r="M1378" s="1" t="s">
        <v>1014</v>
      </c>
      <c r="N1378" s="1">
        <f>cocina[[#This Row],[Número de Orden]]</f>
        <v>557</v>
      </c>
      <c r="O1378" s="1"/>
    </row>
    <row r="1379" spans="1:15" x14ac:dyDescent="0.35">
      <c r="A1379">
        <v>558</v>
      </c>
      <c r="B1379">
        <v>6</v>
      </c>
      <c r="C1379" s="1" t="s">
        <v>1026</v>
      </c>
      <c r="D1379" s="1" t="s">
        <v>1069</v>
      </c>
      <c r="E1379">
        <v>19</v>
      </c>
      <c r="F1379">
        <v>32</v>
      </c>
      <c r="G1379">
        <v>3</v>
      </c>
      <c r="H1379">
        <f>cocina[[#This Row],[Precio Unitario]]*cocina[[#This Row],[Cantidad Ordenada]]</f>
        <v>96</v>
      </c>
      <c r="I1379">
        <f>cocina[[#This Row],[Ganancia bruta]]-cocina[[#This Row],[Costo Unitario]]*cocina[[#This Row],[Cantidad Ordenada]]</f>
        <v>39</v>
      </c>
      <c r="J1379" s="4">
        <f>cocina[[#This Row],[Ganancia neta]]/cocina[[#This Row],[Ganancia bruta]]</f>
        <v>0.40625</v>
      </c>
      <c r="K1379">
        <v>56</v>
      </c>
      <c r="L1379">
        <f>SUMIF(cocina[Número de Orden],cocina[[#This Row],[Orden]],cocina[Tiempo de Preparación])</f>
        <v>167</v>
      </c>
      <c r="M1379" s="1" t="s">
        <v>1014</v>
      </c>
      <c r="N1379" s="1">
        <f>cocina[[#This Row],[Número de Orden]]</f>
        <v>558</v>
      </c>
      <c r="O1379" s="1"/>
    </row>
    <row r="1380" spans="1:15" x14ac:dyDescent="0.35">
      <c r="A1380">
        <v>558</v>
      </c>
      <c r="B1380">
        <v>6</v>
      </c>
      <c r="C1380" s="1" t="s">
        <v>1034</v>
      </c>
      <c r="D1380" s="1" t="s">
        <v>1077</v>
      </c>
      <c r="E1380">
        <v>15</v>
      </c>
      <c r="F1380">
        <v>25</v>
      </c>
      <c r="G1380">
        <v>2</v>
      </c>
      <c r="H1380">
        <f>cocina[[#This Row],[Precio Unitario]]*cocina[[#This Row],[Cantidad Ordenada]]</f>
        <v>50</v>
      </c>
      <c r="I1380">
        <f>cocina[[#This Row],[Ganancia bruta]]-cocina[[#This Row],[Costo Unitario]]*cocina[[#This Row],[Cantidad Ordenada]]</f>
        <v>20</v>
      </c>
      <c r="J1380" s="4">
        <f>cocina[[#This Row],[Ganancia neta]]/cocina[[#This Row],[Ganancia bruta]]</f>
        <v>0.4</v>
      </c>
      <c r="K1380">
        <v>54</v>
      </c>
      <c r="L1380">
        <f>SUMIF(cocina[Número de Orden],cocina[[#This Row],[Orden]],cocina[Tiempo de Preparación])</f>
        <v>167</v>
      </c>
      <c r="M1380" s="1" t="s">
        <v>1016</v>
      </c>
      <c r="N1380" s="1">
        <f>cocina[[#This Row],[Número de Orden]]</f>
        <v>558</v>
      </c>
      <c r="O1380" s="1"/>
    </row>
    <row r="1381" spans="1:15" x14ac:dyDescent="0.35">
      <c r="A1381">
        <v>558</v>
      </c>
      <c r="B1381">
        <v>6</v>
      </c>
      <c r="C1381" s="1" t="s">
        <v>1022</v>
      </c>
      <c r="D1381" s="1" t="s">
        <v>1065</v>
      </c>
      <c r="E1381">
        <v>20</v>
      </c>
      <c r="F1381">
        <v>33</v>
      </c>
      <c r="G1381">
        <v>1</v>
      </c>
      <c r="H1381">
        <f>cocina[[#This Row],[Precio Unitario]]*cocina[[#This Row],[Cantidad Ordenada]]</f>
        <v>33</v>
      </c>
      <c r="I1381">
        <f>cocina[[#This Row],[Ganancia bruta]]-cocina[[#This Row],[Costo Unitario]]*cocina[[#This Row],[Cantidad Ordenada]]</f>
        <v>13</v>
      </c>
      <c r="J1381" s="4">
        <f>cocina[[#This Row],[Ganancia neta]]/cocina[[#This Row],[Ganancia bruta]]</f>
        <v>0.39393939393939392</v>
      </c>
      <c r="K1381">
        <v>57</v>
      </c>
      <c r="L1381">
        <f>SUMIF(cocina[Número de Orden],cocina[[#This Row],[Orden]],cocina[Tiempo de Preparación])</f>
        <v>167</v>
      </c>
      <c r="M1381" s="1" t="s">
        <v>1014</v>
      </c>
      <c r="N1381" s="1">
        <f>cocina[[#This Row],[Número de Orden]]</f>
        <v>558</v>
      </c>
      <c r="O1381" s="1"/>
    </row>
    <row r="1382" spans="1:15" x14ac:dyDescent="0.35">
      <c r="A1382">
        <v>559</v>
      </c>
      <c r="B1382">
        <v>11</v>
      </c>
      <c r="C1382" s="1" t="s">
        <v>1022</v>
      </c>
      <c r="D1382" s="1" t="s">
        <v>1065</v>
      </c>
      <c r="E1382">
        <v>20</v>
      </c>
      <c r="F1382">
        <v>33</v>
      </c>
      <c r="G1382">
        <v>3</v>
      </c>
      <c r="H1382">
        <f>cocina[[#This Row],[Precio Unitario]]*cocina[[#This Row],[Cantidad Ordenada]]</f>
        <v>99</v>
      </c>
      <c r="I1382">
        <f>cocina[[#This Row],[Ganancia bruta]]-cocina[[#This Row],[Costo Unitario]]*cocina[[#This Row],[Cantidad Ordenada]]</f>
        <v>39</v>
      </c>
      <c r="J1382" s="4">
        <f>cocina[[#This Row],[Ganancia neta]]/cocina[[#This Row],[Ganancia bruta]]</f>
        <v>0.39393939393939392</v>
      </c>
      <c r="K1382">
        <v>41</v>
      </c>
      <c r="L1382">
        <f>SUMIF(cocina[Número de Orden],cocina[[#This Row],[Orden]],cocina[Tiempo de Preparación])</f>
        <v>41</v>
      </c>
      <c r="M1382" s="1" t="s">
        <v>1016</v>
      </c>
      <c r="N1382" s="1">
        <f>cocina[[#This Row],[Número de Orden]]</f>
        <v>559</v>
      </c>
      <c r="O1382" s="1"/>
    </row>
    <row r="1383" spans="1:15" x14ac:dyDescent="0.35">
      <c r="A1383">
        <v>560</v>
      </c>
      <c r="B1383">
        <v>6</v>
      </c>
      <c r="C1383" s="1" t="s">
        <v>1032</v>
      </c>
      <c r="D1383" s="1" t="s">
        <v>1075</v>
      </c>
      <c r="E1383">
        <v>10</v>
      </c>
      <c r="F1383">
        <v>18</v>
      </c>
      <c r="G1383">
        <v>2</v>
      </c>
      <c r="H1383">
        <f>cocina[[#This Row],[Precio Unitario]]*cocina[[#This Row],[Cantidad Ordenada]]</f>
        <v>36</v>
      </c>
      <c r="I1383">
        <f>cocina[[#This Row],[Ganancia bruta]]-cocina[[#This Row],[Costo Unitario]]*cocina[[#This Row],[Cantidad Ordenada]]</f>
        <v>16</v>
      </c>
      <c r="J1383" s="4">
        <f>cocina[[#This Row],[Ganancia neta]]/cocina[[#This Row],[Ganancia bruta]]</f>
        <v>0.44444444444444442</v>
      </c>
      <c r="K1383">
        <v>36</v>
      </c>
      <c r="L1383">
        <f>SUMIF(cocina[Número de Orden],cocina[[#This Row],[Orden]],cocina[Tiempo de Preparación])</f>
        <v>48</v>
      </c>
      <c r="M1383" s="1" t="s">
        <v>1016</v>
      </c>
      <c r="N1383" s="1">
        <f>cocina[[#This Row],[Número de Orden]]</f>
        <v>560</v>
      </c>
      <c r="O1383" s="1"/>
    </row>
    <row r="1384" spans="1:15" x14ac:dyDescent="0.35">
      <c r="A1384">
        <v>560</v>
      </c>
      <c r="B1384">
        <v>6</v>
      </c>
      <c r="C1384" s="1" t="s">
        <v>1034</v>
      </c>
      <c r="D1384" s="1" t="s">
        <v>1077</v>
      </c>
      <c r="E1384">
        <v>15</v>
      </c>
      <c r="F1384">
        <v>25</v>
      </c>
      <c r="G1384">
        <v>3</v>
      </c>
      <c r="H1384">
        <f>cocina[[#This Row],[Precio Unitario]]*cocina[[#This Row],[Cantidad Ordenada]]</f>
        <v>75</v>
      </c>
      <c r="I1384">
        <f>cocina[[#This Row],[Ganancia bruta]]-cocina[[#This Row],[Costo Unitario]]*cocina[[#This Row],[Cantidad Ordenada]]</f>
        <v>30</v>
      </c>
      <c r="J1384" s="4">
        <f>cocina[[#This Row],[Ganancia neta]]/cocina[[#This Row],[Ganancia bruta]]</f>
        <v>0.4</v>
      </c>
      <c r="K1384">
        <v>12</v>
      </c>
      <c r="L1384">
        <f>SUMIF(cocina[Número de Orden],cocina[[#This Row],[Orden]],cocina[Tiempo de Preparación])</f>
        <v>48</v>
      </c>
      <c r="M1384" s="1" t="s">
        <v>1016</v>
      </c>
      <c r="N1384" s="1">
        <f>cocina[[#This Row],[Número de Orden]]</f>
        <v>560</v>
      </c>
      <c r="O1384" s="1"/>
    </row>
    <row r="1385" spans="1:15" x14ac:dyDescent="0.35">
      <c r="A1385">
        <v>561</v>
      </c>
      <c r="B1385">
        <v>4</v>
      </c>
      <c r="C1385" s="1" t="s">
        <v>1032</v>
      </c>
      <c r="D1385" s="1" t="s">
        <v>1075</v>
      </c>
      <c r="E1385">
        <v>10</v>
      </c>
      <c r="F1385">
        <v>18</v>
      </c>
      <c r="G1385">
        <v>1</v>
      </c>
      <c r="H1385">
        <f>cocina[[#This Row],[Precio Unitario]]*cocina[[#This Row],[Cantidad Ordenada]]</f>
        <v>18</v>
      </c>
      <c r="I1385">
        <f>cocina[[#This Row],[Ganancia bruta]]-cocina[[#This Row],[Costo Unitario]]*cocina[[#This Row],[Cantidad Ordenada]]</f>
        <v>8</v>
      </c>
      <c r="J1385" s="4">
        <f>cocina[[#This Row],[Ganancia neta]]/cocina[[#This Row],[Ganancia bruta]]</f>
        <v>0.44444444444444442</v>
      </c>
      <c r="K1385">
        <v>56</v>
      </c>
      <c r="L1385">
        <f>SUMIF(cocina[Número de Orden],cocina[[#This Row],[Orden]],cocina[Tiempo de Preparación])</f>
        <v>64</v>
      </c>
      <c r="M1385" s="1" t="s">
        <v>1016</v>
      </c>
      <c r="N1385" s="1">
        <f>cocina[[#This Row],[Número de Orden]]</f>
        <v>561</v>
      </c>
      <c r="O1385" s="1"/>
    </row>
    <row r="1386" spans="1:15" x14ac:dyDescent="0.35">
      <c r="A1386">
        <v>561</v>
      </c>
      <c r="B1386">
        <v>4</v>
      </c>
      <c r="C1386" s="1" t="s">
        <v>1030</v>
      </c>
      <c r="D1386" s="1" t="s">
        <v>1073</v>
      </c>
      <c r="E1386">
        <v>14</v>
      </c>
      <c r="F1386">
        <v>23</v>
      </c>
      <c r="G1386">
        <v>2</v>
      </c>
      <c r="H1386">
        <f>cocina[[#This Row],[Precio Unitario]]*cocina[[#This Row],[Cantidad Ordenada]]</f>
        <v>46</v>
      </c>
      <c r="I1386">
        <f>cocina[[#This Row],[Ganancia bruta]]-cocina[[#This Row],[Costo Unitario]]*cocina[[#This Row],[Cantidad Ordenada]]</f>
        <v>18</v>
      </c>
      <c r="J1386" s="4">
        <f>cocina[[#This Row],[Ganancia neta]]/cocina[[#This Row],[Ganancia bruta]]</f>
        <v>0.39130434782608697</v>
      </c>
      <c r="K1386">
        <v>8</v>
      </c>
      <c r="L1386">
        <f>SUMIF(cocina[Número de Orden],cocina[[#This Row],[Orden]],cocina[Tiempo de Preparación])</f>
        <v>64</v>
      </c>
      <c r="M1386" s="1" t="s">
        <v>1016</v>
      </c>
      <c r="N1386" s="1">
        <f>cocina[[#This Row],[Número de Orden]]</f>
        <v>561</v>
      </c>
      <c r="O1386" s="1"/>
    </row>
    <row r="1387" spans="1:15" x14ac:dyDescent="0.35">
      <c r="A1387">
        <v>562</v>
      </c>
      <c r="B1387">
        <v>20</v>
      </c>
      <c r="C1387" s="1" t="s">
        <v>1019</v>
      </c>
      <c r="D1387" s="1" t="s">
        <v>1062</v>
      </c>
      <c r="E1387">
        <v>25</v>
      </c>
      <c r="F1387">
        <v>40</v>
      </c>
      <c r="G1387">
        <v>3</v>
      </c>
      <c r="H1387">
        <f>cocina[[#This Row],[Precio Unitario]]*cocina[[#This Row],[Cantidad Ordenada]]</f>
        <v>120</v>
      </c>
      <c r="I1387">
        <f>cocina[[#This Row],[Ganancia bruta]]-cocina[[#This Row],[Costo Unitario]]*cocina[[#This Row],[Cantidad Ordenada]]</f>
        <v>45</v>
      </c>
      <c r="J1387" s="4">
        <f>cocina[[#This Row],[Ganancia neta]]/cocina[[#This Row],[Ganancia bruta]]</f>
        <v>0.375</v>
      </c>
      <c r="K1387">
        <v>41</v>
      </c>
      <c r="L1387">
        <f>SUMIF(cocina[Número de Orden],cocina[[#This Row],[Orden]],cocina[Tiempo de Preparación])</f>
        <v>112</v>
      </c>
      <c r="M1387" s="1" t="s">
        <v>1014</v>
      </c>
      <c r="N1387" s="1">
        <f>cocina[[#This Row],[Número de Orden]]</f>
        <v>562</v>
      </c>
      <c r="O1387" s="1"/>
    </row>
    <row r="1388" spans="1:15" x14ac:dyDescent="0.35">
      <c r="A1388">
        <v>562</v>
      </c>
      <c r="B1388">
        <v>20</v>
      </c>
      <c r="C1388" s="1" t="s">
        <v>1021</v>
      </c>
      <c r="D1388" s="1" t="s">
        <v>1064</v>
      </c>
      <c r="E1388">
        <v>17</v>
      </c>
      <c r="F1388">
        <v>29</v>
      </c>
      <c r="G1388">
        <v>2</v>
      </c>
      <c r="H1388">
        <f>cocina[[#This Row],[Precio Unitario]]*cocina[[#This Row],[Cantidad Ordenada]]</f>
        <v>58</v>
      </c>
      <c r="I1388">
        <f>cocina[[#This Row],[Ganancia bruta]]-cocina[[#This Row],[Costo Unitario]]*cocina[[#This Row],[Cantidad Ordenada]]</f>
        <v>24</v>
      </c>
      <c r="J1388" s="4">
        <f>cocina[[#This Row],[Ganancia neta]]/cocina[[#This Row],[Ganancia bruta]]</f>
        <v>0.41379310344827586</v>
      </c>
      <c r="K1388">
        <v>7</v>
      </c>
      <c r="L1388">
        <f>SUMIF(cocina[Número de Orden],cocina[[#This Row],[Orden]],cocina[Tiempo de Preparación])</f>
        <v>112</v>
      </c>
      <c r="M1388" s="1" t="s">
        <v>1014</v>
      </c>
      <c r="N1388" s="1">
        <f>cocina[[#This Row],[Número de Orden]]</f>
        <v>562</v>
      </c>
      <c r="O1388" s="1"/>
    </row>
    <row r="1389" spans="1:15" x14ac:dyDescent="0.35">
      <c r="A1389">
        <v>562</v>
      </c>
      <c r="B1389">
        <v>20</v>
      </c>
      <c r="C1389" s="1" t="s">
        <v>1013</v>
      </c>
      <c r="D1389" s="1" t="s">
        <v>1058</v>
      </c>
      <c r="E1389">
        <v>14</v>
      </c>
      <c r="F1389">
        <v>24</v>
      </c>
      <c r="G1389">
        <v>2</v>
      </c>
      <c r="H1389">
        <f>cocina[[#This Row],[Precio Unitario]]*cocina[[#This Row],[Cantidad Ordenada]]</f>
        <v>48</v>
      </c>
      <c r="I1389">
        <f>cocina[[#This Row],[Ganancia bruta]]-cocina[[#This Row],[Costo Unitario]]*cocina[[#This Row],[Cantidad Ordenada]]</f>
        <v>20</v>
      </c>
      <c r="J1389" s="4">
        <f>cocina[[#This Row],[Ganancia neta]]/cocina[[#This Row],[Ganancia bruta]]</f>
        <v>0.41666666666666669</v>
      </c>
      <c r="K1389">
        <v>22</v>
      </c>
      <c r="L1389">
        <f>SUMIF(cocina[Número de Orden],cocina[[#This Row],[Orden]],cocina[Tiempo de Preparación])</f>
        <v>112</v>
      </c>
      <c r="M1389" s="1" t="s">
        <v>1014</v>
      </c>
      <c r="N1389" s="1">
        <f>cocina[[#This Row],[Número de Orden]]</f>
        <v>562</v>
      </c>
      <c r="O1389" s="1"/>
    </row>
    <row r="1390" spans="1:15" x14ac:dyDescent="0.35">
      <c r="A1390">
        <v>562</v>
      </c>
      <c r="B1390">
        <v>20</v>
      </c>
      <c r="C1390" s="1" t="s">
        <v>1017</v>
      </c>
      <c r="D1390" s="1" t="s">
        <v>1060</v>
      </c>
      <c r="E1390">
        <v>19</v>
      </c>
      <c r="F1390">
        <v>31</v>
      </c>
      <c r="G1390">
        <v>2</v>
      </c>
      <c r="H1390">
        <f>cocina[[#This Row],[Precio Unitario]]*cocina[[#This Row],[Cantidad Ordenada]]</f>
        <v>62</v>
      </c>
      <c r="I1390">
        <f>cocina[[#This Row],[Ganancia bruta]]-cocina[[#This Row],[Costo Unitario]]*cocina[[#This Row],[Cantidad Ordenada]]</f>
        <v>24</v>
      </c>
      <c r="J1390" s="4">
        <f>cocina[[#This Row],[Ganancia neta]]/cocina[[#This Row],[Ganancia bruta]]</f>
        <v>0.38709677419354838</v>
      </c>
      <c r="K1390">
        <v>42</v>
      </c>
      <c r="L1390">
        <f>SUMIF(cocina[Número de Orden],cocina[[#This Row],[Orden]],cocina[Tiempo de Preparación])</f>
        <v>112</v>
      </c>
      <c r="M1390" s="1" t="s">
        <v>1016</v>
      </c>
      <c r="N1390" s="1">
        <f>cocina[[#This Row],[Número de Orden]]</f>
        <v>562</v>
      </c>
      <c r="O1390" s="1"/>
    </row>
    <row r="1391" spans="1:15" x14ac:dyDescent="0.35">
      <c r="A1391">
        <v>563</v>
      </c>
      <c r="B1391">
        <v>12</v>
      </c>
      <c r="C1391" s="1" t="s">
        <v>1018</v>
      </c>
      <c r="D1391" s="1" t="s">
        <v>1061</v>
      </c>
      <c r="E1391">
        <v>16</v>
      </c>
      <c r="F1391">
        <v>27</v>
      </c>
      <c r="G1391">
        <v>2</v>
      </c>
      <c r="H1391">
        <f>cocina[[#This Row],[Precio Unitario]]*cocina[[#This Row],[Cantidad Ordenada]]</f>
        <v>54</v>
      </c>
      <c r="I1391">
        <f>cocina[[#This Row],[Ganancia bruta]]-cocina[[#This Row],[Costo Unitario]]*cocina[[#This Row],[Cantidad Ordenada]]</f>
        <v>22</v>
      </c>
      <c r="J1391" s="4">
        <f>cocina[[#This Row],[Ganancia neta]]/cocina[[#This Row],[Ganancia bruta]]</f>
        <v>0.40740740740740738</v>
      </c>
      <c r="K1391">
        <v>37</v>
      </c>
      <c r="L1391">
        <f>SUMIF(cocina[Número de Orden],cocina[[#This Row],[Orden]],cocina[Tiempo de Preparación])</f>
        <v>37</v>
      </c>
      <c r="M1391" s="1" t="s">
        <v>1016</v>
      </c>
      <c r="N1391" s="1">
        <f>cocina[[#This Row],[Número de Orden]]</f>
        <v>563</v>
      </c>
      <c r="O1391" s="1"/>
    </row>
    <row r="1392" spans="1:15" x14ac:dyDescent="0.35">
      <c r="A1392">
        <v>564</v>
      </c>
      <c r="B1392">
        <v>9</v>
      </c>
      <c r="C1392" s="1" t="s">
        <v>1020</v>
      </c>
      <c r="D1392" s="1" t="s">
        <v>1063</v>
      </c>
      <c r="E1392">
        <v>22</v>
      </c>
      <c r="F1392">
        <v>36</v>
      </c>
      <c r="G1392">
        <v>1</v>
      </c>
      <c r="H1392">
        <f>cocina[[#This Row],[Precio Unitario]]*cocina[[#This Row],[Cantidad Ordenada]]</f>
        <v>36</v>
      </c>
      <c r="I1392">
        <f>cocina[[#This Row],[Ganancia bruta]]-cocina[[#This Row],[Costo Unitario]]*cocina[[#This Row],[Cantidad Ordenada]]</f>
        <v>14</v>
      </c>
      <c r="J1392" s="4">
        <f>cocina[[#This Row],[Ganancia neta]]/cocina[[#This Row],[Ganancia bruta]]</f>
        <v>0.3888888888888889</v>
      </c>
      <c r="K1392">
        <v>7</v>
      </c>
      <c r="L1392">
        <f>SUMIF(cocina[Número de Orden],cocina[[#This Row],[Orden]],cocina[Tiempo de Preparación])</f>
        <v>54</v>
      </c>
      <c r="M1392" s="1" t="s">
        <v>1016</v>
      </c>
      <c r="N1392" s="1">
        <f>cocina[[#This Row],[Número de Orden]]</f>
        <v>564</v>
      </c>
      <c r="O1392" s="1"/>
    </row>
    <row r="1393" spans="1:15" x14ac:dyDescent="0.35">
      <c r="A1393">
        <v>564</v>
      </c>
      <c r="B1393">
        <v>9</v>
      </c>
      <c r="C1393" s="1" t="s">
        <v>1019</v>
      </c>
      <c r="D1393" s="1" t="s">
        <v>1062</v>
      </c>
      <c r="E1393">
        <v>25</v>
      </c>
      <c r="F1393">
        <v>40</v>
      </c>
      <c r="G1393">
        <v>2</v>
      </c>
      <c r="H1393">
        <f>cocina[[#This Row],[Precio Unitario]]*cocina[[#This Row],[Cantidad Ordenada]]</f>
        <v>80</v>
      </c>
      <c r="I1393">
        <f>cocina[[#This Row],[Ganancia bruta]]-cocina[[#This Row],[Costo Unitario]]*cocina[[#This Row],[Cantidad Ordenada]]</f>
        <v>30</v>
      </c>
      <c r="J1393" s="4">
        <f>cocina[[#This Row],[Ganancia neta]]/cocina[[#This Row],[Ganancia bruta]]</f>
        <v>0.375</v>
      </c>
      <c r="K1393">
        <v>36</v>
      </c>
      <c r="L1393">
        <f>SUMIF(cocina[Número de Orden],cocina[[#This Row],[Orden]],cocina[Tiempo de Preparación])</f>
        <v>54</v>
      </c>
      <c r="M1393" s="1" t="s">
        <v>1016</v>
      </c>
      <c r="N1393" s="1">
        <f>cocina[[#This Row],[Número de Orden]]</f>
        <v>564</v>
      </c>
      <c r="O1393" s="1"/>
    </row>
    <row r="1394" spans="1:15" x14ac:dyDescent="0.35">
      <c r="A1394">
        <v>564</v>
      </c>
      <c r="B1394">
        <v>9</v>
      </c>
      <c r="C1394" s="1" t="s">
        <v>1029</v>
      </c>
      <c r="D1394" s="1" t="s">
        <v>1072</v>
      </c>
      <c r="E1394">
        <v>12</v>
      </c>
      <c r="F1394">
        <v>20</v>
      </c>
      <c r="G1394">
        <v>2</v>
      </c>
      <c r="H1394">
        <f>cocina[[#This Row],[Precio Unitario]]*cocina[[#This Row],[Cantidad Ordenada]]</f>
        <v>40</v>
      </c>
      <c r="I1394">
        <f>cocina[[#This Row],[Ganancia bruta]]-cocina[[#This Row],[Costo Unitario]]*cocina[[#This Row],[Cantidad Ordenada]]</f>
        <v>16</v>
      </c>
      <c r="J1394" s="4">
        <f>cocina[[#This Row],[Ganancia neta]]/cocina[[#This Row],[Ganancia bruta]]</f>
        <v>0.4</v>
      </c>
      <c r="K1394">
        <v>11</v>
      </c>
      <c r="L1394">
        <f>SUMIF(cocina[Número de Orden],cocina[[#This Row],[Orden]],cocina[Tiempo de Preparación])</f>
        <v>54</v>
      </c>
      <c r="M1394" s="1" t="s">
        <v>1016</v>
      </c>
      <c r="N1394" s="1">
        <f>cocina[[#This Row],[Número de Orden]]</f>
        <v>564</v>
      </c>
      <c r="O1394" s="1"/>
    </row>
    <row r="1395" spans="1:15" x14ac:dyDescent="0.35">
      <c r="A1395">
        <v>565</v>
      </c>
      <c r="B1395">
        <v>3</v>
      </c>
      <c r="C1395" s="1" t="s">
        <v>1026</v>
      </c>
      <c r="D1395" s="1" t="s">
        <v>1069</v>
      </c>
      <c r="E1395">
        <v>19</v>
      </c>
      <c r="F1395">
        <v>32</v>
      </c>
      <c r="G1395">
        <v>3</v>
      </c>
      <c r="H1395">
        <f>cocina[[#This Row],[Precio Unitario]]*cocina[[#This Row],[Cantidad Ordenada]]</f>
        <v>96</v>
      </c>
      <c r="I1395">
        <f>cocina[[#This Row],[Ganancia bruta]]-cocina[[#This Row],[Costo Unitario]]*cocina[[#This Row],[Cantidad Ordenada]]</f>
        <v>39</v>
      </c>
      <c r="J1395" s="4">
        <f>cocina[[#This Row],[Ganancia neta]]/cocina[[#This Row],[Ganancia bruta]]</f>
        <v>0.40625</v>
      </c>
      <c r="K1395">
        <v>19</v>
      </c>
      <c r="L1395">
        <f>SUMIF(cocina[Número de Orden],cocina[[#This Row],[Orden]],cocina[Tiempo de Preparación])</f>
        <v>98</v>
      </c>
      <c r="M1395" s="1" t="s">
        <v>1014</v>
      </c>
      <c r="N1395" s="1">
        <f>cocina[[#This Row],[Número de Orden]]</f>
        <v>565</v>
      </c>
      <c r="O1395" s="1"/>
    </row>
    <row r="1396" spans="1:15" x14ac:dyDescent="0.35">
      <c r="A1396">
        <v>565</v>
      </c>
      <c r="B1396">
        <v>3</v>
      </c>
      <c r="C1396" s="1" t="s">
        <v>1032</v>
      </c>
      <c r="D1396" s="1" t="s">
        <v>1075</v>
      </c>
      <c r="E1396">
        <v>10</v>
      </c>
      <c r="F1396">
        <v>18</v>
      </c>
      <c r="G1396">
        <v>3</v>
      </c>
      <c r="H1396">
        <f>cocina[[#This Row],[Precio Unitario]]*cocina[[#This Row],[Cantidad Ordenada]]</f>
        <v>54</v>
      </c>
      <c r="I1396">
        <f>cocina[[#This Row],[Ganancia bruta]]-cocina[[#This Row],[Costo Unitario]]*cocina[[#This Row],[Cantidad Ordenada]]</f>
        <v>24</v>
      </c>
      <c r="J1396" s="4">
        <f>cocina[[#This Row],[Ganancia neta]]/cocina[[#This Row],[Ganancia bruta]]</f>
        <v>0.44444444444444442</v>
      </c>
      <c r="K1396">
        <v>53</v>
      </c>
      <c r="L1396">
        <f>SUMIF(cocina[Número de Orden],cocina[[#This Row],[Orden]],cocina[Tiempo de Preparación])</f>
        <v>98</v>
      </c>
      <c r="M1396" s="1" t="s">
        <v>1016</v>
      </c>
      <c r="N1396" s="1">
        <f>cocina[[#This Row],[Número de Orden]]</f>
        <v>565</v>
      </c>
      <c r="O1396" s="1"/>
    </row>
    <row r="1397" spans="1:15" x14ac:dyDescent="0.35">
      <c r="A1397">
        <v>565</v>
      </c>
      <c r="B1397">
        <v>3</v>
      </c>
      <c r="C1397" s="1" t="s">
        <v>1022</v>
      </c>
      <c r="D1397" s="1" t="s">
        <v>1065</v>
      </c>
      <c r="E1397">
        <v>20</v>
      </c>
      <c r="F1397">
        <v>33</v>
      </c>
      <c r="G1397">
        <v>2</v>
      </c>
      <c r="H1397">
        <f>cocina[[#This Row],[Precio Unitario]]*cocina[[#This Row],[Cantidad Ordenada]]</f>
        <v>66</v>
      </c>
      <c r="I1397">
        <f>cocina[[#This Row],[Ganancia bruta]]-cocina[[#This Row],[Costo Unitario]]*cocina[[#This Row],[Cantidad Ordenada]]</f>
        <v>26</v>
      </c>
      <c r="J1397" s="4">
        <f>cocina[[#This Row],[Ganancia neta]]/cocina[[#This Row],[Ganancia bruta]]</f>
        <v>0.39393939393939392</v>
      </c>
      <c r="K1397">
        <v>21</v>
      </c>
      <c r="L1397">
        <f>SUMIF(cocina[Número de Orden],cocina[[#This Row],[Orden]],cocina[Tiempo de Preparación])</f>
        <v>98</v>
      </c>
      <c r="M1397" s="1" t="s">
        <v>1016</v>
      </c>
      <c r="N1397" s="1">
        <f>cocina[[#This Row],[Número de Orden]]</f>
        <v>565</v>
      </c>
      <c r="O1397" s="1"/>
    </row>
    <row r="1398" spans="1:15" x14ac:dyDescent="0.35">
      <c r="A1398">
        <v>565</v>
      </c>
      <c r="B1398">
        <v>3</v>
      </c>
      <c r="C1398" s="1" t="s">
        <v>1025</v>
      </c>
      <c r="D1398" s="1" t="s">
        <v>1068</v>
      </c>
      <c r="E1398">
        <v>21</v>
      </c>
      <c r="F1398">
        <v>35</v>
      </c>
      <c r="G1398">
        <v>1</v>
      </c>
      <c r="H1398">
        <f>cocina[[#This Row],[Precio Unitario]]*cocina[[#This Row],[Cantidad Ordenada]]</f>
        <v>35</v>
      </c>
      <c r="I1398">
        <f>cocina[[#This Row],[Ganancia bruta]]-cocina[[#This Row],[Costo Unitario]]*cocina[[#This Row],[Cantidad Ordenada]]</f>
        <v>14</v>
      </c>
      <c r="J1398" s="4">
        <f>cocina[[#This Row],[Ganancia neta]]/cocina[[#This Row],[Ganancia bruta]]</f>
        <v>0.4</v>
      </c>
      <c r="K1398">
        <v>5</v>
      </c>
      <c r="L1398">
        <f>SUMIF(cocina[Número de Orden],cocina[[#This Row],[Orden]],cocina[Tiempo de Preparación])</f>
        <v>98</v>
      </c>
      <c r="M1398" s="1" t="s">
        <v>1016</v>
      </c>
      <c r="N1398" s="1">
        <f>cocina[[#This Row],[Número de Orden]]</f>
        <v>565</v>
      </c>
      <c r="O1398" s="1"/>
    </row>
    <row r="1399" spans="1:15" x14ac:dyDescent="0.35">
      <c r="A1399">
        <v>566</v>
      </c>
      <c r="B1399">
        <v>4</v>
      </c>
      <c r="C1399" s="1" t="s">
        <v>1033</v>
      </c>
      <c r="D1399" s="1" t="s">
        <v>1076</v>
      </c>
      <c r="E1399">
        <v>15</v>
      </c>
      <c r="F1399">
        <v>26</v>
      </c>
      <c r="G1399">
        <v>3</v>
      </c>
      <c r="H1399">
        <f>cocina[[#This Row],[Precio Unitario]]*cocina[[#This Row],[Cantidad Ordenada]]</f>
        <v>78</v>
      </c>
      <c r="I1399">
        <f>cocina[[#This Row],[Ganancia bruta]]-cocina[[#This Row],[Costo Unitario]]*cocina[[#This Row],[Cantidad Ordenada]]</f>
        <v>33</v>
      </c>
      <c r="J1399" s="4">
        <f>cocina[[#This Row],[Ganancia neta]]/cocina[[#This Row],[Ganancia bruta]]</f>
        <v>0.42307692307692307</v>
      </c>
      <c r="K1399">
        <v>56</v>
      </c>
      <c r="L1399">
        <f>SUMIF(cocina[Número de Orden],cocina[[#This Row],[Orden]],cocina[Tiempo de Preparación])</f>
        <v>56</v>
      </c>
      <c r="M1399" s="1" t="s">
        <v>1014</v>
      </c>
      <c r="N1399" s="1">
        <f>cocina[[#This Row],[Número de Orden]]</f>
        <v>566</v>
      </c>
      <c r="O1399" s="1"/>
    </row>
    <row r="1400" spans="1:15" x14ac:dyDescent="0.35">
      <c r="A1400">
        <v>567</v>
      </c>
      <c r="B1400">
        <v>15</v>
      </c>
      <c r="C1400" s="1" t="s">
        <v>1023</v>
      </c>
      <c r="D1400" s="1" t="s">
        <v>1066</v>
      </c>
      <c r="E1400">
        <v>16</v>
      </c>
      <c r="F1400">
        <v>28</v>
      </c>
      <c r="G1400">
        <v>2</v>
      </c>
      <c r="H1400">
        <f>cocina[[#This Row],[Precio Unitario]]*cocina[[#This Row],[Cantidad Ordenada]]</f>
        <v>56</v>
      </c>
      <c r="I1400">
        <f>cocina[[#This Row],[Ganancia bruta]]-cocina[[#This Row],[Costo Unitario]]*cocina[[#This Row],[Cantidad Ordenada]]</f>
        <v>24</v>
      </c>
      <c r="J1400" s="4">
        <f>cocina[[#This Row],[Ganancia neta]]/cocina[[#This Row],[Ganancia bruta]]</f>
        <v>0.42857142857142855</v>
      </c>
      <c r="K1400">
        <v>9</v>
      </c>
      <c r="L1400">
        <f>SUMIF(cocina[Número de Orden],cocina[[#This Row],[Orden]],cocina[Tiempo de Preparación])</f>
        <v>102</v>
      </c>
      <c r="M1400" s="1" t="s">
        <v>1014</v>
      </c>
      <c r="N1400" s="1">
        <f>cocina[[#This Row],[Número de Orden]]</f>
        <v>567</v>
      </c>
      <c r="O1400" s="1"/>
    </row>
    <row r="1401" spans="1:15" x14ac:dyDescent="0.35">
      <c r="A1401">
        <v>567</v>
      </c>
      <c r="B1401">
        <v>15</v>
      </c>
      <c r="C1401" s="1" t="s">
        <v>1022</v>
      </c>
      <c r="D1401" s="1" t="s">
        <v>1065</v>
      </c>
      <c r="E1401">
        <v>20</v>
      </c>
      <c r="F1401">
        <v>33</v>
      </c>
      <c r="G1401">
        <v>2</v>
      </c>
      <c r="H1401">
        <f>cocina[[#This Row],[Precio Unitario]]*cocina[[#This Row],[Cantidad Ordenada]]</f>
        <v>66</v>
      </c>
      <c r="I1401">
        <f>cocina[[#This Row],[Ganancia bruta]]-cocina[[#This Row],[Costo Unitario]]*cocina[[#This Row],[Cantidad Ordenada]]</f>
        <v>26</v>
      </c>
      <c r="J1401" s="4">
        <f>cocina[[#This Row],[Ganancia neta]]/cocina[[#This Row],[Ganancia bruta]]</f>
        <v>0.39393939393939392</v>
      </c>
      <c r="K1401">
        <v>34</v>
      </c>
      <c r="L1401">
        <f>SUMIF(cocina[Número de Orden],cocina[[#This Row],[Orden]],cocina[Tiempo de Preparación])</f>
        <v>102</v>
      </c>
      <c r="M1401" s="1" t="s">
        <v>1016</v>
      </c>
      <c r="N1401" s="1">
        <f>cocina[[#This Row],[Número de Orden]]</f>
        <v>567</v>
      </c>
      <c r="O1401" s="1"/>
    </row>
    <row r="1402" spans="1:15" x14ac:dyDescent="0.35">
      <c r="A1402">
        <v>567</v>
      </c>
      <c r="B1402">
        <v>15</v>
      </c>
      <c r="C1402" s="1" t="s">
        <v>1028</v>
      </c>
      <c r="D1402" s="1" t="s">
        <v>1071</v>
      </c>
      <c r="E1402">
        <v>20</v>
      </c>
      <c r="F1402">
        <v>34</v>
      </c>
      <c r="G1402">
        <v>2</v>
      </c>
      <c r="H1402">
        <f>cocina[[#This Row],[Precio Unitario]]*cocina[[#This Row],[Cantidad Ordenada]]</f>
        <v>68</v>
      </c>
      <c r="I1402">
        <f>cocina[[#This Row],[Ganancia bruta]]-cocina[[#This Row],[Costo Unitario]]*cocina[[#This Row],[Cantidad Ordenada]]</f>
        <v>28</v>
      </c>
      <c r="J1402" s="4">
        <f>cocina[[#This Row],[Ganancia neta]]/cocina[[#This Row],[Ganancia bruta]]</f>
        <v>0.41176470588235292</v>
      </c>
      <c r="K1402">
        <v>18</v>
      </c>
      <c r="L1402">
        <f>SUMIF(cocina[Número de Orden],cocina[[#This Row],[Orden]],cocina[Tiempo de Preparación])</f>
        <v>102</v>
      </c>
      <c r="M1402" s="1" t="s">
        <v>1014</v>
      </c>
      <c r="N1402" s="1">
        <f>cocina[[#This Row],[Número de Orden]]</f>
        <v>567</v>
      </c>
      <c r="O1402" s="1"/>
    </row>
    <row r="1403" spans="1:15" x14ac:dyDescent="0.35">
      <c r="A1403">
        <v>567</v>
      </c>
      <c r="B1403">
        <v>15</v>
      </c>
      <c r="C1403" s="1" t="s">
        <v>1031</v>
      </c>
      <c r="D1403" s="1" t="s">
        <v>1074</v>
      </c>
      <c r="E1403">
        <v>13</v>
      </c>
      <c r="F1403">
        <v>21</v>
      </c>
      <c r="G1403">
        <v>3</v>
      </c>
      <c r="H1403">
        <f>cocina[[#This Row],[Precio Unitario]]*cocina[[#This Row],[Cantidad Ordenada]]</f>
        <v>63</v>
      </c>
      <c r="I1403">
        <f>cocina[[#This Row],[Ganancia bruta]]-cocina[[#This Row],[Costo Unitario]]*cocina[[#This Row],[Cantidad Ordenada]]</f>
        <v>24</v>
      </c>
      <c r="J1403" s="4">
        <f>cocina[[#This Row],[Ganancia neta]]/cocina[[#This Row],[Ganancia bruta]]</f>
        <v>0.38095238095238093</v>
      </c>
      <c r="K1403">
        <v>41</v>
      </c>
      <c r="L1403">
        <f>SUMIF(cocina[Número de Orden],cocina[[#This Row],[Orden]],cocina[Tiempo de Preparación])</f>
        <v>102</v>
      </c>
      <c r="M1403" s="1" t="s">
        <v>1016</v>
      </c>
      <c r="N1403" s="1">
        <f>cocina[[#This Row],[Número de Orden]]</f>
        <v>567</v>
      </c>
      <c r="O1403" s="1"/>
    </row>
    <row r="1404" spans="1:15" x14ac:dyDescent="0.35">
      <c r="A1404">
        <v>568</v>
      </c>
      <c r="B1404">
        <v>5</v>
      </c>
      <c r="C1404" s="1" t="s">
        <v>1028</v>
      </c>
      <c r="D1404" s="1" t="s">
        <v>1071</v>
      </c>
      <c r="E1404">
        <v>20</v>
      </c>
      <c r="F1404">
        <v>34</v>
      </c>
      <c r="G1404">
        <v>3</v>
      </c>
      <c r="H1404">
        <f>cocina[[#This Row],[Precio Unitario]]*cocina[[#This Row],[Cantidad Ordenada]]</f>
        <v>102</v>
      </c>
      <c r="I1404">
        <f>cocina[[#This Row],[Ganancia bruta]]-cocina[[#This Row],[Costo Unitario]]*cocina[[#This Row],[Cantidad Ordenada]]</f>
        <v>42</v>
      </c>
      <c r="J1404" s="4">
        <f>cocina[[#This Row],[Ganancia neta]]/cocina[[#This Row],[Ganancia bruta]]</f>
        <v>0.41176470588235292</v>
      </c>
      <c r="K1404">
        <v>40</v>
      </c>
      <c r="L1404">
        <f>SUMIF(cocina[Número de Orden],cocina[[#This Row],[Orden]],cocina[Tiempo de Preparación])</f>
        <v>84</v>
      </c>
      <c r="M1404" s="1" t="s">
        <v>1014</v>
      </c>
      <c r="N1404" s="1">
        <f>cocina[[#This Row],[Número de Orden]]</f>
        <v>568</v>
      </c>
      <c r="O1404" s="1"/>
    </row>
    <row r="1405" spans="1:15" x14ac:dyDescent="0.35">
      <c r="A1405">
        <v>568</v>
      </c>
      <c r="B1405">
        <v>5</v>
      </c>
      <c r="C1405" s="1" t="s">
        <v>1019</v>
      </c>
      <c r="D1405" s="1" t="s">
        <v>1062</v>
      </c>
      <c r="E1405">
        <v>25</v>
      </c>
      <c r="F1405">
        <v>40</v>
      </c>
      <c r="G1405">
        <v>2</v>
      </c>
      <c r="H1405">
        <f>cocina[[#This Row],[Precio Unitario]]*cocina[[#This Row],[Cantidad Ordenada]]</f>
        <v>80</v>
      </c>
      <c r="I1405">
        <f>cocina[[#This Row],[Ganancia bruta]]-cocina[[#This Row],[Costo Unitario]]*cocina[[#This Row],[Cantidad Ordenada]]</f>
        <v>30</v>
      </c>
      <c r="J1405" s="4">
        <f>cocina[[#This Row],[Ganancia neta]]/cocina[[#This Row],[Ganancia bruta]]</f>
        <v>0.375</v>
      </c>
      <c r="K1405">
        <v>44</v>
      </c>
      <c r="L1405">
        <f>SUMIF(cocina[Número de Orden],cocina[[#This Row],[Orden]],cocina[Tiempo de Preparación])</f>
        <v>84</v>
      </c>
      <c r="M1405" s="1" t="s">
        <v>1016</v>
      </c>
      <c r="N1405" s="1">
        <f>cocina[[#This Row],[Número de Orden]]</f>
        <v>568</v>
      </c>
      <c r="O1405" s="1"/>
    </row>
    <row r="1406" spans="1:15" x14ac:dyDescent="0.35">
      <c r="A1406">
        <v>569</v>
      </c>
      <c r="B1406">
        <v>12</v>
      </c>
      <c r="C1406" s="1" t="s">
        <v>1028</v>
      </c>
      <c r="D1406" s="1" t="s">
        <v>1071</v>
      </c>
      <c r="E1406">
        <v>20</v>
      </c>
      <c r="F1406">
        <v>34</v>
      </c>
      <c r="G1406">
        <v>2</v>
      </c>
      <c r="H1406">
        <f>cocina[[#This Row],[Precio Unitario]]*cocina[[#This Row],[Cantidad Ordenada]]</f>
        <v>68</v>
      </c>
      <c r="I1406">
        <f>cocina[[#This Row],[Ganancia bruta]]-cocina[[#This Row],[Costo Unitario]]*cocina[[#This Row],[Cantidad Ordenada]]</f>
        <v>28</v>
      </c>
      <c r="J1406" s="4">
        <f>cocina[[#This Row],[Ganancia neta]]/cocina[[#This Row],[Ganancia bruta]]</f>
        <v>0.41176470588235292</v>
      </c>
      <c r="K1406">
        <v>26</v>
      </c>
      <c r="L1406">
        <f>SUMIF(cocina[Número de Orden],cocina[[#This Row],[Orden]],cocina[Tiempo de Preparación])</f>
        <v>58</v>
      </c>
      <c r="M1406" s="1" t="s">
        <v>1014</v>
      </c>
      <c r="N1406" s="1">
        <f>cocina[[#This Row],[Número de Orden]]</f>
        <v>569</v>
      </c>
      <c r="O1406" s="1"/>
    </row>
    <row r="1407" spans="1:15" x14ac:dyDescent="0.35">
      <c r="A1407">
        <v>569</v>
      </c>
      <c r="B1407">
        <v>12</v>
      </c>
      <c r="C1407" s="1" t="s">
        <v>1031</v>
      </c>
      <c r="D1407" s="1" t="s">
        <v>1074</v>
      </c>
      <c r="E1407">
        <v>13</v>
      </c>
      <c r="F1407">
        <v>21</v>
      </c>
      <c r="G1407">
        <v>3</v>
      </c>
      <c r="H1407">
        <f>cocina[[#This Row],[Precio Unitario]]*cocina[[#This Row],[Cantidad Ordenada]]</f>
        <v>63</v>
      </c>
      <c r="I1407">
        <f>cocina[[#This Row],[Ganancia bruta]]-cocina[[#This Row],[Costo Unitario]]*cocina[[#This Row],[Cantidad Ordenada]]</f>
        <v>24</v>
      </c>
      <c r="J1407" s="4">
        <f>cocina[[#This Row],[Ganancia neta]]/cocina[[#This Row],[Ganancia bruta]]</f>
        <v>0.38095238095238093</v>
      </c>
      <c r="K1407">
        <v>32</v>
      </c>
      <c r="L1407">
        <f>SUMIF(cocina[Número de Orden],cocina[[#This Row],[Orden]],cocina[Tiempo de Preparación])</f>
        <v>58</v>
      </c>
      <c r="M1407" s="1" t="s">
        <v>1016</v>
      </c>
      <c r="N1407" s="1">
        <f>cocina[[#This Row],[Número de Orden]]</f>
        <v>569</v>
      </c>
      <c r="O1407" s="1"/>
    </row>
    <row r="1408" spans="1:15" x14ac:dyDescent="0.35">
      <c r="A1408">
        <v>570</v>
      </c>
      <c r="B1408">
        <v>1</v>
      </c>
      <c r="C1408" s="1" t="s">
        <v>1022</v>
      </c>
      <c r="D1408" s="1" t="s">
        <v>1065</v>
      </c>
      <c r="E1408">
        <v>20</v>
      </c>
      <c r="F1408">
        <v>33</v>
      </c>
      <c r="G1408">
        <v>1</v>
      </c>
      <c r="H1408">
        <f>cocina[[#This Row],[Precio Unitario]]*cocina[[#This Row],[Cantidad Ordenada]]</f>
        <v>33</v>
      </c>
      <c r="I1408">
        <f>cocina[[#This Row],[Ganancia bruta]]-cocina[[#This Row],[Costo Unitario]]*cocina[[#This Row],[Cantidad Ordenada]]</f>
        <v>13</v>
      </c>
      <c r="J1408" s="4">
        <f>cocina[[#This Row],[Ganancia neta]]/cocina[[#This Row],[Ganancia bruta]]</f>
        <v>0.39393939393939392</v>
      </c>
      <c r="K1408">
        <v>38</v>
      </c>
      <c r="L1408">
        <f>SUMIF(cocina[Número de Orden],cocina[[#This Row],[Orden]],cocina[Tiempo de Preparación])</f>
        <v>46</v>
      </c>
      <c r="M1408" s="1" t="s">
        <v>1014</v>
      </c>
      <c r="N1408" s="1">
        <f>cocina[[#This Row],[Número de Orden]]</f>
        <v>570</v>
      </c>
      <c r="O1408" s="1"/>
    </row>
    <row r="1409" spans="1:15" x14ac:dyDescent="0.35">
      <c r="A1409">
        <v>570</v>
      </c>
      <c r="B1409">
        <v>1</v>
      </c>
      <c r="C1409" s="1" t="s">
        <v>1033</v>
      </c>
      <c r="D1409" s="1" t="s">
        <v>1076</v>
      </c>
      <c r="E1409">
        <v>15</v>
      </c>
      <c r="F1409">
        <v>26</v>
      </c>
      <c r="G1409">
        <v>2</v>
      </c>
      <c r="H1409">
        <f>cocina[[#This Row],[Precio Unitario]]*cocina[[#This Row],[Cantidad Ordenada]]</f>
        <v>52</v>
      </c>
      <c r="I1409">
        <f>cocina[[#This Row],[Ganancia bruta]]-cocina[[#This Row],[Costo Unitario]]*cocina[[#This Row],[Cantidad Ordenada]]</f>
        <v>22</v>
      </c>
      <c r="J1409" s="4">
        <f>cocina[[#This Row],[Ganancia neta]]/cocina[[#This Row],[Ganancia bruta]]</f>
        <v>0.42307692307692307</v>
      </c>
      <c r="K1409">
        <v>8</v>
      </c>
      <c r="L1409">
        <f>SUMIF(cocina[Número de Orden],cocina[[#This Row],[Orden]],cocina[Tiempo de Preparación])</f>
        <v>46</v>
      </c>
      <c r="M1409" s="1" t="s">
        <v>1016</v>
      </c>
      <c r="N1409" s="1">
        <f>cocina[[#This Row],[Número de Orden]]</f>
        <v>570</v>
      </c>
      <c r="O1409" s="1"/>
    </row>
    <row r="1410" spans="1:15" x14ac:dyDescent="0.35">
      <c r="A1410">
        <v>571</v>
      </c>
      <c r="B1410">
        <v>15</v>
      </c>
      <c r="C1410" s="1" t="s">
        <v>1018</v>
      </c>
      <c r="D1410" s="1" t="s">
        <v>1061</v>
      </c>
      <c r="E1410">
        <v>16</v>
      </c>
      <c r="F1410">
        <v>27</v>
      </c>
      <c r="G1410">
        <v>2</v>
      </c>
      <c r="H1410">
        <f>cocina[[#This Row],[Precio Unitario]]*cocina[[#This Row],[Cantidad Ordenada]]</f>
        <v>54</v>
      </c>
      <c r="I1410">
        <f>cocina[[#This Row],[Ganancia bruta]]-cocina[[#This Row],[Costo Unitario]]*cocina[[#This Row],[Cantidad Ordenada]]</f>
        <v>22</v>
      </c>
      <c r="J1410" s="4">
        <f>cocina[[#This Row],[Ganancia neta]]/cocina[[#This Row],[Ganancia bruta]]</f>
        <v>0.40740740740740738</v>
      </c>
      <c r="K1410">
        <v>26</v>
      </c>
      <c r="L1410">
        <f>SUMIF(cocina[Número de Orden],cocina[[#This Row],[Orden]],cocina[Tiempo de Preparación])</f>
        <v>26</v>
      </c>
      <c r="M1410" s="1" t="s">
        <v>1014</v>
      </c>
      <c r="N1410" s="1">
        <f>cocina[[#This Row],[Número de Orden]]</f>
        <v>571</v>
      </c>
      <c r="O1410" s="1"/>
    </row>
    <row r="1411" spans="1:15" x14ac:dyDescent="0.35">
      <c r="A1411">
        <v>572</v>
      </c>
      <c r="B1411">
        <v>19</v>
      </c>
      <c r="C1411" s="1" t="s">
        <v>1015</v>
      </c>
      <c r="D1411" s="1" t="s">
        <v>1059</v>
      </c>
      <c r="E1411">
        <v>18</v>
      </c>
      <c r="F1411">
        <v>30</v>
      </c>
      <c r="G1411">
        <v>1</v>
      </c>
      <c r="H1411">
        <f>cocina[[#This Row],[Precio Unitario]]*cocina[[#This Row],[Cantidad Ordenada]]</f>
        <v>30</v>
      </c>
      <c r="I1411">
        <f>cocina[[#This Row],[Ganancia bruta]]-cocina[[#This Row],[Costo Unitario]]*cocina[[#This Row],[Cantidad Ordenada]]</f>
        <v>12</v>
      </c>
      <c r="J1411" s="4">
        <f>cocina[[#This Row],[Ganancia neta]]/cocina[[#This Row],[Ganancia bruta]]</f>
        <v>0.4</v>
      </c>
      <c r="K1411">
        <v>34</v>
      </c>
      <c r="L1411">
        <f>SUMIF(cocina[Número de Orden],cocina[[#This Row],[Orden]],cocina[Tiempo de Preparación])</f>
        <v>44</v>
      </c>
      <c r="M1411" s="1" t="s">
        <v>1016</v>
      </c>
      <c r="N1411" s="1">
        <f>cocina[[#This Row],[Número de Orden]]</f>
        <v>572</v>
      </c>
      <c r="O1411" s="1"/>
    </row>
    <row r="1412" spans="1:15" x14ac:dyDescent="0.35">
      <c r="A1412">
        <v>572</v>
      </c>
      <c r="B1412">
        <v>19</v>
      </c>
      <c r="C1412" s="1" t="s">
        <v>1027</v>
      </c>
      <c r="D1412" s="1" t="s">
        <v>1070</v>
      </c>
      <c r="E1412">
        <v>13</v>
      </c>
      <c r="F1412">
        <v>22</v>
      </c>
      <c r="G1412">
        <v>2</v>
      </c>
      <c r="H1412">
        <f>cocina[[#This Row],[Precio Unitario]]*cocina[[#This Row],[Cantidad Ordenada]]</f>
        <v>44</v>
      </c>
      <c r="I1412">
        <f>cocina[[#This Row],[Ganancia bruta]]-cocina[[#This Row],[Costo Unitario]]*cocina[[#This Row],[Cantidad Ordenada]]</f>
        <v>18</v>
      </c>
      <c r="J1412" s="4">
        <f>cocina[[#This Row],[Ganancia neta]]/cocina[[#This Row],[Ganancia bruta]]</f>
        <v>0.40909090909090912</v>
      </c>
      <c r="K1412">
        <v>10</v>
      </c>
      <c r="L1412">
        <f>SUMIF(cocina[Número de Orden],cocina[[#This Row],[Orden]],cocina[Tiempo de Preparación])</f>
        <v>44</v>
      </c>
      <c r="M1412" s="1" t="s">
        <v>1016</v>
      </c>
      <c r="N1412" s="1">
        <f>cocina[[#This Row],[Número de Orden]]</f>
        <v>572</v>
      </c>
      <c r="O1412" s="1"/>
    </row>
    <row r="1413" spans="1:15" x14ac:dyDescent="0.35">
      <c r="A1413">
        <v>573</v>
      </c>
      <c r="B1413">
        <v>7</v>
      </c>
      <c r="C1413" s="1" t="s">
        <v>1031</v>
      </c>
      <c r="D1413" s="1" t="s">
        <v>1074</v>
      </c>
      <c r="E1413">
        <v>13</v>
      </c>
      <c r="F1413">
        <v>21</v>
      </c>
      <c r="G1413">
        <v>3</v>
      </c>
      <c r="H1413">
        <f>cocina[[#This Row],[Precio Unitario]]*cocina[[#This Row],[Cantidad Ordenada]]</f>
        <v>63</v>
      </c>
      <c r="I1413">
        <f>cocina[[#This Row],[Ganancia bruta]]-cocina[[#This Row],[Costo Unitario]]*cocina[[#This Row],[Cantidad Ordenada]]</f>
        <v>24</v>
      </c>
      <c r="J1413" s="4">
        <f>cocina[[#This Row],[Ganancia neta]]/cocina[[#This Row],[Ganancia bruta]]</f>
        <v>0.38095238095238093</v>
      </c>
      <c r="K1413">
        <v>41</v>
      </c>
      <c r="L1413">
        <f>SUMIF(cocina[Número de Orden],cocina[[#This Row],[Orden]],cocina[Tiempo de Preparación])</f>
        <v>69</v>
      </c>
      <c r="M1413" s="1" t="s">
        <v>1014</v>
      </c>
      <c r="N1413" s="1">
        <f>cocina[[#This Row],[Número de Orden]]</f>
        <v>573</v>
      </c>
      <c r="O1413" s="1"/>
    </row>
    <row r="1414" spans="1:15" x14ac:dyDescent="0.35">
      <c r="A1414">
        <v>573</v>
      </c>
      <c r="B1414">
        <v>7</v>
      </c>
      <c r="C1414" s="1" t="s">
        <v>1028</v>
      </c>
      <c r="D1414" s="1" t="s">
        <v>1071</v>
      </c>
      <c r="E1414">
        <v>20</v>
      </c>
      <c r="F1414">
        <v>34</v>
      </c>
      <c r="G1414">
        <v>3</v>
      </c>
      <c r="H1414">
        <f>cocina[[#This Row],[Precio Unitario]]*cocina[[#This Row],[Cantidad Ordenada]]</f>
        <v>102</v>
      </c>
      <c r="I1414">
        <f>cocina[[#This Row],[Ganancia bruta]]-cocina[[#This Row],[Costo Unitario]]*cocina[[#This Row],[Cantidad Ordenada]]</f>
        <v>42</v>
      </c>
      <c r="J1414" s="4">
        <f>cocina[[#This Row],[Ganancia neta]]/cocina[[#This Row],[Ganancia bruta]]</f>
        <v>0.41176470588235292</v>
      </c>
      <c r="K1414">
        <v>28</v>
      </c>
      <c r="L1414">
        <f>SUMIF(cocina[Número de Orden],cocina[[#This Row],[Orden]],cocina[Tiempo de Preparación])</f>
        <v>69</v>
      </c>
      <c r="M1414" s="1" t="s">
        <v>1016</v>
      </c>
      <c r="N1414" s="1">
        <f>cocina[[#This Row],[Número de Orden]]</f>
        <v>573</v>
      </c>
      <c r="O1414" s="1"/>
    </row>
    <row r="1415" spans="1:15" x14ac:dyDescent="0.35">
      <c r="A1415">
        <v>574</v>
      </c>
      <c r="B1415">
        <v>20</v>
      </c>
      <c r="C1415" s="1" t="s">
        <v>1033</v>
      </c>
      <c r="D1415" s="1" t="s">
        <v>1076</v>
      </c>
      <c r="E1415">
        <v>15</v>
      </c>
      <c r="F1415">
        <v>26</v>
      </c>
      <c r="G1415">
        <v>3</v>
      </c>
      <c r="H1415">
        <f>cocina[[#This Row],[Precio Unitario]]*cocina[[#This Row],[Cantidad Ordenada]]</f>
        <v>78</v>
      </c>
      <c r="I1415">
        <f>cocina[[#This Row],[Ganancia bruta]]-cocina[[#This Row],[Costo Unitario]]*cocina[[#This Row],[Cantidad Ordenada]]</f>
        <v>33</v>
      </c>
      <c r="J1415" s="4">
        <f>cocina[[#This Row],[Ganancia neta]]/cocina[[#This Row],[Ganancia bruta]]</f>
        <v>0.42307692307692307</v>
      </c>
      <c r="K1415">
        <v>50</v>
      </c>
      <c r="L1415">
        <f>SUMIF(cocina[Número de Orden],cocina[[#This Row],[Orden]],cocina[Tiempo de Preparación])</f>
        <v>168</v>
      </c>
      <c r="M1415" s="1" t="s">
        <v>1016</v>
      </c>
      <c r="N1415" s="1">
        <f>cocina[[#This Row],[Número de Orden]]</f>
        <v>574</v>
      </c>
      <c r="O1415" s="1"/>
    </row>
    <row r="1416" spans="1:15" x14ac:dyDescent="0.35">
      <c r="A1416">
        <v>574</v>
      </c>
      <c r="B1416">
        <v>20</v>
      </c>
      <c r="C1416" s="1" t="s">
        <v>1020</v>
      </c>
      <c r="D1416" s="1" t="s">
        <v>1063</v>
      </c>
      <c r="E1416">
        <v>22</v>
      </c>
      <c r="F1416">
        <v>36</v>
      </c>
      <c r="G1416">
        <v>2</v>
      </c>
      <c r="H1416">
        <f>cocina[[#This Row],[Precio Unitario]]*cocina[[#This Row],[Cantidad Ordenada]]</f>
        <v>72</v>
      </c>
      <c r="I1416">
        <f>cocina[[#This Row],[Ganancia bruta]]-cocina[[#This Row],[Costo Unitario]]*cocina[[#This Row],[Cantidad Ordenada]]</f>
        <v>28</v>
      </c>
      <c r="J1416" s="4">
        <f>cocina[[#This Row],[Ganancia neta]]/cocina[[#This Row],[Ganancia bruta]]</f>
        <v>0.3888888888888889</v>
      </c>
      <c r="K1416">
        <v>40</v>
      </c>
      <c r="L1416">
        <f>SUMIF(cocina[Número de Orden],cocina[[#This Row],[Orden]],cocina[Tiempo de Preparación])</f>
        <v>168</v>
      </c>
      <c r="M1416" s="1" t="s">
        <v>1014</v>
      </c>
      <c r="N1416" s="1">
        <f>cocina[[#This Row],[Número de Orden]]</f>
        <v>574</v>
      </c>
      <c r="O1416" s="1"/>
    </row>
    <row r="1417" spans="1:15" x14ac:dyDescent="0.35">
      <c r="A1417">
        <v>574</v>
      </c>
      <c r="B1417">
        <v>20</v>
      </c>
      <c r="C1417" s="1" t="s">
        <v>1032</v>
      </c>
      <c r="D1417" s="1" t="s">
        <v>1075</v>
      </c>
      <c r="E1417">
        <v>10</v>
      </c>
      <c r="F1417">
        <v>18</v>
      </c>
      <c r="G1417">
        <v>2</v>
      </c>
      <c r="H1417">
        <f>cocina[[#This Row],[Precio Unitario]]*cocina[[#This Row],[Cantidad Ordenada]]</f>
        <v>36</v>
      </c>
      <c r="I1417">
        <f>cocina[[#This Row],[Ganancia bruta]]-cocina[[#This Row],[Costo Unitario]]*cocina[[#This Row],[Cantidad Ordenada]]</f>
        <v>16</v>
      </c>
      <c r="J1417" s="4">
        <f>cocina[[#This Row],[Ganancia neta]]/cocina[[#This Row],[Ganancia bruta]]</f>
        <v>0.44444444444444442</v>
      </c>
      <c r="K1417">
        <v>37</v>
      </c>
      <c r="L1417">
        <f>SUMIF(cocina[Número de Orden],cocina[[#This Row],[Orden]],cocina[Tiempo de Preparación])</f>
        <v>168</v>
      </c>
      <c r="M1417" s="1" t="s">
        <v>1016</v>
      </c>
      <c r="N1417" s="1">
        <f>cocina[[#This Row],[Número de Orden]]</f>
        <v>574</v>
      </c>
      <c r="O1417" s="1"/>
    </row>
    <row r="1418" spans="1:15" x14ac:dyDescent="0.35">
      <c r="A1418">
        <v>574</v>
      </c>
      <c r="B1418">
        <v>20</v>
      </c>
      <c r="C1418" s="1" t="s">
        <v>1031</v>
      </c>
      <c r="D1418" s="1" t="s">
        <v>1074</v>
      </c>
      <c r="E1418">
        <v>13</v>
      </c>
      <c r="F1418">
        <v>21</v>
      </c>
      <c r="G1418">
        <v>1</v>
      </c>
      <c r="H1418">
        <f>cocina[[#This Row],[Precio Unitario]]*cocina[[#This Row],[Cantidad Ordenada]]</f>
        <v>21</v>
      </c>
      <c r="I1418">
        <f>cocina[[#This Row],[Ganancia bruta]]-cocina[[#This Row],[Costo Unitario]]*cocina[[#This Row],[Cantidad Ordenada]]</f>
        <v>8</v>
      </c>
      <c r="J1418" s="4">
        <f>cocina[[#This Row],[Ganancia neta]]/cocina[[#This Row],[Ganancia bruta]]</f>
        <v>0.38095238095238093</v>
      </c>
      <c r="K1418">
        <v>41</v>
      </c>
      <c r="L1418">
        <f>SUMIF(cocina[Número de Orden],cocina[[#This Row],[Orden]],cocina[Tiempo de Preparación])</f>
        <v>168</v>
      </c>
      <c r="M1418" s="1" t="s">
        <v>1016</v>
      </c>
      <c r="N1418" s="1">
        <f>cocina[[#This Row],[Número de Orden]]</f>
        <v>574</v>
      </c>
      <c r="O1418" s="1"/>
    </row>
    <row r="1419" spans="1:15" x14ac:dyDescent="0.35">
      <c r="A1419">
        <v>575</v>
      </c>
      <c r="B1419">
        <v>15</v>
      </c>
      <c r="C1419" s="1" t="s">
        <v>1032</v>
      </c>
      <c r="D1419" s="1" t="s">
        <v>1075</v>
      </c>
      <c r="E1419">
        <v>10</v>
      </c>
      <c r="F1419">
        <v>18</v>
      </c>
      <c r="G1419">
        <v>1</v>
      </c>
      <c r="H1419">
        <f>cocina[[#This Row],[Precio Unitario]]*cocina[[#This Row],[Cantidad Ordenada]]</f>
        <v>18</v>
      </c>
      <c r="I1419">
        <f>cocina[[#This Row],[Ganancia bruta]]-cocina[[#This Row],[Costo Unitario]]*cocina[[#This Row],[Cantidad Ordenada]]</f>
        <v>8</v>
      </c>
      <c r="J1419" s="4">
        <f>cocina[[#This Row],[Ganancia neta]]/cocina[[#This Row],[Ganancia bruta]]</f>
        <v>0.44444444444444442</v>
      </c>
      <c r="K1419">
        <v>44</v>
      </c>
      <c r="L1419">
        <f>SUMIF(cocina[Número de Orden],cocina[[#This Row],[Orden]],cocina[Tiempo de Preparación])</f>
        <v>44</v>
      </c>
      <c r="M1419" s="1" t="s">
        <v>1014</v>
      </c>
      <c r="N1419" s="1">
        <f>cocina[[#This Row],[Número de Orden]]</f>
        <v>575</v>
      </c>
      <c r="O1419" s="1"/>
    </row>
    <row r="1420" spans="1:15" x14ac:dyDescent="0.35">
      <c r="A1420">
        <v>576</v>
      </c>
      <c r="B1420">
        <v>9</v>
      </c>
      <c r="C1420" s="1" t="s">
        <v>1022</v>
      </c>
      <c r="D1420" s="1" t="s">
        <v>1065</v>
      </c>
      <c r="E1420">
        <v>20</v>
      </c>
      <c r="F1420">
        <v>33</v>
      </c>
      <c r="G1420">
        <v>1</v>
      </c>
      <c r="H1420">
        <f>cocina[[#This Row],[Precio Unitario]]*cocina[[#This Row],[Cantidad Ordenada]]</f>
        <v>33</v>
      </c>
      <c r="I1420">
        <f>cocina[[#This Row],[Ganancia bruta]]-cocina[[#This Row],[Costo Unitario]]*cocina[[#This Row],[Cantidad Ordenada]]</f>
        <v>13</v>
      </c>
      <c r="J1420" s="4">
        <f>cocina[[#This Row],[Ganancia neta]]/cocina[[#This Row],[Ganancia bruta]]</f>
        <v>0.39393939393939392</v>
      </c>
      <c r="K1420">
        <v>46</v>
      </c>
      <c r="L1420">
        <f>SUMIF(cocina[Número de Orden],cocina[[#This Row],[Orden]],cocina[Tiempo de Preparación])</f>
        <v>115</v>
      </c>
      <c r="M1420" s="1" t="s">
        <v>1014</v>
      </c>
      <c r="N1420" s="1">
        <f>cocina[[#This Row],[Número de Orden]]</f>
        <v>576</v>
      </c>
      <c r="O1420" s="1"/>
    </row>
    <row r="1421" spans="1:15" x14ac:dyDescent="0.35">
      <c r="A1421">
        <v>576</v>
      </c>
      <c r="B1421">
        <v>9</v>
      </c>
      <c r="C1421" s="1" t="s">
        <v>1017</v>
      </c>
      <c r="D1421" s="1" t="s">
        <v>1060</v>
      </c>
      <c r="E1421">
        <v>19</v>
      </c>
      <c r="F1421">
        <v>31</v>
      </c>
      <c r="G1421">
        <v>3</v>
      </c>
      <c r="H1421">
        <f>cocina[[#This Row],[Precio Unitario]]*cocina[[#This Row],[Cantidad Ordenada]]</f>
        <v>93</v>
      </c>
      <c r="I1421">
        <f>cocina[[#This Row],[Ganancia bruta]]-cocina[[#This Row],[Costo Unitario]]*cocina[[#This Row],[Cantidad Ordenada]]</f>
        <v>36</v>
      </c>
      <c r="J1421" s="4">
        <f>cocina[[#This Row],[Ganancia neta]]/cocina[[#This Row],[Ganancia bruta]]</f>
        <v>0.38709677419354838</v>
      </c>
      <c r="K1421">
        <v>32</v>
      </c>
      <c r="L1421">
        <f>SUMIF(cocina[Número de Orden],cocina[[#This Row],[Orden]],cocina[Tiempo de Preparación])</f>
        <v>115</v>
      </c>
      <c r="M1421" s="1" t="s">
        <v>1014</v>
      </c>
      <c r="N1421" s="1">
        <f>cocina[[#This Row],[Número de Orden]]</f>
        <v>576</v>
      </c>
      <c r="O1421" s="1"/>
    </row>
    <row r="1422" spans="1:15" x14ac:dyDescent="0.35">
      <c r="A1422">
        <v>576</v>
      </c>
      <c r="B1422">
        <v>9</v>
      </c>
      <c r="C1422" s="1" t="s">
        <v>1020</v>
      </c>
      <c r="D1422" s="1" t="s">
        <v>1063</v>
      </c>
      <c r="E1422">
        <v>22</v>
      </c>
      <c r="F1422">
        <v>36</v>
      </c>
      <c r="G1422">
        <v>3</v>
      </c>
      <c r="H1422">
        <f>cocina[[#This Row],[Precio Unitario]]*cocina[[#This Row],[Cantidad Ordenada]]</f>
        <v>108</v>
      </c>
      <c r="I1422">
        <f>cocina[[#This Row],[Ganancia bruta]]-cocina[[#This Row],[Costo Unitario]]*cocina[[#This Row],[Cantidad Ordenada]]</f>
        <v>42</v>
      </c>
      <c r="J1422" s="4">
        <f>cocina[[#This Row],[Ganancia neta]]/cocina[[#This Row],[Ganancia bruta]]</f>
        <v>0.3888888888888889</v>
      </c>
      <c r="K1422">
        <v>37</v>
      </c>
      <c r="L1422">
        <f>SUMIF(cocina[Número de Orden],cocina[[#This Row],[Orden]],cocina[Tiempo de Preparación])</f>
        <v>115</v>
      </c>
      <c r="M1422" s="1" t="s">
        <v>1016</v>
      </c>
      <c r="N1422" s="1">
        <f>cocina[[#This Row],[Número de Orden]]</f>
        <v>576</v>
      </c>
      <c r="O1422" s="1"/>
    </row>
    <row r="1423" spans="1:15" x14ac:dyDescent="0.35">
      <c r="A1423">
        <v>577</v>
      </c>
      <c r="B1423">
        <v>5</v>
      </c>
      <c r="C1423" s="1" t="s">
        <v>1032</v>
      </c>
      <c r="D1423" s="1" t="s">
        <v>1075</v>
      </c>
      <c r="E1423">
        <v>10</v>
      </c>
      <c r="F1423">
        <v>18</v>
      </c>
      <c r="G1423">
        <v>1</v>
      </c>
      <c r="H1423">
        <f>cocina[[#This Row],[Precio Unitario]]*cocina[[#This Row],[Cantidad Ordenada]]</f>
        <v>18</v>
      </c>
      <c r="I1423">
        <f>cocina[[#This Row],[Ganancia bruta]]-cocina[[#This Row],[Costo Unitario]]*cocina[[#This Row],[Cantidad Ordenada]]</f>
        <v>8</v>
      </c>
      <c r="J1423" s="4">
        <f>cocina[[#This Row],[Ganancia neta]]/cocina[[#This Row],[Ganancia bruta]]</f>
        <v>0.44444444444444442</v>
      </c>
      <c r="K1423">
        <v>10</v>
      </c>
      <c r="L1423">
        <f>SUMIF(cocina[Número de Orden],cocina[[#This Row],[Orden]],cocina[Tiempo de Preparación])</f>
        <v>25</v>
      </c>
      <c r="M1423" s="1" t="s">
        <v>1016</v>
      </c>
      <c r="N1423" s="1">
        <f>cocina[[#This Row],[Número de Orden]]</f>
        <v>577</v>
      </c>
      <c r="O1423" s="1"/>
    </row>
    <row r="1424" spans="1:15" x14ac:dyDescent="0.35">
      <c r="A1424">
        <v>577</v>
      </c>
      <c r="B1424">
        <v>5</v>
      </c>
      <c r="C1424" s="1" t="s">
        <v>1027</v>
      </c>
      <c r="D1424" s="1" t="s">
        <v>1070</v>
      </c>
      <c r="E1424">
        <v>13</v>
      </c>
      <c r="F1424">
        <v>22</v>
      </c>
      <c r="G1424">
        <v>1</v>
      </c>
      <c r="H1424">
        <f>cocina[[#This Row],[Precio Unitario]]*cocina[[#This Row],[Cantidad Ordenada]]</f>
        <v>22</v>
      </c>
      <c r="I1424">
        <f>cocina[[#This Row],[Ganancia bruta]]-cocina[[#This Row],[Costo Unitario]]*cocina[[#This Row],[Cantidad Ordenada]]</f>
        <v>9</v>
      </c>
      <c r="J1424" s="4">
        <f>cocina[[#This Row],[Ganancia neta]]/cocina[[#This Row],[Ganancia bruta]]</f>
        <v>0.40909090909090912</v>
      </c>
      <c r="K1424">
        <v>15</v>
      </c>
      <c r="L1424">
        <f>SUMIF(cocina[Número de Orden],cocina[[#This Row],[Orden]],cocina[Tiempo de Preparación])</f>
        <v>25</v>
      </c>
      <c r="M1424" s="1" t="s">
        <v>1014</v>
      </c>
      <c r="N1424" s="1">
        <f>cocina[[#This Row],[Número de Orden]]</f>
        <v>577</v>
      </c>
      <c r="O1424" s="1"/>
    </row>
    <row r="1425" spans="1:15" x14ac:dyDescent="0.35">
      <c r="A1425">
        <v>578</v>
      </c>
      <c r="B1425">
        <v>11</v>
      </c>
      <c r="C1425" s="1" t="s">
        <v>1015</v>
      </c>
      <c r="D1425" s="1" t="s">
        <v>1059</v>
      </c>
      <c r="E1425">
        <v>18</v>
      </c>
      <c r="F1425">
        <v>30</v>
      </c>
      <c r="G1425">
        <v>3</v>
      </c>
      <c r="H1425">
        <f>cocina[[#This Row],[Precio Unitario]]*cocina[[#This Row],[Cantidad Ordenada]]</f>
        <v>90</v>
      </c>
      <c r="I1425">
        <f>cocina[[#This Row],[Ganancia bruta]]-cocina[[#This Row],[Costo Unitario]]*cocina[[#This Row],[Cantidad Ordenada]]</f>
        <v>36</v>
      </c>
      <c r="J1425" s="4">
        <f>cocina[[#This Row],[Ganancia neta]]/cocina[[#This Row],[Ganancia bruta]]</f>
        <v>0.4</v>
      </c>
      <c r="K1425">
        <v>44</v>
      </c>
      <c r="L1425">
        <f>SUMIF(cocina[Número de Orden],cocina[[#This Row],[Orden]],cocina[Tiempo de Preparación])</f>
        <v>44</v>
      </c>
      <c r="M1425" s="1" t="s">
        <v>1014</v>
      </c>
      <c r="N1425" s="1">
        <f>cocina[[#This Row],[Número de Orden]]</f>
        <v>578</v>
      </c>
      <c r="O1425" s="1"/>
    </row>
    <row r="1426" spans="1:15" x14ac:dyDescent="0.35">
      <c r="A1426">
        <v>579</v>
      </c>
      <c r="B1426">
        <v>9</v>
      </c>
      <c r="C1426" s="1" t="s">
        <v>1034</v>
      </c>
      <c r="D1426" s="1" t="s">
        <v>1077</v>
      </c>
      <c r="E1426">
        <v>15</v>
      </c>
      <c r="F1426">
        <v>25</v>
      </c>
      <c r="G1426">
        <v>2</v>
      </c>
      <c r="H1426">
        <f>cocina[[#This Row],[Precio Unitario]]*cocina[[#This Row],[Cantidad Ordenada]]</f>
        <v>50</v>
      </c>
      <c r="I1426">
        <f>cocina[[#This Row],[Ganancia bruta]]-cocina[[#This Row],[Costo Unitario]]*cocina[[#This Row],[Cantidad Ordenada]]</f>
        <v>20</v>
      </c>
      <c r="J1426" s="4">
        <f>cocina[[#This Row],[Ganancia neta]]/cocina[[#This Row],[Ganancia bruta]]</f>
        <v>0.4</v>
      </c>
      <c r="K1426">
        <v>48</v>
      </c>
      <c r="L1426">
        <f>SUMIF(cocina[Número de Orden],cocina[[#This Row],[Orden]],cocina[Tiempo de Preparación])</f>
        <v>48</v>
      </c>
      <c r="M1426" s="1" t="s">
        <v>1014</v>
      </c>
      <c r="N1426" s="1">
        <f>cocina[[#This Row],[Número de Orden]]</f>
        <v>579</v>
      </c>
      <c r="O1426" s="1"/>
    </row>
    <row r="1427" spans="1:15" x14ac:dyDescent="0.35">
      <c r="A1427">
        <v>580</v>
      </c>
      <c r="B1427">
        <v>10</v>
      </c>
      <c r="C1427" s="1" t="s">
        <v>1022</v>
      </c>
      <c r="D1427" s="1" t="s">
        <v>1065</v>
      </c>
      <c r="E1427">
        <v>20</v>
      </c>
      <c r="F1427">
        <v>33</v>
      </c>
      <c r="G1427">
        <v>1</v>
      </c>
      <c r="H1427">
        <f>cocina[[#This Row],[Precio Unitario]]*cocina[[#This Row],[Cantidad Ordenada]]</f>
        <v>33</v>
      </c>
      <c r="I1427">
        <f>cocina[[#This Row],[Ganancia bruta]]-cocina[[#This Row],[Costo Unitario]]*cocina[[#This Row],[Cantidad Ordenada]]</f>
        <v>13</v>
      </c>
      <c r="J1427" s="4">
        <f>cocina[[#This Row],[Ganancia neta]]/cocina[[#This Row],[Ganancia bruta]]</f>
        <v>0.39393939393939392</v>
      </c>
      <c r="K1427">
        <v>30</v>
      </c>
      <c r="L1427">
        <f>SUMIF(cocina[Número de Orden],cocina[[#This Row],[Orden]],cocina[Tiempo de Preparación])</f>
        <v>30</v>
      </c>
      <c r="M1427" s="1" t="s">
        <v>1014</v>
      </c>
      <c r="N1427" s="1">
        <f>cocina[[#This Row],[Número de Orden]]</f>
        <v>580</v>
      </c>
      <c r="O1427" s="1"/>
    </row>
    <row r="1428" spans="1:15" x14ac:dyDescent="0.35">
      <c r="A1428">
        <v>581</v>
      </c>
      <c r="B1428">
        <v>18</v>
      </c>
      <c r="C1428" s="1" t="s">
        <v>1022</v>
      </c>
      <c r="D1428" s="1" t="s">
        <v>1065</v>
      </c>
      <c r="E1428">
        <v>20</v>
      </c>
      <c r="F1428">
        <v>33</v>
      </c>
      <c r="G1428">
        <v>1</v>
      </c>
      <c r="H1428">
        <f>cocina[[#This Row],[Precio Unitario]]*cocina[[#This Row],[Cantidad Ordenada]]</f>
        <v>33</v>
      </c>
      <c r="I1428">
        <f>cocina[[#This Row],[Ganancia bruta]]-cocina[[#This Row],[Costo Unitario]]*cocina[[#This Row],[Cantidad Ordenada]]</f>
        <v>13</v>
      </c>
      <c r="J1428" s="4">
        <f>cocina[[#This Row],[Ganancia neta]]/cocina[[#This Row],[Ganancia bruta]]</f>
        <v>0.39393939393939392</v>
      </c>
      <c r="K1428">
        <v>15</v>
      </c>
      <c r="L1428">
        <f>SUMIF(cocina[Número de Orden],cocina[[#This Row],[Orden]],cocina[Tiempo de Preparación])</f>
        <v>55</v>
      </c>
      <c r="M1428" s="1" t="s">
        <v>1014</v>
      </c>
      <c r="N1428" s="1">
        <f>cocina[[#This Row],[Número de Orden]]</f>
        <v>581</v>
      </c>
      <c r="O1428" s="1"/>
    </row>
    <row r="1429" spans="1:15" x14ac:dyDescent="0.35">
      <c r="A1429">
        <v>581</v>
      </c>
      <c r="B1429">
        <v>18</v>
      </c>
      <c r="C1429" s="1" t="s">
        <v>1015</v>
      </c>
      <c r="D1429" s="1" t="s">
        <v>1059</v>
      </c>
      <c r="E1429">
        <v>18</v>
      </c>
      <c r="F1429">
        <v>30</v>
      </c>
      <c r="G1429">
        <v>3</v>
      </c>
      <c r="H1429">
        <f>cocina[[#This Row],[Precio Unitario]]*cocina[[#This Row],[Cantidad Ordenada]]</f>
        <v>90</v>
      </c>
      <c r="I1429">
        <f>cocina[[#This Row],[Ganancia bruta]]-cocina[[#This Row],[Costo Unitario]]*cocina[[#This Row],[Cantidad Ordenada]]</f>
        <v>36</v>
      </c>
      <c r="J1429" s="4">
        <f>cocina[[#This Row],[Ganancia neta]]/cocina[[#This Row],[Ganancia bruta]]</f>
        <v>0.4</v>
      </c>
      <c r="K1429">
        <v>40</v>
      </c>
      <c r="L1429">
        <f>SUMIF(cocina[Número de Orden],cocina[[#This Row],[Orden]],cocina[Tiempo de Preparación])</f>
        <v>55</v>
      </c>
      <c r="M1429" s="1" t="s">
        <v>1014</v>
      </c>
      <c r="N1429" s="1">
        <f>cocina[[#This Row],[Número de Orden]]</f>
        <v>581</v>
      </c>
      <c r="O1429" s="1"/>
    </row>
    <row r="1430" spans="1:15" x14ac:dyDescent="0.35">
      <c r="A1430">
        <v>582</v>
      </c>
      <c r="B1430">
        <v>3</v>
      </c>
      <c r="C1430" s="1" t="s">
        <v>1018</v>
      </c>
      <c r="D1430" s="1" t="s">
        <v>1061</v>
      </c>
      <c r="E1430">
        <v>16</v>
      </c>
      <c r="F1430">
        <v>27</v>
      </c>
      <c r="G1430">
        <v>2</v>
      </c>
      <c r="H1430">
        <f>cocina[[#This Row],[Precio Unitario]]*cocina[[#This Row],[Cantidad Ordenada]]</f>
        <v>54</v>
      </c>
      <c r="I1430">
        <f>cocina[[#This Row],[Ganancia bruta]]-cocina[[#This Row],[Costo Unitario]]*cocina[[#This Row],[Cantidad Ordenada]]</f>
        <v>22</v>
      </c>
      <c r="J1430" s="4">
        <f>cocina[[#This Row],[Ganancia neta]]/cocina[[#This Row],[Ganancia bruta]]</f>
        <v>0.40740740740740738</v>
      </c>
      <c r="K1430">
        <v>42</v>
      </c>
      <c r="L1430">
        <f>SUMIF(cocina[Número de Orden],cocina[[#This Row],[Orden]],cocina[Tiempo de Preparación])</f>
        <v>42</v>
      </c>
      <c r="M1430" s="1" t="s">
        <v>1016</v>
      </c>
      <c r="N1430" s="1">
        <f>cocina[[#This Row],[Número de Orden]]</f>
        <v>582</v>
      </c>
      <c r="O1430" s="1"/>
    </row>
    <row r="1431" spans="1:15" x14ac:dyDescent="0.35">
      <c r="A1431">
        <v>583</v>
      </c>
      <c r="B1431">
        <v>9</v>
      </c>
      <c r="C1431" s="1" t="s">
        <v>1024</v>
      </c>
      <c r="D1431" s="1" t="s">
        <v>1067</v>
      </c>
      <c r="E1431">
        <v>11</v>
      </c>
      <c r="F1431">
        <v>19</v>
      </c>
      <c r="G1431">
        <v>3</v>
      </c>
      <c r="H1431">
        <f>cocina[[#This Row],[Precio Unitario]]*cocina[[#This Row],[Cantidad Ordenada]]</f>
        <v>57</v>
      </c>
      <c r="I1431">
        <f>cocina[[#This Row],[Ganancia bruta]]-cocina[[#This Row],[Costo Unitario]]*cocina[[#This Row],[Cantidad Ordenada]]</f>
        <v>24</v>
      </c>
      <c r="J1431" s="4">
        <f>cocina[[#This Row],[Ganancia neta]]/cocina[[#This Row],[Ganancia bruta]]</f>
        <v>0.42105263157894735</v>
      </c>
      <c r="K1431">
        <v>15</v>
      </c>
      <c r="L1431">
        <f>SUMIF(cocina[Número de Orden],cocina[[#This Row],[Orden]],cocina[Tiempo de Preparación])</f>
        <v>105</v>
      </c>
      <c r="M1431" s="1" t="s">
        <v>1014</v>
      </c>
      <c r="N1431" s="1">
        <f>cocina[[#This Row],[Número de Orden]]</f>
        <v>583</v>
      </c>
      <c r="O1431" s="1"/>
    </row>
    <row r="1432" spans="1:15" x14ac:dyDescent="0.35">
      <c r="A1432">
        <v>583</v>
      </c>
      <c r="B1432">
        <v>9</v>
      </c>
      <c r="C1432" s="1" t="s">
        <v>1032</v>
      </c>
      <c r="D1432" s="1" t="s">
        <v>1075</v>
      </c>
      <c r="E1432">
        <v>10</v>
      </c>
      <c r="F1432">
        <v>18</v>
      </c>
      <c r="G1432">
        <v>1</v>
      </c>
      <c r="H1432">
        <f>cocina[[#This Row],[Precio Unitario]]*cocina[[#This Row],[Cantidad Ordenada]]</f>
        <v>18</v>
      </c>
      <c r="I1432">
        <f>cocina[[#This Row],[Ganancia bruta]]-cocina[[#This Row],[Costo Unitario]]*cocina[[#This Row],[Cantidad Ordenada]]</f>
        <v>8</v>
      </c>
      <c r="J1432" s="4">
        <f>cocina[[#This Row],[Ganancia neta]]/cocina[[#This Row],[Ganancia bruta]]</f>
        <v>0.44444444444444442</v>
      </c>
      <c r="K1432">
        <v>11</v>
      </c>
      <c r="L1432">
        <f>SUMIF(cocina[Número de Orden],cocina[[#This Row],[Orden]],cocina[Tiempo de Preparación])</f>
        <v>105</v>
      </c>
      <c r="M1432" s="1" t="s">
        <v>1014</v>
      </c>
      <c r="N1432" s="1">
        <f>cocina[[#This Row],[Número de Orden]]</f>
        <v>583</v>
      </c>
      <c r="O1432" s="1"/>
    </row>
    <row r="1433" spans="1:15" x14ac:dyDescent="0.35">
      <c r="A1433">
        <v>583</v>
      </c>
      <c r="B1433">
        <v>9</v>
      </c>
      <c r="C1433" s="1" t="s">
        <v>1013</v>
      </c>
      <c r="D1433" s="1" t="s">
        <v>1058</v>
      </c>
      <c r="E1433">
        <v>14</v>
      </c>
      <c r="F1433">
        <v>24</v>
      </c>
      <c r="G1433">
        <v>2</v>
      </c>
      <c r="H1433">
        <f>cocina[[#This Row],[Precio Unitario]]*cocina[[#This Row],[Cantidad Ordenada]]</f>
        <v>48</v>
      </c>
      <c r="I1433">
        <f>cocina[[#This Row],[Ganancia bruta]]-cocina[[#This Row],[Costo Unitario]]*cocina[[#This Row],[Cantidad Ordenada]]</f>
        <v>20</v>
      </c>
      <c r="J1433" s="4">
        <f>cocina[[#This Row],[Ganancia neta]]/cocina[[#This Row],[Ganancia bruta]]</f>
        <v>0.41666666666666669</v>
      </c>
      <c r="K1433">
        <v>29</v>
      </c>
      <c r="L1433">
        <f>SUMIF(cocina[Número de Orden],cocina[[#This Row],[Orden]],cocina[Tiempo de Preparación])</f>
        <v>105</v>
      </c>
      <c r="M1433" s="1" t="s">
        <v>1016</v>
      </c>
      <c r="N1433" s="1">
        <f>cocina[[#This Row],[Número de Orden]]</f>
        <v>583</v>
      </c>
      <c r="O1433" s="1"/>
    </row>
    <row r="1434" spans="1:15" x14ac:dyDescent="0.35">
      <c r="A1434">
        <v>583</v>
      </c>
      <c r="B1434">
        <v>9</v>
      </c>
      <c r="C1434" s="1" t="s">
        <v>1019</v>
      </c>
      <c r="D1434" s="1" t="s">
        <v>1062</v>
      </c>
      <c r="E1434">
        <v>25</v>
      </c>
      <c r="F1434">
        <v>40</v>
      </c>
      <c r="G1434">
        <v>3</v>
      </c>
      <c r="H1434">
        <f>cocina[[#This Row],[Precio Unitario]]*cocina[[#This Row],[Cantidad Ordenada]]</f>
        <v>120</v>
      </c>
      <c r="I1434">
        <f>cocina[[#This Row],[Ganancia bruta]]-cocina[[#This Row],[Costo Unitario]]*cocina[[#This Row],[Cantidad Ordenada]]</f>
        <v>45</v>
      </c>
      <c r="J1434" s="4">
        <f>cocina[[#This Row],[Ganancia neta]]/cocina[[#This Row],[Ganancia bruta]]</f>
        <v>0.375</v>
      </c>
      <c r="K1434">
        <v>50</v>
      </c>
      <c r="L1434">
        <f>SUMIF(cocina[Número de Orden],cocina[[#This Row],[Orden]],cocina[Tiempo de Preparación])</f>
        <v>105</v>
      </c>
      <c r="M1434" s="1" t="s">
        <v>1016</v>
      </c>
      <c r="N1434" s="1">
        <f>cocina[[#This Row],[Número de Orden]]</f>
        <v>583</v>
      </c>
      <c r="O1434" s="1"/>
    </row>
    <row r="1435" spans="1:15" x14ac:dyDescent="0.35">
      <c r="A1435">
        <v>584</v>
      </c>
      <c r="B1435">
        <v>9</v>
      </c>
      <c r="C1435" s="1" t="s">
        <v>1031</v>
      </c>
      <c r="D1435" s="1" t="s">
        <v>1074</v>
      </c>
      <c r="E1435">
        <v>13</v>
      </c>
      <c r="F1435">
        <v>21</v>
      </c>
      <c r="G1435">
        <v>1</v>
      </c>
      <c r="H1435">
        <f>cocina[[#This Row],[Precio Unitario]]*cocina[[#This Row],[Cantidad Ordenada]]</f>
        <v>21</v>
      </c>
      <c r="I1435">
        <f>cocina[[#This Row],[Ganancia bruta]]-cocina[[#This Row],[Costo Unitario]]*cocina[[#This Row],[Cantidad Ordenada]]</f>
        <v>8</v>
      </c>
      <c r="J1435" s="4">
        <f>cocina[[#This Row],[Ganancia neta]]/cocina[[#This Row],[Ganancia bruta]]</f>
        <v>0.38095238095238093</v>
      </c>
      <c r="K1435">
        <v>57</v>
      </c>
      <c r="L1435">
        <f>SUMIF(cocina[Número de Orden],cocina[[#This Row],[Orden]],cocina[Tiempo de Preparación])</f>
        <v>114</v>
      </c>
      <c r="M1435" s="1" t="s">
        <v>1016</v>
      </c>
      <c r="N1435" s="1">
        <f>cocina[[#This Row],[Número de Orden]]</f>
        <v>584</v>
      </c>
      <c r="O1435" s="1"/>
    </row>
    <row r="1436" spans="1:15" x14ac:dyDescent="0.35">
      <c r="A1436">
        <v>584</v>
      </c>
      <c r="B1436">
        <v>9</v>
      </c>
      <c r="C1436" s="1" t="s">
        <v>1017</v>
      </c>
      <c r="D1436" s="1" t="s">
        <v>1060</v>
      </c>
      <c r="E1436">
        <v>19</v>
      </c>
      <c r="F1436">
        <v>31</v>
      </c>
      <c r="G1436">
        <v>2</v>
      </c>
      <c r="H1436">
        <f>cocina[[#This Row],[Precio Unitario]]*cocina[[#This Row],[Cantidad Ordenada]]</f>
        <v>62</v>
      </c>
      <c r="I1436">
        <f>cocina[[#This Row],[Ganancia bruta]]-cocina[[#This Row],[Costo Unitario]]*cocina[[#This Row],[Cantidad Ordenada]]</f>
        <v>24</v>
      </c>
      <c r="J1436" s="4">
        <f>cocina[[#This Row],[Ganancia neta]]/cocina[[#This Row],[Ganancia bruta]]</f>
        <v>0.38709677419354838</v>
      </c>
      <c r="K1436">
        <v>34</v>
      </c>
      <c r="L1436">
        <f>SUMIF(cocina[Número de Orden],cocina[[#This Row],[Orden]],cocina[Tiempo de Preparación])</f>
        <v>114</v>
      </c>
      <c r="M1436" s="1" t="s">
        <v>1014</v>
      </c>
      <c r="N1436" s="1">
        <f>cocina[[#This Row],[Número de Orden]]</f>
        <v>584</v>
      </c>
      <c r="O1436" s="1"/>
    </row>
    <row r="1437" spans="1:15" x14ac:dyDescent="0.35">
      <c r="A1437">
        <v>584</v>
      </c>
      <c r="B1437">
        <v>9</v>
      </c>
      <c r="C1437" s="1" t="s">
        <v>1023</v>
      </c>
      <c r="D1437" s="1" t="s">
        <v>1066</v>
      </c>
      <c r="E1437">
        <v>16</v>
      </c>
      <c r="F1437">
        <v>28</v>
      </c>
      <c r="G1437">
        <v>2</v>
      </c>
      <c r="H1437">
        <f>cocina[[#This Row],[Precio Unitario]]*cocina[[#This Row],[Cantidad Ordenada]]</f>
        <v>56</v>
      </c>
      <c r="I1437">
        <f>cocina[[#This Row],[Ganancia bruta]]-cocina[[#This Row],[Costo Unitario]]*cocina[[#This Row],[Cantidad Ordenada]]</f>
        <v>24</v>
      </c>
      <c r="J1437" s="4">
        <f>cocina[[#This Row],[Ganancia neta]]/cocina[[#This Row],[Ganancia bruta]]</f>
        <v>0.42857142857142855</v>
      </c>
      <c r="K1437">
        <v>23</v>
      </c>
      <c r="L1437">
        <f>SUMIF(cocina[Número de Orden],cocina[[#This Row],[Orden]],cocina[Tiempo de Preparación])</f>
        <v>114</v>
      </c>
      <c r="M1437" s="1" t="s">
        <v>1014</v>
      </c>
      <c r="N1437" s="1">
        <f>cocina[[#This Row],[Número de Orden]]</f>
        <v>584</v>
      </c>
      <c r="O1437" s="1"/>
    </row>
    <row r="1438" spans="1:15" x14ac:dyDescent="0.35">
      <c r="A1438">
        <v>585</v>
      </c>
      <c r="B1438">
        <v>3</v>
      </c>
      <c r="C1438" s="1" t="s">
        <v>1026</v>
      </c>
      <c r="D1438" s="1" t="s">
        <v>1069</v>
      </c>
      <c r="E1438">
        <v>19</v>
      </c>
      <c r="F1438">
        <v>32</v>
      </c>
      <c r="G1438">
        <v>1</v>
      </c>
      <c r="H1438">
        <f>cocina[[#This Row],[Precio Unitario]]*cocina[[#This Row],[Cantidad Ordenada]]</f>
        <v>32</v>
      </c>
      <c r="I1438">
        <f>cocina[[#This Row],[Ganancia bruta]]-cocina[[#This Row],[Costo Unitario]]*cocina[[#This Row],[Cantidad Ordenada]]</f>
        <v>13</v>
      </c>
      <c r="J1438" s="4">
        <f>cocina[[#This Row],[Ganancia neta]]/cocina[[#This Row],[Ganancia bruta]]</f>
        <v>0.40625</v>
      </c>
      <c r="K1438">
        <v>35</v>
      </c>
      <c r="L1438">
        <f>SUMIF(cocina[Número de Orden],cocina[[#This Row],[Orden]],cocina[Tiempo de Preparación])</f>
        <v>95</v>
      </c>
      <c r="M1438" s="1" t="s">
        <v>1016</v>
      </c>
      <c r="N1438" s="1">
        <f>cocina[[#This Row],[Número de Orden]]</f>
        <v>585</v>
      </c>
      <c r="O1438" s="1"/>
    </row>
    <row r="1439" spans="1:15" x14ac:dyDescent="0.35">
      <c r="A1439">
        <v>585</v>
      </c>
      <c r="B1439">
        <v>3</v>
      </c>
      <c r="C1439" s="1" t="s">
        <v>1025</v>
      </c>
      <c r="D1439" s="1" t="s">
        <v>1068</v>
      </c>
      <c r="E1439">
        <v>21</v>
      </c>
      <c r="F1439">
        <v>35</v>
      </c>
      <c r="G1439">
        <v>1</v>
      </c>
      <c r="H1439">
        <f>cocina[[#This Row],[Precio Unitario]]*cocina[[#This Row],[Cantidad Ordenada]]</f>
        <v>35</v>
      </c>
      <c r="I1439">
        <f>cocina[[#This Row],[Ganancia bruta]]-cocina[[#This Row],[Costo Unitario]]*cocina[[#This Row],[Cantidad Ordenada]]</f>
        <v>14</v>
      </c>
      <c r="J1439" s="4">
        <f>cocina[[#This Row],[Ganancia neta]]/cocina[[#This Row],[Ganancia bruta]]</f>
        <v>0.4</v>
      </c>
      <c r="K1439">
        <v>8</v>
      </c>
      <c r="L1439">
        <f>SUMIF(cocina[Número de Orden],cocina[[#This Row],[Orden]],cocina[Tiempo de Preparación])</f>
        <v>95</v>
      </c>
      <c r="M1439" s="1" t="s">
        <v>1016</v>
      </c>
      <c r="N1439" s="1">
        <f>cocina[[#This Row],[Número de Orden]]</f>
        <v>585</v>
      </c>
      <c r="O1439" s="1"/>
    </row>
    <row r="1440" spans="1:15" x14ac:dyDescent="0.35">
      <c r="A1440">
        <v>585</v>
      </c>
      <c r="B1440">
        <v>3</v>
      </c>
      <c r="C1440" s="1" t="s">
        <v>1032</v>
      </c>
      <c r="D1440" s="1" t="s">
        <v>1075</v>
      </c>
      <c r="E1440">
        <v>10</v>
      </c>
      <c r="F1440">
        <v>18</v>
      </c>
      <c r="G1440">
        <v>2</v>
      </c>
      <c r="H1440">
        <f>cocina[[#This Row],[Precio Unitario]]*cocina[[#This Row],[Cantidad Ordenada]]</f>
        <v>36</v>
      </c>
      <c r="I1440">
        <f>cocina[[#This Row],[Ganancia bruta]]-cocina[[#This Row],[Costo Unitario]]*cocina[[#This Row],[Cantidad Ordenada]]</f>
        <v>16</v>
      </c>
      <c r="J1440" s="4">
        <f>cocina[[#This Row],[Ganancia neta]]/cocina[[#This Row],[Ganancia bruta]]</f>
        <v>0.44444444444444442</v>
      </c>
      <c r="K1440">
        <v>22</v>
      </c>
      <c r="L1440">
        <f>SUMIF(cocina[Número de Orden],cocina[[#This Row],[Orden]],cocina[Tiempo de Preparación])</f>
        <v>95</v>
      </c>
      <c r="M1440" s="1" t="s">
        <v>1014</v>
      </c>
      <c r="N1440" s="1">
        <f>cocina[[#This Row],[Número de Orden]]</f>
        <v>585</v>
      </c>
      <c r="O1440" s="1"/>
    </row>
    <row r="1441" spans="1:15" x14ac:dyDescent="0.35">
      <c r="A1441">
        <v>585</v>
      </c>
      <c r="B1441">
        <v>3</v>
      </c>
      <c r="C1441" s="1" t="s">
        <v>1034</v>
      </c>
      <c r="D1441" s="1" t="s">
        <v>1077</v>
      </c>
      <c r="E1441">
        <v>15</v>
      </c>
      <c r="F1441">
        <v>25</v>
      </c>
      <c r="G1441">
        <v>1</v>
      </c>
      <c r="H1441">
        <f>cocina[[#This Row],[Precio Unitario]]*cocina[[#This Row],[Cantidad Ordenada]]</f>
        <v>25</v>
      </c>
      <c r="I1441">
        <f>cocina[[#This Row],[Ganancia bruta]]-cocina[[#This Row],[Costo Unitario]]*cocina[[#This Row],[Cantidad Ordenada]]</f>
        <v>10</v>
      </c>
      <c r="J1441" s="4">
        <f>cocina[[#This Row],[Ganancia neta]]/cocina[[#This Row],[Ganancia bruta]]</f>
        <v>0.4</v>
      </c>
      <c r="K1441">
        <v>30</v>
      </c>
      <c r="L1441">
        <f>SUMIF(cocina[Número de Orden],cocina[[#This Row],[Orden]],cocina[Tiempo de Preparación])</f>
        <v>95</v>
      </c>
      <c r="M1441" s="1" t="s">
        <v>1016</v>
      </c>
      <c r="N1441" s="1">
        <f>cocina[[#This Row],[Número de Orden]]</f>
        <v>585</v>
      </c>
      <c r="O1441" s="1"/>
    </row>
    <row r="1442" spans="1:15" x14ac:dyDescent="0.35">
      <c r="A1442">
        <v>586</v>
      </c>
      <c r="B1442">
        <v>17</v>
      </c>
      <c r="C1442" s="1" t="s">
        <v>1022</v>
      </c>
      <c r="D1442" s="1" t="s">
        <v>1065</v>
      </c>
      <c r="E1442">
        <v>20</v>
      </c>
      <c r="F1442">
        <v>33</v>
      </c>
      <c r="G1442">
        <v>3</v>
      </c>
      <c r="H1442">
        <f>cocina[[#This Row],[Precio Unitario]]*cocina[[#This Row],[Cantidad Ordenada]]</f>
        <v>99</v>
      </c>
      <c r="I1442">
        <f>cocina[[#This Row],[Ganancia bruta]]-cocina[[#This Row],[Costo Unitario]]*cocina[[#This Row],[Cantidad Ordenada]]</f>
        <v>39</v>
      </c>
      <c r="J1442" s="4">
        <f>cocina[[#This Row],[Ganancia neta]]/cocina[[#This Row],[Ganancia bruta]]</f>
        <v>0.39393939393939392</v>
      </c>
      <c r="K1442">
        <v>47</v>
      </c>
      <c r="L1442">
        <f>SUMIF(cocina[Número de Orden],cocina[[#This Row],[Orden]],cocina[Tiempo de Preparación])</f>
        <v>92</v>
      </c>
      <c r="M1442" s="1" t="s">
        <v>1016</v>
      </c>
      <c r="N1442" s="1">
        <f>cocina[[#This Row],[Número de Orden]]</f>
        <v>586</v>
      </c>
      <c r="O1442" s="1"/>
    </row>
    <row r="1443" spans="1:15" x14ac:dyDescent="0.35">
      <c r="A1443">
        <v>586</v>
      </c>
      <c r="B1443">
        <v>17</v>
      </c>
      <c r="C1443" s="1" t="s">
        <v>1013</v>
      </c>
      <c r="D1443" s="1" t="s">
        <v>1058</v>
      </c>
      <c r="E1443">
        <v>14</v>
      </c>
      <c r="F1443">
        <v>24</v>
      </c>
      <c r="G1443">
        <v>3</v>
      </c>
      <c r="H1443">
        <f>cocina[[#This Row],[Precio Unitario]]*cocina[[#This Row],[Cantidad Ordenada]]</f>
        <v>72</v>
      </c>
      <c r="I1443">
        <f>cocina[[#This Row],[Ganancia bruta]]-cocina[[#This Row],[Costo Unitario]]*cocina[[#This Row],[Cantidad Ordenada]]</f>
        <v>30</v>
      </c>
      <c r="J1443" s="4">
        <f>cocina[[#This Row],[Ganancia neta]]/cocina[[#This Row],[Ganancia bruta]]</f>
        <v>0.41666666666666669</v>
      </c>
      <c r="K1443">
        <v>45</v>
      </c>
      <c r="L1443">
        <f>SUMIF(cocina[Número de Orden],cocina[[#This Row],[Orden]],cocina[Tiempo de Preparación])</f>
        <v>92</v>
      </c>
      <c r="M1443" s="1" t="s">
        <v>1014</v>
      </c>
      <c r="N1443" s="1">
        <f>cocina[[#This Row],[Número de Orden]]</f>
        <v>586</v>
      </c>
      <c r="O1443" s="1"/>
    </row>
    <row r="1444" spans="1:15" x14ac:dyDescent="0.35">
      <c r="A1444">
        <v>587</v>
      </c>
      <c r="B1444">
        <v>7</v>
      </c>
      <c r="C1444" s="1" t="s">
        <v>1013</v>
      </c>
      <c r="D1444" s="1" t="s">
        <v>1058</v>
      </c>
      <c r="E1444">
        <v>14</v>
      </c>
      <c r="F1444">
        <v>24</v>
      </c>
      <c r="G1444">
        <v>2</v>
      </c>
      <c r="H1444">
        <f>cocina[[#This Row],[Precio Unitario]]*cocina[[#This Row],[Cantidad Ordenada]]</f>
        <v>48</v>
      </c>
      <c r="I1444">
        <f>cocina[[#This Row],[Ganancia bruta]]-cocina[[#This Row],[Costo Unitario]]*cocina[[#This Row],[Cantidad Ordenada]]</f>
        <v>20</v>
      </c>
      <c r="J1444" s="4">
        <f>cocina[[#This Row],[Ganancia neta]]/cocina[[#This Row],[Ganancia bruta]]</f>
        <v>0.41666666666666669</v>
      </c>
      <c r="K1444">
        <v>43</v>
      </c>
      <c r="L1444">
        <f>SUMIF(cocina[Número de Orden],cocina[[#This Row],[Orden]],cocina[Tiempo de Preparación])</f>
        <v>43</v>
      </c>
      <c r="M1444" s="1" t="s">
        <v>1016</v>
      </c>
      <c r="N1444" s="1">
        <f>cocina[[#This Row],[Número de Orden]]</f>
        <v>587</v>
      </c>
      <c r="O1444" s="1"/>
    </row>
    <row r="1445" spans="1:15" x14ac:dyDescent="0.35">
      <c r="A1445">
        <v>588</v>
      </c>
      <c r="B1445">
        <v>15</v>
      </c>
      <c r="C1445" s="1" t="s">
        <v>1033</v>
      </c>
      <c r="D1445" s="1" t="s">
        <v>1076</v>
      </c>
      <c r="E1445">
        <v>15</v>
      </c>
      <c r="F1445">
        <v>26</v>
      </c>
      <c r="G1445">
        <v>1</v>
      </c>
      <c r="H1445">
        <f>cocina[[#This Row],[Precio Unitario]]*cocina[[#This Row],[Cantidad Ordenada]]</f>
        <v>26</v>
      </c>
      <c r="I1445">
        <f>cocina[[#This Row],[Ganancia bruta]]-cocina[[#This Row],[Costo Unitario]]*cocina[[#This Row],[Cantidad Ordenada]]</f>
        <v>11</v>
      </c>
      <c r="J1445" s="4">
        <f>cocina[[#This Row],[Ganancia neta]]/cocina[[#This Row],[Ganancia bruta]]</f>
        <v>0.42307692307692307</v>
      </c>
      <c r="K1445">
        <v>25</v>
      </c>
      <c r="L1445">
        <f>SUMIF(cocina[Número de Orden],cocina[[#This Row],[Orden]],cocina[Tiempo de Preparación])</f>
        <v>37</v>
      </c>
      <c r="M1445" s="1" t="s">
        <v>1016</v>
      </c>
      <c r="N1445" s="1">
        <f>cocina[[#This Row],[Número de Orden]]</f>
        <v>588</v>
      </c>
      <c r="O1445" s="1"/>
    </row>
    <row r="1446" spans="1:15" x14ac:dyDescent="0.35">
      <c r="A1446">
        <v>588</v>
      </c>
      <c r="B1446">
        <v>15</v>
      </c>
      <c r="C1446" s="1" t="s">
        <v>1034</v>
      </c>
      <c r="D1446" s="1" t="s">
        <v>1077</v>
      </c>
      <c r="E1446">
        <v>15</v>
      </c>
      <c r="F1446">
        <v>25</v>
      </c>
      <c r="G1446">
        <v>3</v>
      </c>
      <c r="H1446">
        <f>cocina[[#This Row],[Precio Unitario]]*cocina[[#This Row],[Cantidad Ordenada]]</f>
        <v>75</v>
      </c>
      <c r="I1446">
        <f>cocina[[#This Row],[Ganancia bruta]]-cocina[[#This Row],[Costo Unitario]]*cocina[[#This Row],[Cantidad Ordenada]]</f>
        <v>30</v>
      </c>
      <c r="J1446" s="4">
        <f>cocina[[#This Row],[Ganancia neta]]/cocina[[#This Row],[Ganancia bruta]]</f>
        <v>0.4</v>
      </c>
      <c r="K1446">
        <v>12</v>
      </c>
      <c r="L1446">
        <f>SUMIF(cocina[Número de Orden],cocina[[#This Row],[Orden]],cocina[Tiempo de Preparación])</f>
        <v>37</v>
      </c>
      <c r="M1446" s="1" t="s">
        <v>1016</v>
      </c>
      <c r="N1446" s="1">
        <f>cocina[[#This Row],[Número de Orden]]</f>
        <v>588</v>
      </c>
      <c r="O1446" s="1"/>
    </row>
    <row r="1447" spans="1:15" x14ac:dyDescent="0.35">
      <c r="A1447">
        <v>589</v>
      </c>
      <c r="B1447">
        <v>10</v>
      </c>
      <c r="C1447" s="1" t="s">
        <v>1030</v>
      </c>
      <c r="D1447" s="1" t="s">
        <v>1073</v>
      </c>
      <c r="E1447">
        <v>14</v>
      </c>
      <c r="F1447">
        <v>23</v>
      </c>
      <c r="G1447">
        <v>1</v>
      </c>
      <c r="H1447">
        <f>cocina[[#This Row],[Precio Unitario]]*cocina[[#This Row],[Cantidad Ordenada]]</f>
        <v>23</v>
      </c>
      <c r="I1447">
        <f>cocina[[#This Row],[Ganancia bruta]]-cocina[[#This Row],[Costo Unitario]]*cocina[[#This Row],[Cantidad Ordenada]]</f>
        <v>9</v>
      </c>
      <c r="J1447" s="4">
        <f>cocina[[#This Row],[Ganancia neta]]/cocina[[#This Row],[Ganancia bruta]]</f>
        <v>0.39130434782608697</v>
      </c>
      <c r="K1447">
        <v>45</v>
      </c>
      <c r="L1447">
        <f>SUMIF(cocina[Número de Orden],cocina[[#This Row],[Orden]],cocina[Tiempo de Preparación])</f>
        <v>120</v>
      </c>
      <c r="M1447" s="1" t="s">
        <v>1014</v>
      </c>
      <c r="N1447" s="1">
        <f>cocina[[#This Row],[Número de Orden]]</f>
        <v>589</v>
      </c>
      <c r="O1447" s="1"/>
    </row>
    <row r="1448" spans="1:15" x14ac:dyDescent="0.35">
      <c r="A1448">
        <v>589</v>
      </c>
      <c r="B1448">
        <v>10</v>
      </c>
      <c r="C1448" s="1" t="s">
        <v>1028</v>
      </c>
      <c r="D1448" s="1" t="s">
        <v>1071</v>
      </c>
      <c r="E1448">
        <v>20</v>
      </c>
      <c r="F1448">
        <v>34</v>
      </c>
      <c r="G1448">
        <v>3</v>
      </c>
      <c r="H1448">
        <f>cocina[[#This Row],[Precio Unitario]]*cocina[[#This Row],[Cantidad Ordenada]]</f>
        <v>102</v>
      </c>
      <c r="I1448">
        <f>cocina[[#This Row],[Ganancia bruta]]-cocina[[#This Row],[Costo Unitario]]*cocina[[#This Row],[Cantidad Ordenada]]</f>
        <v>42</v>
      </c>
      <c r="J1448" s="4">
        <f>cocina[[#This Row],[Ganancia neta]]/cocina[[#This Row],[Ganancia bruta]]</f>
        <v>0.41176470588235292</v>
      </c>
      <c r="K1448">
        <v>59</v>
      </c>
      <c r="L1448">
        <f>SUMIF(cocina[Número de Orden],cocina[[#This Row],[Orden]],cocina[Tiempo de Preparación])</f>
        <v>120</v>
      </c>
      <c r="M1448" s="1" t="s">
        <v>1014</v>
      </c>
      <c r="N1448" s="1">
        <f>cocina[[#This Row],[Número de Orden]]</f>
        <v>589</v>
      </c>
      <c r="O1448" s="1"/>
    </row>
    <row r="1449" spans="1:15" x14ac:dyDescent="0.35">
      <c r="A1449">
        <v>589</v>
      </c>
      <c r="B1449">
        <v>10</v>
      </c>
      <c r="C1449" s="1" t="s">
        <v>1031</v>
      </c>
      <c r="D1449" s="1" t="s">
        <v>1074</v>
      </c>
      <c r="E1449">
        <v>13</v>
      </c>
      <c r="F1449">
        <v>21</v>
      </c>
      <c r="G1449">
        <v>3</v>
      </c>
      <c r="H1449">
        <f>cocina[[#This Row],[Precio Unitario]]*cocina[[#This Row],[Cantidad Ordenada]]</f>
        <v>63</v>
      </c>
      <c r="I1449">
        <f>cocina[[#This Row],[Ganancia bruta]]-cocina[[#This Row],[Costo Unitario]]*cocina[[#This Row],[Cantidad Ordenada]]</f>
        <v>24</v>
      </c>
      <c r="J1449" s="4">
        <f>cocina[[#This Row],[Ganancia neta]]/cocina[[#This Row],[Ganancia bruta]]</f>
        <v>0.38095238095238093</v>
      </c>
      <c r="K1449">
        <v>7</v>
      </c>
      <c r="L1449">
        <f>SUMIF(cocina[Número de Orden],cocina[[#This Row],[Orden]],cocina[Tiempo de Preparación])</f>
        <v>120</v>
      </c>
      <c r="M1449" s="1" t="s">
        <v>1014</v>
      </c>
      <c r="N1449" s="1">
        <f>cocina[[#This Row],[Número de Orden]]</f>
        <v>589</v>
      </c>
      <c r="O1449" s="1"/>
    </row>
    <row r="1450" spans="1:15" x14ac:dyDescent="0.35">
      <c r="A1450">
        <v>589</v>
      </c>
      <c r="B1450">
        <v>10</v>
      </c>
      <c r="C1450" s="1" t="s">
        <v>1026</v>
      </c>
      <c r="D1450" s="1" t="s">
        <v>1069</v>
      </c>
      <c r="E1450">
        <v>19</v>
      </c>
      <c r="F1450">
        <v>32</v>
      </c>
      <c r="G1450">
        <v>3</v>
      </c>
      <c r="H1450">
        <f>cocina[[#This Row],[Precio Unitario]]*cocina[[#This Row],[Cantidad Ordenada]]</f>
        <v>96</v>
      </c>
      <c r="I1450">
        <f>cocina[[#This Row],[Ganancia bruta]]-cocina[[#This Row],[Costo Unitario]]*cocina[[#This Row],[Cantidad Ordenada]]</f>
        <v>39</v>
      </c>
      <c r="J1450" s="4">
        <f>cocina[[#This Row],[Ganancia neta]]/cocina[[#This Row],[Ganancia bruta]]</f>
        <v>0.40625</v>
      </c>
      <c r="K1450">
        <v>9</v>
      </c>
      <c r="L1450">
        <f>SUMIF(cocina[Número de Orden],cocina[[#This Row],[Orden]],cocina[Tiempo de Preparación])</f>
        <v>120</v>
      </c>
      <c r="M1450" s="1" t="s">
        <v>1014</v>
      </c>
      <c r="N1450" s="1">
        <f>cocina[[#This Row],[Número de Orden]]</f>
        <v>589</v>
      </c>
      <c r="O1450" s="1"/>
    </row>
    <row r="1451" spans="1:15" x14ac:dyDescent="0.35">
      <c r="A1451">
        <v>590</v>
      </c>
      <c r="B1451">
        <v>3</v>
      </c>
      <c r="C1451" s="1" t="s">
        <v>1028</v>
      </c>
      <c r="D1451" s="1" t="s">
        <v>1071</v>
      </c>
      <c r="E1451">
        <v>20</v>
      </c>
      <c r="F1451">
        <v>34</v>
      </c>
      <c r="G1451">
        <v>3</v>
      </c>
      <c r="H1451">
        <f>cocina[[#This Row],[Precio Unitario]]*cocina[[#This Row],[Cantidad Ordenada]]</f>
        <v>102</v>
      </c>
      <c r="I1451">
        <f>cocina[[#This Row],[Ganancia bruta]]-cocina[[#This Row],[Costo Unitario]]*cocina[[#This Row],[Cantidad Ordenada]]</f>
        <v>42</v>
      </c>
      <c r="J1451" s="4">
        <f>cocina[[#This Row],[Ganancia neta]]/cocina[[#This Row],[Ganancia bruta]]</f>
        <v>0.41176470588235292</v>
      </c>
      <c r="K1451">
        <v>43</v>
      </c>
      <c r="L1451">
        <f>SUMIF(cocina[Número de Orden],cocina[[#This Row],[Orden]],cocina[Tiempo de Preparación])</f>
        <v>64</v>
      </c>
      <c r="M1451" s="1" t="s">
        <v>1016</v>
      </c>
      <c r="N1451" s="1">
        <f>cocina[[#This Row],[Número de Orden]]</f>
        <v>590</v>
      </c>
      <c r="O1451" s="1"/>
    </row>
    <row r="1452" spans="1:15" x14ac:dyDescent="0.35">
      <c r="A1452">
        <v>590</v>
      </c>
      <c r="B1452">
        <v>3</v>
      </c>
      <c r="C1452" s="1" t="s">
        <v>1029</v>
      </c>
      <c r="D1452" s="1" t="s">
        <v>1072</v>
      </c>
      <c r="E1452">
        <v>12</v>
      </c>
      <c r="F1452">
        <v>20</v>
      </c>
      <c r="G1452">
        <v>1</v>
      </c>
      <c r="H1452">
        <f>cocina[[#This Row],[Precio Unitario]]*cocina[[#This Row],[Cantidad Ordenada]]</f>
        <v>20</v>
      </c>
      <c r="I1452">
        <f>cocina[[#This Row],[Ganancia bruta]]-cocina[[#This Row],[Costo Unitario]]*cocina[[#This Row],[Cantidad Ordenada]]</f>
        <v>8</v>
      </c>
      <c r="J1452" s="4">
        <f>cocina[[#This Row],[Ganancia neta]]/cocina[[#This Row],[Ganancia bruta]]</f>
        <v>0.4</v>
      </c>
      <c r="K1452">
        <v>21</v>
      </c>
      <c r="L1452">
        <f>SUMIF(cocina[Número de Orden],cocina[[#This Row],[Orden]],cocina[Tiempo de Preparación])</f>
        <v>64</v>
      </c>
      <c r="M1452" s="1" t="s">
        <v>1016</v>
      </c>
      <c r="N1452" s="1">
        <f>cocina[[#This Row],[Número de Orden]]</f>
        <v>590</v>
      </c>
      <c r="O1452" s="1"/>
    </row>
    <row r="1453" spans="1:15" x14ac:dyDescent="0.35">
      <c r="A1453">
        <v>591</v>
      </c>
      <c r="B1453">
        <v>11</v>
      </c>
      <c r="C1453" s="1" t="s">
        <v>1019</v>
      </c>
      <c r="D1453" s="1" t="s">
        <v>1062</v>
      </c>
      <c r="E1453">
        <v>25</v>
      </c>
      <c r="F1453">
        <v>40</v>
      </c>
      <c r="G1453">
        <v>3</v>
      </c>
      <c r="H1453">
        <f>cocina[[#This Row],[Precio Unitario]]*cocina[[#This Row],[Cantidad Ordenada]]</f>
        <v>120</v>
      </c>
      <c r="I1453">
        <f>cocina[[#This Row],[Ganancia bruta]]-cocina[[#This Row],[Costo Unitario]]*cocina[[#This Row],[Cantidad Ordenada]]</f>
        <v>45</v>
      </c>
      <c r="J1453" s="4">
        <f>cocina[[#This Row],[Ganancia neta]]/cocina[[#This Row],[Ganancia bruta]]</f>
        <v>0.375</v>
      </c>
      <c r="K1453">
        <v>51</v>
      </c>
      <c r="L1453">
        <f>SUMIF(cocina[Número de Orden],cocina[[#This Row],[Orden]],cocina[Tiempo de Preparación])</f>
        <v>51</v>
      </c>
      <c r="M1453" s="1" t="s">
        <v>1014</v>
      </c>
      <c r="N1453" s="1">
        <f>cocina[[#This Row],[Número de Orden]]</f>
        <v>591</v>
      </c>
      <c r="O1453" s="1"/>
    </row>
    <row r="1454" spans="1:15" x14ac:dyDescent="0.35">
      <c r="A1454">
        <v>592</v>
      </c>
      <c r="B1454">
        <v>5</v>
      </c>
      <c r="C1454" s="1" t="s">
        <v>1027</v>
      </c>
      <c r="D1454" s="1" t="s">
        <v>1070</v>
      </c>
      <c r="E1454">
        <v>13</v>
      </c>
      <c r="F1454">
        <v>22</v>
      </c>
      <c r="G1454">
        <v>2</v>
      </c>
      <c r="H1454">
        <f>cocina[[#This Row],[Precio Unitario]]*cocina[[#This Row],[Cantidad Ordenada]]</f>
        <v>44</v>
      </c>
      <c r="I1454">
        <f>cocina[[#This Row],[Ganancia bruta]]-cocina[[#This Row],[Costo Unitario]]*cocina[[#This Row],[Cantidad Ordenada]]</f>
        <v>18</v>
      </c>
      <c r="J1454" s="4">
        <f>cocina[[#This Row],[Ganancia neta]]/cocina[[#This Row],[Ganancia bruta]]</f>
        <v>0.40909090909090912</v>
      </c>
      <c r="K1454">
        <v>59</v>
      </c>
      <c r="L1454">
        <f>SUMIF(cocina[Número de Orden],cocina[[#This Row],[Orden]],cocina[Tiempo de Preparación])</f>
        <v>101</v>
      </c>
      <c r="M1454" s="1" t="s">
        <v>1014</v>
      </c>
      <c r="N1454" s="1">
        <f>cocina[[#This Row],[Número de Orden]]</f>
        <v>592</v>
      </c>
      <c r="O1454" s="1"/>
    </row>
    <row r="1455" spans="1:15" x14ac:dyDescent="0.35">
      <c r="A1455">
        <v>592</v>
      </c>
      <c r="B1455">
        <v>5</v>
      </c>
      <c r="C1455" s="1" t="s">
        <v>1034</v>
      </c>
      <c r="D1455" s="1" t="s">
        <v>1077</v>
      </c>
      <c r="E1455">
        <v>15</v>
      </c>
      <c r="F1455">
        <v>25</v>
      </c>
      <c r="G1455">
        <v>2</v>
      </c>
      <c r="H1455">
        <f>cocina[[#This Row],[Precio Unitario]]*cocina[[#This Row],[Cantidad Ordenada]]</f>
        <v>50</v>
      </c>
      <c r="I1455">
        <f>cocina[[#This Row],[Ganancia bruta]]-cocina[[#This Row],[Costo Unitario]]*cocina[[#This Row],[Cantidad Ordenada]]</f>
        <v>20</v>
      </c>
      <c r="J1455" s="4">
        <f>cocina[[#This Row],[Ganancia neta]]/cocina[[#This Row],[Ganancia bruta]]</f>
        <v>0.4</v>
      </c>
      <c r="K1455">
        <v>42</v>
      </c>
      <c r="L1455">
        <f>SUMIF(cocina[Número de Orden],cocina[[#This Row],[Orden]],cocina[Tiempo de Preparación])</f>
        <v>101</v>
      </c>
      <c r="M1455" s="1" t="s">
        <v>1014</v>
      </c>
      <c r="N1455" s="1">
        <f>cocina[[#This Row],[Número de Orden]]</f>
        <v>592</v>
      </c>
      <c r="O1455" s="1"/>
    </row>
    <row r="1456" spans="1:15" x14ac:dyDescent="0.35">
      <c r="A1456">
        <v>593</v>
      </c>
      <c r="B1456">
        <v>17</v>
      </c>
      <c r="C1456" s="1" t="s">
        <v>1019</v>
      </c>
      <c r="D1456" s="1" t="s">
        <v>1062</v>
      </c>
      <c r="E1456">
        <v>25</v>
      </c>
      <c r="F1456">
        <v>40</v>
      </c>
      <c r="G1456">
        <v>1</v>
      </c>
      <c r="H1456">
        <f>cocina[[#This Row],[Precio Unitario]]*cocina[[#This Row],[Cantidad Ordenada]]</f>
        <v>40</v>
      </c>
      <c r="I1456">
        <f>cocina[[#This Row],[Ganancia bruta]]-cocina[[#This Row],[Costo Unitario]]*cocina[[#This Row],[Cantidad Ordenada]]</f>
        <v>15</v>
      </c>
      <c r="J1456" s="4">
        <f>cocina[[#This Row],[Ganancia neta]]/cocina[[#This Row],[Ganancia bruta]]</f>
        <v>0.375</v>
      </c>
      <c r="K1456">
        <v>30</v>
      </c>
      <c r="L1456">
        <f>SUMIF(cocina[Número de Orden],cocina[[#This Row],[Orden]],cocina[Tiempo de Preparación])</f>
        <v>48</v>
      </c>
      <c r="M1456" s="1" t="s">
        <v>1014</v>
      </c>
      <c r="N1456" s="1">
        <f>cocina[[#This Row],[Número de Orden]]</f>
        <v>593</v>
      </c>
      <c r="O1456" s="1"/>
    </row>
    <row r="1457" spans="1:15" x14ac:dyDescent="0.35">
      <c r="A1457">
        <v>593</v>
      </c>
      <c r="B1457">
        <v>17</v>
      </c>
      <c r="C1457" s="1" t="s">
        <v>1017</v>
      </c>
      <c r="D1457" s="1" t="s">
        <v>1060</v>
      </c>
      <c r="E1457">
        <v>19</v>
      </c>
      <c r="F1457">
        <v>31</v>
      </c>
      <c r="G1457">
        <v>1</v>
      </c>
      <c r="H1457">
        <f>cocina[[#This Row],[Precio Unitario]]*cocina[[#This Row],[Cantidad Ordenada]]</f>
        <v>31</v>
      </c>
      <c r="I1457">
        <f>cocina[[#This Row],[Ganancia bruta]]-cocina[[#This Row],[Costo Unitario]]*cocina[[#This Row],[Cantidad Ordenada]]</f>
        <v>12</v>
      </c>
      <c r="J1457" s="4">
        <f>cocina[[#This Row],[Ganancia neta]]/cocina[[#This Row],[Ganancia bruta]]</f>
        <v>0.38709677419354838</v>
      </c>
      <c r="K1457">
        <v>8</v>
      </c>
      <c r="L1457">
        <f>SUMIF(cocina[Número de Orden],cocina[[#This Row],[Orden]],cocina[Tiempo de Preparación])</f>
        <v>48</v>
      </c>
      <c r="M1457" s="1" t="s">
        <v>1014</v>
      </c>
      <c r="N1457" s="1">
        <f>cocina[[#This Row],[Número de Orden]]</f>
        <v>593</v>
      </c>
      <c r="O1457" s="1"/>
    </row>
    <row r="1458" spans="1:15" x14ac:dyDescent="0.35">
      <c r="A1458">
        <v>593</v>
      </c>
      <c r="B1458">
        <v>17</v>
      </c>
      <c r="C1458" s="1" t="s">
        <v>1022</v>
      </c>
      <c r="D1458" s="1" t="s">
        <v>1065</v>
      </c>
      <c r="E1458">
        <v>20</v>
      </c>
      <c r="F1458">
        <v>33</v>
      </c>
      <c r="G1458">
        <v>2</v>
      </c>
      <c r="H1458">
        <f>cocina[[#This Row],[Precio Unitario]]*cocina[[#This Row],[Cantidad Ordenada]]</f>
        <v>66</v>
      </c>
      <c r="I1458">
        <f>cocina[[#This Row],[Ganancia bruta]]-cocina[[#This Row],[Costo Unitario]]*cocina[[#This Row],[Cantidad Ordenada]]</f>
        <v>26</v>
      </c>
      <c r="J1458" s="4">
        <f>cocina[[#This Row],[Ganancia neta]]/cocina[[#This Row],[Ganancia bruta]]</f>
        <v>0.39393939393939392</v>
      </c>
      <c r="K1458">
        <v>5</v>
      </c>
      <c r="L1458">
        <f>SUMIF(cocina[Número de Orden],cocina[[#This Row],[Orden]],cocina[Tiempo de Preparación])</f>
        <v>48</v>
      </c>
      <c r="M1458" s="1" t="s">
        <v>1016</v>
      </c>
      <c r="N1458" s="1">
        <f>cocina[[#This Row],[Número de Orden]]</f>
        <v>593</v>
      </c>
      <c r="O1458" s="1"/>
    </row>
    <row r="1459" spans="1:15" x14ac:dyDescent="0.35">
      <c r="A1459">
        <v>593</v>
      </c>
      <c r="B1459">
        <v>17</v>
      </c>
      <c r="C1459" s="1" t="s">
        <v>1020</v>
      </c>
      <c r="D1459" s="1" t="s">
        <v>1063</v>
      </c>
      <c r="E1459">
        <v>22</v>
      </c>
      <c r="F1459">
        <v>36</v>
      </c>
      <c r="G1459">
        <v>2</v>
      </c>
      <c r="H1459">
        <f>cocina[[#This Row],[Precio Unitario]]*cocina[[#This Row],[Cantidad Ordenada]]</f>
        <v>72</v>
      </c>
      <c r="I1459">
        <f>cocina[[#This Row],[Ganancia bruta]]-cocina[[#This Row],[Costo Unitario]]*cocina[[#This Row],[Cantidad Ordenada]]</f>
        <v>28</v>
      </c>
      <c r="J1459" s="4">
        <f>cocina[[#This Row],[Ganancia neta]]/cocina[[#This Row],[Ganancia bruta]]</f>
        <v>0.3888888888888889</v>
      </c>
      <c r="K1459">
        <v>5</v>
      </c>
      <c r="L1459">
        <f>SUMIF(cocina[Número de Orden],cocina[[#This Row],[Orden]],cocina[Tiempo de Preparación])</f>
        <v>48</v>
      </c>
      <c r="M1459" s="1" t="s">
        <v>1014</v>
      </c>
      <c r="N1459" s="1">
        <f>cocina[[#This Row],[Número de Orden]]</f>
        <v>593</v>
      </c>
      <c r="O1459" s="1"/>
    </row>
    <row r="1460" spans="1:15" x14ac:dyDescent="0.35">
      <c r="A1460">
        <v>594</v>
      </c>
      <c r="B1460">
        <v>17</v>
      </c>
      <c r="C1460" s="1" t="s">
        <v>1022</v>
      </c>
      <c r="D1460" s="1" t="s">
        <v>1065</v>
      </c>
      <c r="E1460">
        <v>20</v>
      </c>
      <c r="F1460">
        <v>33</v>
      </c>
      <c r="G1460">
        <v>1</v>
      </c>
      <c r="H1460">
        <f>cocina[[#This Row],[Precio Unitario]]*cocina[[#This Row],[Cantidad Ordenada]]</f>
        <v>33</v>
      </c>
      <c r="I1460">
        <f>cocina[[#This Row],[Ganancia bruta]]-cocina[[#This Row],[Costo Unitario]]*cocina[[#This Row],[Cantidad Ordenada]]</f>
        <v>13</v>
      </c>
      <c r="J1460" s="4">
        <f>cocina[[#This Row],[Ganancia neta]]/cocina[[#This Row],[Ganancia bruta]]</f>
        <v>0.39393939393939392</v>
      </c>
      <c r="K1460">
        <v>5</v>
      </c>
      <c r="L1460">
        <f>SUMIF(cocina[Número de Orden],cocina[[#This Row],[Orden]],cocina[Tiempo de Preparación])</f>
        <v>98</v>
      </c>
      <c r="M1460" s="1" t="s">
        <v>1014</v>
      </c>
      <c r="N1460" s="1">
        <f>cocina[[#This Row],[Número de Orden]]</f>
        <v>594</v>
      </c>
      <c r="O1460" s="1"/>
    </row>
    <row r="1461" spans="1:15" x14ac:dyDescent="0.35">
      <c r="A1461">
        <v>594</v>
      </c>
      <c r="B1461">
        <v>17</v>
      </c>
      <c r="C1461" s="1" t="s">
        <v>1027</v>
      </c>
      <c r="D1461" s="1" t="s">
        <v>1070</v>
      </c>
      <c r="E1461">
        <v>13</v>
      </c>
      <c r="F1461">
        <v>22</v>
      </c>
      <c r="G1461">
        <v>3</v>
      </c>
      <c r="H1461">
        <f>cocina[[#This Row],[Precio Unitario]]*cocina[[#This Row],[Cantidad Ordenada]]</f>
        <v>66</v>
      </c>
      <c r="I1461">
        <f>cocina[[#This Row],[Ganancia bruta]]-cocina[[#This Row],[Costo Unitario]]*cocina[[#This Row],[Cantidad Ordenada]]</f>
        <v>27</v>
      </c>
      <c r="J1461" s="4">
        <f>cocina[[#This Row],[Ganancia neta]]/cocina[[#This Row],[Ganancia bruta]]</f>
        <v>0.40909090909090912</v>
      </c>
      <c r="K1461">
        <v>44</v>
      </c>
      <c r="L1461">
        <f>SUMIF(cocina[Número de Orden],cocina[[#This Row],[Orden]],cocina[Tiempo de Preparación])</f>
        <v>98</v>
      </c>
      <c r="M1461" s="1" t="s">
        <v>1014</v>
      </c>
      <c r="N1461" s="1">
        <f>cocina[[#This Row],[Número de Orden]]</f>
        <v>594</v>
      </c>
      <c r="O1461" s="1"/>
    </row>
    <row r="1462" spans="1:15" x14ac:dyDescent="0.35">
      <c r="A1462">
        <v>594</v>
      </c>
      <c r="B1462">
        <v>17</v>
      </c>
      <c r="C1462" s="1" t="s">
        <v>1029</v>
      </c>
      <c r="D1462" s="1" t="s">
        <v>1072</v>
      </c>
      <c r="E1462">
        <v>12</v>
      </c>
      <c r="F1462">
        <v>20</v>
      </c>
      <c r="G1462">
        <v>2</v>
      </c>
      <c r="H1462">
        <f>cocina[[#This Row],[Precio Unitario]]*cocina[[#This Row],[Cantidad Ordenada]]</f>
        <v>40</v>
      </c>
      <c r="I1462">
        <f>cocina[[#This Row],[Ganancia bruta]]-cocina[[#This Row],[Costo Unitario]]*cocina[[#This Row],[Cantidad Ordenada]]</f>
        <v>16</v>
      </c>
      <c r="J1462" s="4">
        <f>cocina[[#This Row],[Ganancia neta]]/cocina[[#This Row],[Ganancia bruta]]</f>
        <v>0.4</v>
      </c>
      <c r="K1462">
        <v>49</v>
      </c>
      <c r="L1462">
        <f>SUMIF(cocina[Número de Orden],cocina[[#This Row],[Orden]],cocina[Tiempo de Preparación])</f>
        <v>98</v>
      </c>
      <c r="M1462" s="1" t="s">
        <v>1014</v>
      </c>
      <c r="N1462" s="1">
        <f>cocina[[#This Row],[Número de Orden]]</f>
        <v>594</v>
      </c>
      <c r="O1462" s="1"/>
    </row>
    <row r="1463" spans="1:15" x14ac:dyDescent="0.35">
      <c r="A1463">
        <v>595</v>
      </c>
      <c r="B1463">
        <v>9</v>
      </c>
      <c r="C1463" s="1" t="s">
        <v>1031</v>
      </c>
      <c r="D1463" s="1" t="s">
        <v>1074</v>
      </c>
      <c r="E1463">
        <v>13</v>
      </c>
      <c r="F1463">
        <v>21</v>
      </c>
      <c r="G1463">
        <v>2</v>
      </c>
      <c r="H1463">
        <f>cocina[[#This Row],[Precio Unitario]]*cocina[[#This Row],[Cantidad Ordenada]]</f>
        <v>42</v>
      </c>
      <c r="I1463">
        <f>cocina[[#This Row],[Ganancia bruta]]-cocina[[#This Row],[Costo Unitario]]*cocina[[#This Row],[Cantidad Ordenada]]</f>
        <v>16</v>
      </c>
      <c r="J1463" s="4">
        <f>cocina[[#This Row],[Ganancia neta]]/cocina[[#This Row],[Ganancia bruta]]</f>
        <v>0.38095238095238093</v>
      </c>
      <c r="K1463">
        <v>5</v>
      </c>
      <c r="L1463">
        <f>SUMIF(cocina[Número de Orden],cocina[[#This Row],[Orden]],cocina[Tiempo de Preparación])</f>
        <v>49</v>
      </c>
      <c r="M1463" s="1" t="s">
        <v>1014</v>
      </c>
      <c r="N1463" s="1">
        <f>cocina[[#This Row],[Número de Orden]]</f>
        <v>595</v>
      </c>
      <c r="O1463" s="1"/>
    </row>
    <row r="1464" spans="1:15" x14ac:dyDescent="0.35">
      <c r="A1464">
        <v>595</v>
      </c>
      <c r="B1464">
        <v>9</v>
      </c>
      <c r="C1464" s="1" t="s">
        <v>1015</v>
      </c>
      <c r="D1464" s="1" t="s">
        <v>1059</v>
      </c>
      <c r="E1464">
        <v>18</v>
      </c>
      <c r="F1464">
        <v>30</v>
      </c>
      <c r="G1464">
        <v>1</v>
      </c>
      <c r="H1464">
        <f>cocina[[#This Row],[Precio Unitario]]*cocina[[#This Row],[Cantidad Ordenada]]</f>
        <v>30</v>
      </c>
      <c r="I1464">
        <f>cocina[[#This Row],[Ganancia bruta]]-cocina[[#This Row],[Costo Unitario]]*cocina[[#This Row],[Cantidad Ordenada]]</f>
        <v>12</v>
      </c>
      <c r="J1464" s="4">
        <f>cocina[[#This Row],[Ganancia neta]]/cocina[[#This Row],[Ganancia bruta]]</f>
        <v>0.4</v>
      </c>
      <c r="K1464">
        <v>44</v>
      </c>
      <c r="L1464">
        <f>SUMIF(cocina[Número de Orden],cocina[[#This Row],[Orden]],cocina[Tiempo de Preparación])</f>
        <v>49</v>
      </c>
      <c r="M1464" s="1" t="s">
        <v>1016</v>
      </c>
      <c r="N1464" s="1">
        <f>cocina[[#This Row],[Número de Orden]]</f>
        <v>595</v>
      </c>
      <c r="O1464" s="1"/>
    </row>
    <row r="1465" spans="1:15" x14ac:dyDescent="0.35">
      <c r="A1465">
        <v>596</v>
      </c>
      <c r="B1465">
        <v>18</v>
      </c>
      <c r="C1465" s="1" t="s">
        <v>1030</v>
      </c>
      <c r="D1465" s="1" t="s">
        <v>1073</v>
      </c>
      <c r="E1465">
        <v>14</v>
      </c>
      <c r="F1465">
        <v>23</v>
      </c>
      <c r="G1465">
        <v>2</v>
      </c>
      <c r="H1465">
        <f>cocina[[#This Row],[Precio Unitario]]*cocina[[#This Row],[Cantidad Ordenada]]</f>
        <v>46</v>
      </c>
      <c r="I1465">
        <f>cocina[[#This Row],[Ganancia bruta]]-cocina[[#This Row],[Costo Unitario]]*cocina[[#This Row],[Cantidad Ordenada]]</f>
        <v>18</v>
      </c>
      <c r="J1465" s="4">
        <f>cocina[[#This Row],[Ganancia neta]]/cocina[[#This Row],[Ganancia bruta]]</f>
        <v>0.39130434782608697</v>
      </c>
      <c r="K1465">
        <v>47</v>
      </c>
      <c r="L1465">
        <f>SUMIF(cocina[Número de Orden],cocina[[#This Row],[Orden]],cocina[Tiempo de Preparación])</f>
        <v>158</v>
      </c>
      <c r="M1465" s="1" t="s">
        <v>1016</v>
      </c>
      <c r="N1465" s="1">
        <f>cocina[[#This Row],[Número de Orden]]</f>
        <v>596</v>
      </c>
      <c r="O1465" s="1"/>
    </row>
    <row r="1466" spans="1:15" x14ac:dyDescent="0.35">
      <c r="A1466">
        <v>596</v>
      </c>
      <c r="B1466">
        <v>18</v>
      </c>
      <c r="C1466" s="1" t="s">
        <v>1013</v>
      </c>
      <c r="D1466" s="1" t="s">
        <v>1058</v>
      </c>
      <c r="E1466">
        <v>14</v>
      </c>
      <c r="F1466">
        <v>24</v>
      </c>
      <c r="G1466">
        <v>2</v>
      </c>
      <c r="H1466">
        <f>cocina[[#This Row],[Precio Unitario]]*cocina[[#This Row],[Cantidad Ordenada]]</f>
        <v>48</v>
      </c>
      <c r="I1466">
        <f>cocina[[#This Row],[Ganancia bruta]]-cocina[[#This Row],[Costo Unitario]]*cocina[[#This Row],[Cantidad Ordenada]]</f>
        <v>20</v>
      </c>
      <c r="J1466" s="4">
        <f>cocina[[#This Row],[Ganancia neta]]/cocina[[#This Row],[Ganancia bruta]]</f>
        <v>0.41666666666666669</v>
      </c>
      <c r="K1466">
        <v>50</v>
      </c>
      <c r="L1466">
        <f>SUMIF(cocina[Número de Orden],cocina[[#This Row],[Orden]],cocina[Tiempo de Preparación])</f>
        <v>158</v>
      </c>
      <c r="M1466" s="1" t="s">
        <v>1016</v>
      </c>
      <c r="N1466" s="1">
        <f>cocina[[#This Row],[Número de Orden]]</f>
        <v>596</v>
      </c>
      <c r="O1466" s="1"/>
    </row>
    <row r="1467" spans="1:15" x14ac:dyDescent="0.35">
      <c r="A1467">
        <v>596</v>
      </c>
      <c r="B1467">
        <v>18</v>
      </c>
      <c r="C1467" s="1" t="s">
        <v>1026</v>
      </c>
      <c r="D1467" s="1" t="s">
        <v>1069</v>
      </c>
      <c r="E1467">
        <v>19</v>
      </c>
      <c r="F1467">
        <v>32</v>
      </c>
      <c r="G1467">
        <v>3</v>
      </c>
      <c r="H1467">
        <f>cocina[[#This Row],[Precio Unitario]]*cocina[[#This Row],[Cantidad Ordenada]]</f>
        <v>96</v>
      </c>
      <c r="I1467">
        <f>cocina[[#This Row],[Ganancia bruta]]-cocina[[#This Row],[Costo Unitario]]*cocina[[#This Row],[Cantidad Ordenada]]</f>
        <v>39</v>
      </c>
      <c r="J1467" s="4">
        <f>cocina[[#This Row],[Ganancia neta]]/cocina[[#This Row],[Ganancia bruta]]</f>
        <v>0.40625</v>
      </c>
      <c r="K1467">
        <v>42</v>
      </c>
      <c r="L1467">
        <f>SUMIF(cocina[Número de Orden],cocina[[#This Row],[Orden]],cocina[Tiempo de Preparación])</f>
        <v>158</v>
      </c>
      <c r="M1467" s="1" t="s">
        <v>1016</v>
      </c>
      <c r="N1467" s="1">
        <f>cocina[[#This Row],[Número de Orden]]</f>
        <v>596</v>
      </c>
      <c r="O1467" s="1"/>
    </row>
    <row r="1468" spans="1:15" x14ac:dyDescent="0.35">
      <c r="A1468">
        <v>596</v>
      </c>
      <c r="B1468">
        <v>18</v>
      </c>
      <c r="C1468" s="1" t="s">
        <v>1034</v>
      </c>
      <c r="D1468" s="1" t="s">
        <v>1077</v>
      </c>
      <c r="E1468">
        <v>15</v>
      </c>
      <c r="F1468">
        <v>25</v>
      </c>
      <c r="G1468">
        <v>2</v>
      </c>
      <c r="H1468">
        <f>cocina[[#This Row],[Precio Unitario]]*cocina[[#This Row],[Cantidad Ordenada]]</f>
        <v>50</v>
      </c>
      <c r="I1468">
        <f>cocina[[#This Row],[Ganancia bruta]]-cocina[[#This Row],[Costo Unitario]]*cocina[[#This Row],[Cantidad Ordenada]]</f>
        <v>20</v>
      </c>
      <c r="J1468" s="4">
        <f>cocina[[#This Row],[Ganancia neta]]/cocina[[#This Row],[Ganancia bruta]]</f>
        <v>0.4</v>
      </c>
      <c r="K1468">
        <v>19</v>
      </c>
      <c r="L1468">
        <f>SUMIF(cocina[Número de Orden],cocina[[#This Row],[Orden]],cocina[Tiempo de Preparación])</f>
        <v>158</v>
      </c>
      <c r="M1468" s="1" t="s">
        <v>1014</v>
      </c>
      <c r="N1468" s="1">
        <f>cocina[[#This Row],[Número de Orden]]</f>
        <v>596</v>
      </c>
      <c r="O1468" s="1"/>
    </row>
    <row r="1469" spans="1:15" x14ac:dyDescent="0.35">
      <c r="A1469">
        <v>597</v>
      </c>
      <c r="B1469">
        <v>16</v>
      </c>
      <c r="C1469" s="1" t="s">
        <v>1023</v>
      </c>
      <c r="D1469" s="1" t="s">
        <v>1066</v>
      </c>
      <c r="E1469">
        <v>16</v>
      </c>
      <c r="F1469">
        <v>28</v>
      </c>
      <c r="G1469">
        <v>1</v>
      </c>
      <c r="H1469">
        <f>cocina[[#This Row],[Precio Unitario]]*cocina[[#This Row],[Cantidad Ordenada]]</f>
        <v>28</v>
      </c>
      <c r="I1469">
        <f>cocina[[#This Row],[Ganancia bruta]]-cocina[[#This Row],[Costo Unitario]]*cocina[[#This Row],[Cantidad Ordenada]]</f>
        <v>12</v>
      </c>
      <c r="J1469" s="4">
        <f>cocina[[#This Row],[Ganancia neta]]/cocina[[#This Row],[Ganancia bruta]]</f>
        <v>0.42857142857142855</v>
      </c>
      <c r="K1469">
        <v>39</v>
      </c>
      <c r="L1469">
        <f>SUMIF(cocina[Número de Orden],cocina[[#This Row],[Orden]],cocina[Tiempo de Preparación])</f>
        <v>141</v>
      </c>
      <c r="M1469" s="1" t="s">
        <v>1016</v>
      </c>
      <c r="N1469" s="1">
        <f>cocina[[#This Row],[Número de Orden]]</f>
        <v>597</v>
      </c>
      <c r="O1469" s="1"/>
    </row>
    <row r="1470" spans="1:15" x14ac:dyDescent="0.35">
      <c r="A1470">
        <v>597</v>
      </c>
      <c r="B1470">
        <v>16</v>
      </c>
      <c r="C1470" s="1" t="s">
        <v>1032</v>
      </c>
      <c r="D1470" s="1" t="s">
        <v>1075</v>
      </c>
      <c r="E1470">
        <v>10</v>
      </c>
      <c r="F1470">
        <v>18</v>
      </c>
      <c r="G1470">
        <v>1</v>
      </c>
      <c r="H1470">
        <f>cocina[[#This Row],[Precio Unitario]]*cocina[[#This Row],[Cantidad Ordenada]]</f>
        <v>18</v>
      </c>
      <c r="I1470">
        <f>cocina[[#This Row],[Ganancia bruta]]-cocina[[#This Row],[Costo Unitario]]*cocina[[#This Row],[Cantidad Ordenada]]</f>
        <v>8</v>
      </c>
      <c r="J1470" s="4">
        <f>cocina[[#This Row],[Ganancia neta]]/cocina[[#This Row],[Ganancia bruta]]</f>
        <v>0.44444444444444442</v>
      </c>
      <c r="K1470">
        <v>55</v>
      </c>
      <c r="L1470">
        <f>SUMIF(cocina[Número de Orden],cocina[[#This Row],[Orden]],cocina[Tiempo de Preparación])</f>
        <v>141</v>
      </c>
      <c r="M1470" s="1" t="s">
        <v>1016</v>
      </c>
      <c r="N1470" s="1">
        <f>cocina[[#This Row],[Número de Orden]]</f>
        <v>597</v>
      </c>
      <c r="O1470" s="1"/>
    </row>
    <row r="1471" spans="1:15" x14ac:dyDescent="0.35">
      <c r="A1471">
        <v>597</v>
      </c>
      <c r="B1471">
        <v>16</v>
      </c>
      <c r="C1471" s="1" t="s">
        <v>1019</v>
      </c>
      <c r="D1471" s="1" t="s">
        <v>1062</v>
      </c>
      <c r="E1471">
        <v>25</v>
      </c>
      <c r="F1471">
        <v>40</v>
      </c>
      <c r="G1471">
        <v>2</v>
      </c>
      <c r="H1471">
        <f>cocina[[#This Row],[Precio Unitario]]*cocina[[#This Row],[Cantidad Ordenada]]</f>
        <v>80</v>
      </c>
      <c r="I1471">
        <f>cocina[[#This Row],[Ganancia bruta]]-cocina[[#This Row],[Costo Unitario]]*cocina[[#This Row],[Cantidad Ordenada]]</f>
        <v>30</v>
      </c>
      <c r="J1471" s="4">
        <f>cocina[[#This Row],[Ganancia neta]]/cocina[[#This Row],[Ganancia bruta]]</f>
        <v>0.375</v>
      </c>
      <c r="K1471">
        <v>39</v>
      </c>
      <c r="L1471">
        <f>SUMIF(cocina[Número de Orden],cocina[[#This Row],[Orden]],cocina[Tiempo de Preparación])</f>
        <v>141</v>
      </c>
      <c r="M1471" s="1" t="s">
        <v>1016</v>
      </c>
      <c r="N1471" s="1">
        <f>cocina[[#This Row],[Número de Orden]]</f>
        <v>597</v>
      </c>
      <c r="O1471" s="1"/>
    </row>
    <row r="1472" spans="1:15" x14ac:dyDescent="0.35">
      <c r="A1472">
        <v>597</v>
      </c>
      <c r="B1472">
        <v>16</v>
      </c>
      <c r="C1472" s="1" t="s">
        <v>1013</v>
      </c>
      <c r="D1472" s="1" t="s">
        <v>1058</v>
      </c>
      <c r="E1472">
        <v>14</v>
      </c>
      <c r="F1472">
        <v>24</v>
      </c>
      <c r="G1472">
        <v>1</v>
      </c>
      <c r="H1472">
        <f>cocina[[#This Row],[Precio Unitario]]*cocina[[#This Row],[Cantidad Ordenada]]</f>
        <v>24</v>
      </c>
      <c r="I1472">
        <f>cocina[[#This Row],[Ganancia bruta]]-cocina[[#This Row],[Costo Unitario]]*cocina[[#This Row],[Cantidad Ordenada]]</f>
        <v>10</v>
      </c>
      <c r="J1472" s="4">
        <f>cocina[[#This Row],[Ganancia neta]]/cocina[[#This Row],[Ganancia bruta]]</f>
        <v>0.41666666666666669</v>
      </c>
      <c r="K1472">
        <v>8</v>
      </c>
      <c r="L1472">
        <f>SUMIF(cocina[Número de Orden],cocina[[#This Row],[Orden]],cocina[Tiempo de Preparación])</f>
        <v>141</v>
      </c>
      <c r="M1472" s="1" t="s">
        <v>1016</v>
      </c>
      <c r="N1472" s="1">
        <f>cocina[[#This Row],[Número de Orden]]</f>
        <v>597</v>
      </c>
      <c r="O1472" s="1"/>
    </row>
    <row r="1473" spans="1:15" x14ac:dyDescent="0.35">
      <c r="A1473">
        <v>598</v>
      </c>
      <c r="B1473">
        <v>9</v>
      </c>
      <c r="C1473" s="1" t="s">
        <v>1033</v>
      </c>
      <c r="D1473" s="1" t="s">
        <v>1076</v>
      </c>
      <c r="E1473">
        <v>15</v>
      </c>
      <c r="F1473">
        <v>26</v>
      </c>
      <c r="G1473">
        <v>2</v>
      </c>
      <c r="H1473">
        <f>cocina[[#This Row],[Precio Unitario]]*cocina[[#This Row],[Cantidad Ordenada]]</f>
        <v>52</v>
      </c>
      <c r="I1473">
        <f>cocina[[#This Row],[Ganancia bruta]]-cocina[[#This Row],[Costo Unitario]]*cocina[[#This Row],[Cantidad Ordenada]]</f>
        <v>22</v>
      </c>
      <c r="J1473" s="4">
        <f>cocina[[#This Row],[Ganancia neta]]/cocina[[#This Row],[Ganancia bruta]]</f>
        <v>0.42307692307692307</v>
      </c>
      <c r="K1473">
        <v>44</v>
      </c>
      <c r="L1473">
        <f>SUMIF(cocina[Número de Orden],cocina[[#This Row],[Orden]],cocina[Tiempo de Preparación])</f>
        <v>81</v>
      </c>
      <c r="M1473" s="1" t="s">
        <v>1014</v>
      </c>
      <c r="N1473" s="1">
        <f>cocina[[#This Row],[Número de Orden]]</f>
        <v>598</v>
      </c>
      <c r="O1473" s="1"/>
    </row>
    <row r="1474" spans="1:15" x14ac:dyDescent="0.35">
      <c r="A1474">
        <v>598</v>
      </c>
      <c r="B1474">
        <v>9</v>
      </c>
      <c r="C1474" s="1" t="s">
        <v>1026</v>
      </c>
      <c r="D1474" s="1" t="s">
        <v>1069</v>
      </c>
      <c r="E1474">
        <v>19</v>
      </c>
      <c r="F1474">
        <v>32</v>
      </c>
      <c r="G1474">
        <v>2</v>
      </c>
      <c r="H1474">
        <f>cocina[[#This Row],[Precio Unitario]]*cocina[[#This Row],[Cantidad Ordenada]]</f>
        <v>64</v>
      </c>
      <c r="I1474">
        <f>cocina[[#This Row],[Ganancia bruta]]-cocina[[#This Row],[Costo Unitario]]*cocina[[#This Row],[Cantidad Ordenada]]</f>
        <v>26</v>
      </c>
      <c r="J1474" s="4">
        <f>cocina[[#This Row],[Ganancia neta]]/cocina[[#This Row],[Ganancia bruta]]</f>
        <v>0.40625</v>
      </c>
      <c r="K1474">
        <v>22</v>
      </c>
      <c r="L1474">
        <f>SUMIF(cocina[Número de Orden],cocina[[#This Row],[Orden]],cocina[Tiempo de Preparación])</f>
        <v>81</v>
      </c>
      <c r="M1474" s="1" t="s">
        <v>1014</v>
      </c>
      <c r="N1474" s="1">
        <f>cocina[[#This Row],[Número de Orden]]</f>
        <v>598</v>
      </c>
      <c r="O1474" s="1"/>
    </row>
    <row r="1475" spans="1:15" x14ac:dyDescent="0.35">
      <c r="A1475">
        <v>598</v>
      </c>
      <c r="B1475">
        <v>9</v>
      </c>
      <c r="C1475" s="1" t="s">
        <v>1017</v>
      </c>
      <c r="D1475" s="1" t="s">
        <v>1060</v>
      </c>
      <c r="E1475">
        <v>19</v>
      </c>
      <c r="F1475">
        <v>31</v>
      </c>
      <c r="G1475">
        <v>3</v>
      </c>
      <c r="H1475">
        <f>cocina[[#This Row],[Precio Unitario]]*cocina[[#This Row],[Cantidad Ordenada]]</f>
        <v>93</v>
      </c>
      <c r="I1475">
        <f>cocina[[#This Row],[Ganancia bruta]]-cocina[[#This Row],[Costo Unitario]]*cocina[[#This Row],[Cantidad Ordenada]]</f>
        <v>36</v>
      </c>
      <c r="J1475" s="4">
        <f>cocina[[#This Row],[Ganancia neta]]/cocina[[#This Row],[Ganancia bruta]]</f>
        <v>0.38709677419354838</v>
      </c>
      <c r="K1475">
        <v>15</v>
      </c>
      <c r="L1475">
        <f>SUMIF(cocina[Número de Orden],cocina[[#This Row],[Orden]],cocina[Tiempo de Preparación])</f>
        <v>81</v>
      </c>
      <c r="M1475" s="1" t="s">
        <v>1014</v>
      </c>
      <c r="N1475" s="1">
        <f>cocina[[#This Row],[Número de Orden]]</f>
        <v>598</v>
      </c>
      <c r="O1475" s="1"/>
    </row>
    <row r="1476" spans="1:15" x14ac:dyDescent="0.35">
      <c r="A1476">
        <v>599</v>
      </c>
      <c r="B1476">
        <v>11</v>
      </c>
      <c r="C1476" s="1" t="s">
        <v>1028</v>
      </c>
      <c r="D1476" s="1" t="s">
        <v>1071</v>
      </c>
      <c r="E1476">
        <v>20</v>
      </c>
      <c r="F1476">
        <v>34</v>
      </c>
      <c r="G1476">
        <v>2</v>
      </c>
      <c r="H1476">
        <f>cocina[[#This Row],[Precio Unitario]]*cocina[[#This Row],[Cantidad Ordenada]]</f>
        <v>68</v>
      </c>
      <c r="I1476">
        <f>cocina[[#This Row],[Ganancia bruta]]-cocina[[#This Row],[Costo Unitario]]*cocina[[#This Row],[Cantidad Ordenada]]</f>
        <v>28</v>
      </c>
      <c r="J1476" s="4">
        <f>cocina[[#This Row],[Ganancia neta]]/cocina[[#This Row],[Ganancia bruta]]</f>
        <v>0.41176470588235292</v>
      </c>
      <c r="K1476">
        <v>5</v>
      </c>
      <c r="L1476">
        <f>SUMIF(cocina[Número de Orden],cocina[[#This Row],[Orden]],cocina[Tiempo de Preparación])</f>
        <v>108</v>
      </c>
      <c r="M1476" s="1" t="s">
        <v>1014</v>
      </c>
      <c r="N1476" s="1">
        <f>cocina[[#This Row],[Número de Orden]]</f>
        <v>599</v>
      </c>
      <c r="O1476" s="1"/>
    </row>
    <row r="1477" spans="1:15" x14ac:dyDescent="0.35">
      <c r="A1477">
        <v>599</v>
      </c>
      <c r="B1477">
        <v>11</v>
      </c>
      <c r="C1477" s="1" t="s">
        <v>1017</v>
      </c>
      <c r="D1477" s="1" t="s">
        <v>1060</v>
      </c>
      <c r="E1477">
        <v>19</v>
      </c>
      <c r="F1477">
        <v>31</v>
      </c>
      <c r="G1477">
        <v>1</v>
      </c>
      <c r="H1477">
        <f>cocina[[#This Row],[Precio Unitario]]*cocina[[#This Row],[Cantidad Ordenada]]</f>
        <v>31</v>
      </c>
      <c r="I1477">
        <f>cocina[[#This Row],[Ganancia bruta]]-cocina[[#This Row],[Costo Unitario]]*cocina[[#This Row],[Cantidad Ordenada]]</f>
        <v>12</v>
      </c>
      <c r="J1477" s="4">
        <f>cocina[[#This Row],[Ganancia neta]]/cocina[[#This Row],[Ganancia bruta]]</f>
        <v>0.38709677419354838</v>
      </c>
      <c r="K1477">
        <v>49</v>
      </c>
      <c r="L1477">
        <f>SUMIF(cocina[Número de Orden],cocina[[#This Row],[Orden]],cocina[Tiempo de Preparación])</f>
        <v>108</v>
      </c>
      <c r="M1477" s="1" t="s">
        <v>1014</v>
      </c>
      <c r="N1477" s="1">
        <f>cocina[[#This Row],[Número de Orden]]</f>
        <v>599</v>
      </c>
      <c r="O1477" s="1"/>
    </row>
    <row r="1478" spans="1:15" x14ac:dyDescent="0.35">
      <c r="A1478">
        <v>599</v>
      </c>
      <c r="B1478">
        <v>11</v>
      </c>
      <c r="C1478" s="1" t="s">
        <v>1025</v>
      </c>
      <c r="D1478" s="1" t="s">
        <v>1068</v>
      </c>
      <c r="E1478">
        <v>21</v>
      </c>
      <c r="F1478">
        <v>35</v>
      </c>
      <c r="G1478">
        <v>2</v>
      </c>
      <c r="H1478">
        <f>cocina[[#This Row],[Precio Unitario]]*cocina[[#This Row],[Cantidad Ordenada]]</f>
        <v>70</v>
      </c>
      <c r="I1478">
        <f>cocina[[#This Row],[Ganancia bruta]]-cocina[[#This Row],[Costo Unitario]]*cocina[[#This Row],[Cantidad Ordenada]]</f>
        <v>28</v>
      </c>
      <c r="J1478" s="4">
        <f>cocina[[#This Row],[Ganancia neta]]/cocina[[#This Row],[Ganancia bruta]]</f>
        <v>0.4</v>
      </c>
      <c r="K1478">
        <v>54</v>
      </c>
      <c r="L1478">
        <f>SUMIF(cocina[Número de Orden],cocina[[#This Row],[Orden]],cocina[Tiempo de Preparación])</f>
        <v>108</v>
      </c>
      <c r="M1478" s="1" t="s">
        <v>1014</v>
      </c>
      <c r="N1478" s="1">
        <f>cocina[[#This Row],[Número de Orden]]</f>
        <v>599</v>
      </c>
      <c r="O1478" s="1"/>
    </row>
    <row r="1479" spans="1:15" x14ac:dyDescent="0.35">
      <c r="A1479">
        <v>600</v>
      </c>
      <c r="B1479">
        <v>14</v>
      </c>
      <c r="C1479" s="1" t="s">
        <v>1023</v>
      </c>
      <c r="D1479" s="1" t="s">
        <v>1066</v>
      </c>
      <c r="E1479">
        <v>16</v>
      </c>
      <c r="F1479">
        <v>28</v>
      </c>
      <c r="G1479">
        <v>3</v>
      </c>
      <c r="H1479">
        <f>cocina[[#This Row],[Precio Unitario]]*cocina[[#This Row],[Cantidad Ordenada]]</f>
        <v>84</v>
      </c>
      <c r="I1479">
        <f>cocina[[#This Row],[Ganancia bruta]]-cocina[[#This Row],[Costo Unitario]]*cocina[[#This Row],[Cantidad Ordenada]]</f>
        <v>36</v>
      </c>
      <c r="J1479" s="4">
        <f>cocina[[#This Row],[Ganancia neta]]/cocina[[#This Row],[Ganancia bruta]]</f>
        <v>0.42857142857142855</v>
      </c>
      <c r="K1479">
        <v>22</v>
      </c>
      <c r="L1479">
        <f>SUMIF(cocina[Número de Orden],cocina[[#This Row],[Orden]],cocina[Tiempo de Preparación])</f>
        <v>65</v>
      </c>
      <c r="M1479" s="1" t="s">
        <v>1016</v>
      </c>
      <c r="N1479" s="1">
        <f>cocina[[#This Row],[Número de Orden]]</f>
        <v>600</v>
      </c>
      <c r="O1479" s="1"/>
    </row>
    <row r="1480" spans="1:15" x14ac:dyDescent="0.35">
      <c r="A1480">
        <v>600</v>
      </c>
      <c r="B1480">
        <v>14</v>
      </c>
      <c r="C1480" s="1" t="s">
        <v>1015</v>
      </c>
      <c r="D1480" s="1" t="s">
        <v>1059</v>
      </c>
      <c r="E1480">
        <v>18</v>
      </c>
      <c r="F1480">
        <v>30</v>
      </c>
      <c r="G1480">
        <v>2</v>
      </c>
      <c r="H1480">
        <f>cocina[[#This Row],[Precio Unitario]]*cocina[[#This Row],[Cantidad Ordenada]]</f>
        <v>60</v>
      </c>
      <c r="I1480">
        <f>cocina[[#This Row],[Ganancia bruta]]-cocina[[#This Row],[Costo Unitario]]*cocina[[#This Row],[Cantidad Ordenada]]</f>
        <v>24</v>
      </c>
      <c r="J1480" s="4">
        <f>cocina[[#This Row],[Ganancia neta]]/cocina[[#This Row],[Ganancia bruta]]</f>
        <v>0.4</v>
      </c>
      <c r="K1480">
        <v>43</v>
      </c>
      <c r="L1480">
        <f>SUMIF(cocina[Número de Orden],cocina[[#This Row],[Orden]],cocina[Tiempo de Preparación])</f>
        <v>65</v>
      </c>
      <c r="M1480" s="1" t="s">
        <v>1014</v>
      </c>
      <c r="N1480" s="1">
        <f>cocina[[#This Row],[Número de Orden]]</f>
        <v>600</v>
      </c>
      <c r="O1480" s="1"/>
    </row>
    <row r="1481" spans="1:15" x14ac:dyDescent="0.35">
      <c r="A1481">
        <v>601</v>
      </c>
      <c r="B1481">
        <v>13</v>
      </c>
      <c r="C1481" s="1" t="s">
        <v>1019</v>
      </c>
      <c r="D1481" s="1" t="s">
        <v>1062</v>
      </c>
      <c r="E1481">
        <v>25</v>
      </c>
      <c r="F1481">
        <v>40</v>
      </c>
      <c r="G1481">
        <v>2</v>
      </c>
      <c r="H1481">
        <f>cocina[[#This Row],[Precio Unitario]]*cocina[[#This Row],[Cantidad Ordenada]]</f>
        <v>80</v>
      </c>
      <c r="I1481">
        <f>cocina[[#This Row],[Ganancia bruta]]-cocina[[#This Row],[Costo Unitario]]*cocina[[#This Row],[Cantidad Ordenada]]</f>
        <v>30</v>
      </c>
      <c r="J1481" s="4">
        <f>cocina[[#This Row],[Ganancia neta]]/cocina[[#This Row],[Ganancia bruta]]</f>
        <v>0.375</v>
      </c>
      <c r="K1481">
        <v>11</v>
      </c>
      <c r="L1481">
        <f>SUMIF(cocina[Número de Orden],cocina[[#This Row],[Orden]],cocina[Tiempo de Preparación])</f>
        <v>115</v>
      </c>
      <c r="M1481" s="1" t="s">
        <v>1016</v>
      </c>
      <c r="N1481" s="1">
        <f>cocina[[#This Row],[Número de Orden]]</f>
        <v>601</v>
      </c>
      <c r="O1481" s="1"/>
    </row>
    <row r="1482" spans="1:15" x14ac:dyDescent="0.35">
      <c r="A1482">
        <v>601</v>
      </c>
      <c r="B1482">
        <v>13</v>
      </c>
      <c r="C1482" s="1" t="s">
        <v>1023</v>
      </c>
      <c r="D1482" s="1" t="s">
        <v>1066</v>
      </c>
      <c r="E1482">
        <v>16</v>
      </c>
      <c r="F1482">
        <v>28</v>
      </c>
      <c r="G1482">
        <v>3</v>
      </c>
      <c r="H1482">
        <f>cocina[[#This Row],[Precio Unitario]]*cocina[[#This Row],[Cantidad Ordenada]]</f>
        <v>84</v>
      </c>
      <c r="I1482">
        <f>cocina[[#This Row],[Ganancia bruta]]-cocina[[#This Row],[Costo Unitario]]*cocina[[#This Row],[Cantidad Ordenada]]</f>
        <v>36</v>
      </c>
      <c r="J1482" s="4">
        <f>cocina[[#This Row],[Ganancia neta]]/cocina[[#This Row],[Ganancia bruta]]</f>
        <v>0.42857142857142855</v>
      </c>
      <c r="K1482">
        <v>28</v>
      </c>
      <c r="L1482">
        <f>SUMIF(cocina[Número de Orden],cocina[[#This Row],[Orden]],cocina[Tiempo de Preparación])</f>
        <v>115</v>
      </c>
      <c r="M1482" s="1" t="s">
        <v>1014</v>
      </c>
      <c r="N1482" s="1">
        <f>cocina[[#This Row],[Número de Orden]]</f>
        <v>601</v>
      </c>
      <c r="O1482" s="1"/>
    </row>
    <row r="1483" spans="1:15" x14ac:dyDescent="0.35">
      <c r="A1483">
        <v>601</v>
      </c>
      <c r="B1483">
        <v>13</v>
      </c>
      <c r="C1483" s="1" t="s">
        <v>1030</v>
      </c>
      <c r="D1483" s="1" t="s">
        <v>1073</v>
      </c>
      <c r="E1483">
        <v>14</v>
      </c>
      <c r="F1483">
        <v>23</v>
      </c>
      <c r="G1483">
        <v>1</v>
      </c>
      <c r="H1483">
        <f>cocina[[#This Row],[Precio Unitario]]*cocina[[#This Row],[Cantidad Ordenada]]</f>
        <v>23</v>
      </c>
      <c r="I1483">
        <f>cocina[[#This Row],[Ganancia bruta]]-cocina[[#This Row],[Costo Unitario]]*cocina[[#This Row],[Cantidad Ordenada]]</f>
        <v>9</v>
      </c>
      <c r="J1483" s="4">
        <f>cocina[[#This Row],[Ganancia neta]]/cocina[[#This Row],[Ganancia bruta]]</f>
        <v>0.39130434782608697</v>
      </c>
      <c r="K1483">
        <v>44</v>
      </c>
      <c r="L1483">
        <f>SUMIF(cocina[Número de Orden],cocina[[#This Row],[Orden]],cocina[Tiempo de Preparación])</f>
        <v>115</v>
      </c>
      <c r="M1483" s="1" t="s">
        <v>1016</v>
      </c>
      <c r="N1483" s="1">
        <f>cocina[[#This Row],[Número de Orden]]</f>
        <v>601</v>
      </c>
      <c r="O1483" s="1"/>
    </row>
    <row r="1484" spans="1:15" x14ac:dyDescent="0.35">
      <c r="A1484">
        <v>601</v>
      </c>
      <c r="B1484">
        <v>13</v>
      </c>
      <c r="C1484" s="1" t="s">
        <v>1025</v>
      </c>
      <c r="D1484" s="1" t="s">
        <v>1068</v>
      </c>
      <c r="E1484">
        <v>21</v>
      </c>
      <c r="F1484">
        <v>35</v>
      </c>
      <c r="G1484">
        <v>3</v>
      </c>
      <c r="H1484">
        <f>cocina[[#This Row],[Precio Unitario]]*cocina[[#This Row],[Cantidad Ordenada]]</f>
        <v>105</v>
      </c>
      <c r="I1484">
        <f>cocina[[#This Row],[Ganancia bruta]]-cocina[[#This Row],[Costo Unitario]]*cocina[[#This Row],[Cantidad Ordenada]]</f>
        <v>42</v>
      </c>
      <c r="J1484" s="4">
        <f>cocina[[#This Row],[Ganancia neta]]/cocina[[#This Row],[Ganancia bruta]]</f>
        <v>0.4</v>
      </c>
      <c r="K1484">
        <v>32</v>
      </c>
      <c r="L1484">
        <f>SUMIF(cocina[Número de Orden],cocina[[#This Row],[Orden]],cocina[Tiempo de Preparación])</f>
        <v>115</v>
      </c>
      <c r="M1484" s="1" t="s">
        <v>1014</v>
      </c>
      <c r="N1484" s="1">
        <f>cocina[[#This Row],[Número de Orden]]</f>
        <v>601</v>
      </c>
      <c r="O1484" s="1"/>
    </row>
    <row r="1485" spans="1:15" x14ac:dyDescent="0.35">
      <c r="A1485">
        <v>602</v>
      </c>
      <c r="B1485">
        <v>12</v>
      </c>
      <c r="C1485" s="1" t="s">
        <v>1025</v>
      </c>
      <c r="D1485" s="1" t="s">
        <v>1068</v>
      </c>
      <c r="E1485">
        <v>21</v>
      </c>
      <c r="F1485">
        <v>35</v>
      </c>
      <c r="G1485">
        <v>2</v>
      </c>
      <c r="H1485">
        <f>cocina[[#This Row],[Precio Unitario]]*cocina[[#This Row],[Cantidad Ordenada]]</f>
        <v>70</v>
      </c>
      <c r="I1485">
        <f>cocina[[#This Row],[Ganancia bruta]]-cocina[[#This Row],[Costo Unitario]]*cocina[[#This Row],[Cantidad Ordenada]]</f>
        <v>28</v>
      </c>
      <c r="J1485" s="4">
        <f>cocina[[#This Row],[Ganancia neta]]/cocina[[#This Row],[Ganancia bruta]]</f>
        <v>0.4</v>
      </c>
      <c r="K1485">
        <v>56</v>
      </c>
      <c r="L1485">
        <f>SUMIF(cocina[Número de Orden],cocina[[#This Row],[Orden]],cocina[Tiempo de Preparación])</f>
        <v>162</v>
      </c>
      <c r="M1485" s="1" t="s">
        <v>1014</v>
      </c>
      <c r="N1485" s="1">
        <f>cocina[[#This Row],[Número de Orden]]</f>
        <v>602</v>
      </c>
      <c r="O1485" s="1"/>
    </row>
    <row r="1486" spans="1:15" x14ac:dyDescent="0.35">
      <c r="A1486">
        <v>602</v>
      </c>
      <c r="B1486">
        <v>12</v>
      </c>
      <c r="C1486" s="1" t="s">
        <v>1027</v>
      </c>
      <c r="D1486" s="1" t="s">
        <v>1070</v>
      </c>
      <c r="E1486">
        <v>13</v>
      </c>
      <c r="F1486">
        <v>22</v>
      </c>
      <c r="G1486">
        <v>3</v>
      </c>
      <c r="H1486">
        <f>cocina[[#This Row],[Precio Unitario]]*cocina[[#This Row],[Cantidad Ordenada]]</f>
        <v>66</v>
      </c>
      <c r="I1486">
        <f>cocina[[#This Row],[Ganancia bruta]]-cocina[[#This Row],[Costo Unitario]]*cocina[[#This Row],[Cantidad Ordenada]]</f>
        <v>27</v>
      </c>
      <c r="J1486" s="4">
        <f>cocina[[#This Row],[Ganancia neta]]/cocina[[#This Row],[Ganancia bruta]]</f>
        <v>0.40909090909090912</v>
      </c>
      <c r="K1486">
        <v>58</v>
      </c>
      <c r="L1486">
        <f>SUMIF(cocina[Número de Orden],cocina[[#This Row],[Orden]],cocina[Tiempo de Preparación])</f>
        <v>162</v>
      </c>
      <c r="M1486" s="1" t="s">
        <v>1014</v>
      </c>
      <c r="N1486" s="1">
        <f>cocina[[#This Row],[Número de Orden]]</f>
        <v>602</v>
      </c>
      <c r="O1486" s="1"/>
    </row>
    <row r="1487" spans="1:15" x14ac:dyDescent="0.35">
      <c r="A1487">
        <v>602</v>
      </c>
      <c r="B1487">
        <v>12</v>
      </c>
      <c r="C1487" s="1" t="s">
        <v>1015</v>
      </c>
      <c r="D1487" s="1" t="s">
        <v>1059</v>
      </c>
      <c r="E1487">
        <v>18</v>
      </c>
      <c r="F1487">
        <v>30</v>
      </c>
      <c r="G1487">
        <v>3</v>
      </c>
      <c r="H1487">
        <f>cocina[[#This Row],[Precio Unitario]]*cocina[[#This Row],[Cantidad Ordenada]]</f>
        <v>90</v>
      </c>
      <c r="I1487">
        <f>cocina[[#This Row],[Ganancia bruta]]-cocina[[#This Row],[Costo Unitario]]*cocina[[#This Row],[Cantidad Ordenada]]</f>
        <v>36</v>
      </c>
      <c r="J1487" s="4">
        <f>cocina[[#This Row],[Ganancia neta]]/cocina[[#This Row],[Ganancia bruta]]</f>
        <v>0.4</v>
      </c>
      <c r="K1487">
        <v>12</v>
      </c>
      <c r="L1487">
        <f>SUMIF(cocina[Número de Orden],cocina[[#This Row],[Orden]],cocina[Tiempo de Preparación])</f>
        <v>162</v>
      </c>
      <c r="M1487" s="1" t="s">
        <v>1014</v>
      </c>
      <c r="N1487" s="1">
        <f>cocina[[#This Row],[Número de Orden]]</f>
        <v>602</v>
      </c>
      <c r="O1487" s="1"/>
    </row>
    <row r="1488" spans="1:15" x14ac:dyDescent="0.35">
      <c r="A1488">
        <v>602</v>
      </c>
      <c r="B1488">
        <v>12</v>
      </c>
      <c r="C1488" s="1" t="s">
        <v>1019</v>
      </c>
      <c r="D1488" s="1" t="s">
        <v>1062</v>
      </c>
      <c r="E1488">
        <v>25</v>
      </c>
      <c r="F1488">
        <v>40</v>
      </c>
      <c r="G1488">
        <v>1</v>
      </c>
      <c r="H1488">
        <f>cocina[[#This Row],[Precio Unitario]]*cocina[[#This Row],[Cantidad Ordenada]]</f>
        <v>40</v>
      </c>
      <c r="I1488">
        <f>cocina[[#This Row],[Ganancia bruta]]-cocina[[#This Row],[Costo Unitario]]*cocina[[#This Row],[Cantidad Ordenada]]</f>
        <v>15</v>
      </c>
      <c r="J1488" s="4">
        <f>cocina[[#This Row],[Ganancia neta]]/cocina[[#This Row],[Ganancia bruta]]</f>
        <v>0.375</v>
      </c>
      <c r="K1488">
        <v>36</v>
      </c>
      <c r="L1488">
        <f>SUMIF(cocina[Número de Orden],cocina[[#This Row],[Orden]],cocina[Tiempo de Preparación])</f>
        <v>162</v>
      </c>
      <c r="M1488" s="1" t="s">
        <v>1016</v>
      </c>
      <c r="N1488" s="1">
        <f>cocina[[#This Row],[Número de Orden]]</f>
        <v>602</v>
      </c>
      <c r="O1488" s="1"/>
    </row>
    <row r="1489" spans="1:15" x14ac:dyDescent="0.35">
      <c r="A1489">
        <v>603</v>
      </c>
      <c r="B1489">
        <v>19</v>
      </c>
      <c r="C1489" s="1" t="s">
        <v>1017</v>
      </c>
      <c r="D1489" s="1" t="s">
        <v>1060</v>
      </c>
      <c r="E1489">
        <v>19</v>
      </c>
      <c r="F1489">
        <v>31</v>
      </c>
      <c r="G1489">
        <v>2</v>
      </c>
      <c r="H1489">
        <f>cocina[[#This Row],[Precio Unitario]]*cocina[[#This Row],[Cantidad Ordenada]]</f>
        <v>62</v>
      </c>
      <c r="I1489">
        <f>cocina[[#This Row],[Ganancia bruta]]-cocina[[#This Row],[Costo Unitario]]*cocina[[#This Row],[Cantidad Ordenada]]</f>
        <v>24</v>
      </c>
      <c r="J1489" s="4">
        <f>cocina[[#This Row],[Ganancia neta]]/cocina[[#This Row],[Ganancia bruta]]</f>
        <v>0.38709677419354838</v>
      </c>
      <c r="K1489">
        <v>17</v>
      </c>
      <c r="L1489">
        <f>SUMIF(cocina[Número de Orden],cocina[[#This Row],[Orden]],cocina[Tiempo de Preparación])</f>
        <v>17</v>
      </c>
      <c r="M1489" s="1" t="s">
        <v>1014</v>
      </c>
      <c r="N1489" s="1">
        <f>cocina[[#This Row],[Número de Orden]]</f>
        <v>603</v>
      </c>
      <c r="O1489" s="1"/>
    </row>
    <row r="1490" spans="1:15" x14ac:dyDescent="0.35">
      <c r="A1490">
        <v>604</v>
      </c>
      <c r="B1490">
        <v>14</v>
      </c>
      <c r="C1490" s="1" t="s">
        <v>1025</v>
      </c>
      <c r="D1490" s="1" t="s">
        <v>1068</v>
      </c>
      <c r="E1490">
        <v>21</v>
      </c>
      <c r="F1490">
        <v>35</v>
      </c>
      <c r="G1490">
        <v>3</v>
      </c>
      <c r="H1490">
        <f>cocina[[#This Row],[Precio Unitario]]*cocina[[#This Row],[Cantidad Ordenada]]</f>
        <v>105</v>
      </c>
      <c r="I1490">
        <f>cocina[[#This Row],[Ganancia bruta]]-cocina[[#This Row],[Costo Unitario]]*cocina[[#This Row],[Cantidad Ordenada]]</f>
        <v>42</v>
      </c>
      <c r="J1490" s="4">
        <f>cocina[[#This Row],[Ganancia neta]]/cocina[[#This Row],[Ganancia bruta]]</f>
        <v>0.4</v>
      </c>
      <c r="K1490">
        <v>42</v>
      </c>
      <c r="L1490">
        <f>SUMIF(cocina[Número de Orden],cocina[[#This Row],[Orden]],cocina[Tiempo de Preparación])</f>
        <v>42</v>
      </c>
      <c r="M1490" s="1" t="s">
        <v>1014</v>
      </c>
      <c r="N1490" s="1">
        <f>cocina[[#This Row],[Número de Orden]]</f>
        <v>604</v>
      </c>
      <c r="O1490" s="1"/>
    </row>
    <row r="1491" spans="1:15" x14ac:dyDescent="0.35">
      <c r="A1491">
        <v>605</v>
      </c>
      <c r="B1491">
        <v>19</v>
      </c>
      <c r="C1491" s="1" t="s">
        <v>1029</v>
      </c>
      <c r="D1491" s="1" t="s">
        <v>1072</v>
      </c>
      <c r="E1491">
        <v>12</v>
      </c>
      <c r="F1491">
        <v>20</v>
      </c>
      <c r="G1491">
        <v>1</v>
      </c>
      <c r="H1491">
        <f>cocina[[#This Row],[Precio Unitario]]*cocina[[#This Row],[Cantidad Ordenada]]</f>
        <v>20</v>
      </c>
      <c r="I1491">
        <f>cocina[[#This Row],[Ganancia bruta]]-cocina[[#This Row],[Costo Unitario]]*cocina[[#This Row],[Cantidad Ordenada]]</f>
        <v>8</v>
      </c>
      <c r="J1491" s="4">
        <f>cocina[[#This Row],[Ganancia neta]]/cocina[[#This Row],[Ganancia bruta]]</f>
        <v>0.4</v>
      </c>
      <c r="K1491">
        <v>47</v>
      </c>
      <c r="L1491">
        <f>SUMIF(cocina[Número de Orden],cocina[[#This Row],[Orden]],cocina[Tiempo de Preparación])</f>
        <v>176</v>
      </c>
      <c r="M1491" s="1" t="s">
        <v>1014</v>
      </c>
      <c r="N1491" s="1">
        <f>cocina[[#This Row],[Número de Orden]]</f>
        <v>605</v>
      </c>
      <c r="O1491" s="1"/>
    </row>
    <row r="1492" spans="1:15" x14ac:dyDescent="0.35">
      <c r="A1492">
        <v>605</v>
      </c>
      <c r="B1492">
        <v>19</v>
      </c>
      <c r="C1492" s="1" t="s">
        <v>1019</v>
      </c>
      <c r="D1492" s="1" t="s">
        <v>1062</v>
      </c>
      <c r="E1492">
        <v>25</v>
      </c>
      <c r="F1492">
        <v>40</v>
      </c>
      <c r="G1492">
        <v>1</v>
      </c>
      <c r="H1492">
        <f>cocina[[#This Row],[Precio Unitario]]*cocina[[#This Row],[Cantidad Ordenada]]</f>
        <v>40</v>
      </c>
      <c r="I1492">
        <f>cocina[[#This Row],[Ganancia bruta]]-cocina[[#This Row],[Costo Unitario]]*cocina[[#This Row],[Cantidad Ordenada]]</f>
        <v>15</v>
      </c>
      <c r="J1492" s="4">
        <f>cocina[[#This Row],[Ganancia neta]]/cocina[[#This Row],[Ganancia bruta]]</f>
        <v>0.375</v>
      </c>
      <c r="K1492">
        <v>24</v>
      </c>
      <c r="L1492">
        <f>SUMIF(cocina[Número de Orden],cocina[[#This Row],[Orden]],cocina[Tiempo de Preparación])</f>
        <v>176</v>
      </c>
      <c r="M1492" s="1" t="s">
        <v>1016</v>
      </c>
      <c r="N1492" s="1">
        <f>cocina[[#This Row],[Número de Orden]]</f>
        <v>605</v>
      </c>
      <c r="O1492" s="1"/>
    </row>
    <row r="1493" spans="1:15" x14ac:dyDescent="0.35">
      <c r="A1493">
        <v>605</v>
      </c>
      <c r="B1493">
        <v>19</v>
      </c>
      <c r="C1493" s="1" t="s">
        <v>1025</v>
      </c>
      <c r="D1493" s="1" t="s">
        <v>1068</v>
      </c>
      <c r="E1493">
        <v>21</v>
      </c>
      <c r="F1493">
        <v>35</v>
      </c>
      <c r="G1493">
        <v>2</v>
      </c>
      <c r="H1493">
        <f>cocina[[#This Row],[Precio Unitario]]*cocina[[#This Row],[Cantidad Ordenada]]</f>
        <v>70</v>
      </c>
      <c r="I1493">
        <f>cocina[[#This Row],[Ganancia bruta]]-cocina[[#This Row],[Costo Unitario]]*cocina[[#This Row],[Cantidad Ordenada]]</f>
        <v>28</v>
      </c>
      <c r="J1493" s="4">
        <f>cocina[[#This Row],[Ganancia neta]]/cocina[[#This Row],[Ganancia bruta]]</f>
        <v>0.4</v>
      </c>
      <c r="K1493">
        <v>55</v>
      </c>
      <c r="L1493">
        <f>SUMIF(cocina[Número de Orden],cocina[[#This Row],[Orden]],cocina[Tiempo de Preparación])</f>
        <v>176</v>
      </c>
      <c r="M1493" s="1" t="s">
        <v>1016</v>
      </c>
      <c r="N1493" s="1">
        <f>cocina[[#This Row],[Número de Orden]]</f>
        <v>605</v>
      </c>
      <c r="O1493" s="1"/>
    </row>
    <row r="1494" spans="1:15" x14ac:dyDescent="0.35">
      <c r="A1494">
        <v>605</v>
      </c>
      <c r="B1494">
        <v>19</v>
      </c>
      <c r="C1494" s="1" t="s">
        <v>1015</v>
      </c>
      <c r="D1494" s="1" t="s">
        <v>1059</v>
      </c>
      <c r="E1494">
        <v>18</v>
      </c>
      <c r="F1494">
        <v>30</v>
      </c>
      <c r="G1494">
        <v>3</v>
      </c>
      <c r="H1494">
        <f>cocina[[#This Row],[Precio Unitario]]*cocina[[#This Row],[Cantidad Ordenada]]</f>
        <v>90</v>
      </c>
      <c r="I1494">
        <f>cocina[[#This Row],[Ganancia bruta]]-cocina[[#This Row],[Costo Unitario]]*cocina[[#This Row],[Cantidad Ordenada]]</f>
        <v>36</v>
      </c>
      <c r="J1494" s="4">
        <f>cocina[[#This Row],[Ganancia neta]]/cocina[[#This Row],[Ganancia bruta]]</f>
        <v>0.4</v>
      </c>
      <c r="K1494">
        <v>50</v>
      </c>
      <c r="L1494">
        <f>SUMIF(cocina[Número de Orden],cocina[[#This Row],[Orden]],cocina[Tiempo de Preparación])</f>
        <v>176</v>
      </c>
      <c r="M1494" s="1" t="s">
        <v>1016</v>
      </c>
      <c r="N1494" s="1">
        <f>cocina[[#This Row],[Número de Orden]]</f>
        <v>605</v>
      </c>
      <c r="O1494" s="1"/>
    </row>
    <row r="1495" spans="1:15" x14ac:dyDescent="0.35">
      <c r="A1495">
        <v>606</v>
      </c>
      <c r="B1495">
        <v>1</v>
      </c>
      <c r="C1495" s="1" t="s">
        <v>1034</v>
      </c>
      <c r="D1495" s="1" t="s">
        <v>1077</v>
      </c>
      <c r="E1495">
        <v>15</v>
      </c>
      <c r="F1495">
        <v>25</v>
      </c>
      <c r="G1495">
        <v>2</v>
      </c>
      <c r="H1495">
        <f>cocina[[#This Row],[Precio Unitario]]*cocina[[#This Row],[Cantidad Ordenada]]</f>
        <v>50</v>
      </c>
      <c r="I1495">
        <f>cocina[[#This Row],[Ganancia bruta]]-cocina[[#This Row],[Costo Unitario]]*cocina[[#This Row],[Cantidad Ordenada]]</f>
        <v>20</v>
      </c>
      <c r="J1495" s="4">
        <f>cocina[[#This Row],[Ganancia neta]]/cocina[[#This Row],[Ganancia bruta]]</f>
        <v>0.4</v>
      </c>
      <c r="K1495">
        <v>47</v>
      </c>
      <c r="L1495">
        <f>SUMIF(cocina[Número de Orden],cocina[[#This Row],[Orden]],cocina[Tiempo de Preparación])</f>
        <v>145</v>
      </c>
      <c r="M1495" s="1" t="s">
        <v>1014</v>
      </c>
      <c r="N1495" s="1">
        <f>cocina[[#This Row],[Número de Orden]]</f>
        <v>606</v>
      </c>
      <c r="O1495" s="1"/>
    </row>
    <row r="1496" spans="1:15" x14ac:dyDescent="0.35">
      <c r="A1496">
        <v>606</v>
      </c>
      <c r="B1496">
        <v>1</v>
      </c>
      <c r="C1496" s="1" t="s">
        <v>1018</v>
      </c>
      <c r="D1496" s="1" t="s">
        <v>1061</v>
      </c>
      <c r="E1496">
        <v>16</v>
      </c>
      <c r="F1496">
        <v>27</v>
      </c>
      <c r="G1496">
        <v>3</v>
      </c>
      <c r="H1496">
        <f>cocina[[#This Row],[Precio Unitario]]*cocina[[#This Row],[Cantidad Ordenada]]</f>
        <v>81</v>
      </c>
      <c r="I1496">
        <f>cocina[[#This Row],[Ganancia bruta]]-cocina[[#This Row],[Costo Unitario]]*cocina[[#This Row],[Cantidad Ordenada]]</f>
        <v>33</v>
      </c>
      <c r="J1496" s="4">
        <f>cocina[[#This Row],[Ganancia neta]]/cocina[[#This Row],[Ganancia bruta]]</f>
        <v>0.40740740740740738</v>
      </c>
      <c r="K1496">
        <v>48</v>
      </c>
      <c r="L1496">
        <f>SUMIF(cocina[Número de Orden],cocina[[#This Row],[Orden]],cocina[Tiempo de Preparación])</f>
        <v>145</v>
      </c>
      <c r="M1496" s="1" t="s">
        <v>1016</v>
      </c>
      <c r="N1496" s="1">
        <f>cocina[[#This Row],[Número de Orden]]</f>
        <v>606</v>
      </c>
      <c r="O1496" s="1"/>
    </row>
    <row r="1497" spans="1:15" x14ac:dyDescent="0.35">
      <c r="A1497">
        <v>606</v>
      </c>
      <c r="B1497">
        <v>1</v>
      </c>
      <c r="C1497" s="1" t="s">
        <v>1033</v>
      </c>
      <c r="D1497" s="1" t="s">
        <v>1076</v>
      </c>
      <c r="E1497">
        <v>15</v>
      </c>
      <c r="F1497">
        <v>26</v>
      </c>
      <c r="G1497">
        <v>2</v>
      </c>
      <c r="H1497">
        <f>cocina[[#This Row],[Precio Unitario]]*cocina[[#This Row],[Cantidad Ordenada]]</f>
        <v>52</v>
      </c>
      <c r="I1497">
        <f>cocina[[#This Row],[Ganancia bruta]]-cocina[[#This Row],[Costo Unitario]]*cocina[[#This Row],[Cantidad Ordenada]]</f>
        <v>22</v>
      </c>
      <c r="J1497" s="4">
        <f>cocina[[#This Row],[Ganancia neta]]/cocina[[#This Row],[Ganancia bruta]]</f>
        <v>0.42307692307692307</v>
      </c>
      <c r="K1497">
        <v>50</v>
      </c>
      <c r="L1497">
        <f>SUMIF(cocina[Número de Orden],cocina[[#This Row],[Orden]],cocina[Tiempo de Preparación])</f>
        <v>145</v>
      </c>
      <c r="M1497" s="1" t="s">
        <v>1016</v>
      </c>
      <c r="N1497" s="1">
        <f>cocina[[#This Row],[Número de Orden]]</f>
        <v>606</v>
      </c>
      <c r="O1497" s="1"/>
    </row>
    <row r="1498" spans="1:15" x14ac:dyDescent="0.35">
      <c r="A1498">
        <v>607</v>
      </c>
      <c r="B1498">
        <v>10</v>
      </c>
      <c r="C1498" s="1" t="s">
        <v>1019</v>
      </c>
      <c r="D1498" s="1" t="s">
        <v>1062</v>
      </c>
      <c r="E1498">
        <v>25</v>
      </c>
      <c r="F1498">
        <v>40</v>
      </c>
      <c r="G1498">
        <v>1</v>
      </c>
      <c r="H1498">
        <f>cocina[[#This Row],[Precio Unitario]]*cocina[[#This Row],[Cantidad Ordenada]]</f>
        <v>40</v>
      </c>
      <c r="I1498">
        <f>cocina[[#This Row],[Ganancia bruta]]-cocina[[#This Row],[Costo Unitario]]*cocina[[#This Row],[Cantidad Ordenada]]</f>
        <v>15</v>
      </c>
      <c r="J1498" s="4">
        <f>cocina[[#This Row],[Ganancia neta]]/cocina[[#This Row],[Ganancia bruta]]</f>
        <v>0.375</v>
      </c>
      <c r="K1498">
        <v>25</v>
      </c>
      <c r="L1498">
        <f>SUMIF(cocina[Número de Orden],cocina[[#This Row],[Orden]],cocina[Tiempo de Preparación])</f>
        <v>69</v>
      </c>
      <c r="M1498" s="1" t="s">
        <v>1014</v>
      </c>
      <c r="N1498" s="1">
        <f>cocina[[#This Row],[Número de Orden]]</f>
        <v>607</v>
      </c>
      <c r="O1498" s="1"/>
    </row>
    <row r="1499" spans="1:15" x14ac:dyDescent="0.35">
      <c r="A1499">
        <v>607</v>
      </c>
      <c r="B1499">
        <v>10</v>
      </c>
      <c r="C1499" s="1" t="s">
        <v>1023</v>
      </c>
      <c r="D1499" s="1" t="s">
        <v>1066</v>
      </c>
      <c r="E1499">
        <v>16</v>
      </c>
      <c r="F1499">
        <v>28</v>
      </c>
      <c r="G1499">
        <v>1</v>
      </c>
      <c r="H1499">
        <f>cocina[[#This Row],[Precio Unitario]]*cocina[[#This Row],[Cantidad Ordenada]]</f>
        <v>28</v>
      </c>
      <c r="I1499">
        <f>cocina[[#This Row],[Ganancia bruta]]-cocina[[#This Row],[Costo Unitario]]*cocina[[#This Row],[Cantidad Ordenada]]</f>
        <v>12</v>
      </c>
      <c r="J1499" s="4">
        <f>cocina[[#This Row],[Ganancia neta]]/cocina[[#This Row],[Ganancia bruta]]</f>
        <v>0.42857142857142855</v>
      </c>
      <c r="K1499">
        <v>44</v>
      </c>
      <c r="L1499">
        <f>SUMIF(cocina[Número de Orden],cocina[[#This Row],[Orden]],cocina[Tiempo de Preparación])</f>
        <v>69</v>
      </c>
      <c r="M1499" s="1" t="s">
        <v>1014</v>
      </c>
      <c r="N1499" s="1">
        <f>cocina[[#This Row],[Número de Orden]]</f>
        <v>607</v>
      </c>
      <c r="O1499" s="1"/>
    </row>
    <row r="1500" spans="1:15" x14ac:dyDescent="0.35">
      <c r="A1500">
        <v>608</v>
      </c>
      <c r="B1500">
        <v>7</v>
      </c>
      <c r="C1500" s="1" t="s">
        <v>1021</v>
      </c>
      <c r="D1500" s="1" t="s">
        <v>1064</v>
      </c>
      <c r="E1500">
        <v>17</v>
      </c>
      <c r="F1500">
        <v>29</v>
      </c>
      <c r="G1500">
        <v>1</v>
      </c>
      <c r="H1500">
        <f>cocina[[#This Row],[Precio Unitario]]*cocina[[#This Row],[Cantidad Ordenada]]</f>
        <v>29</v>
      </c>
      <c r="I1500">
        <f>cocina[[#This Row],[Ganancia bruta]]-cocina[[#This Row],[Costo Unitario]]*cocina[[#This Row],[Cantidad Ordenada]]</f>
        <v>12</v>
      </c>
      <c r="J1500" s="4">
        <f>cocina[[#This Row],[Ganancia neta]]/cocina[[#This Row],[Ganancia bruta]]</f>
        <v>0.41379310344827586</v>
      </c>
      <c r="K1500">
        <v>45</v>
      </c>
      <c r="L1500">
        <f>SUMIF(cocina[Número de Orden],cocina[[#This Row],[Orden]],cocina[Tiempo de Preparación])</f>
        <v>45</v>
      </c>
      <c r="M1500" s="1" t="s">
        <v>1014</v>
      </c>
      <c r="N1500" s="1">
        <f>cocina[[#This Row],[Número de Orden]]</f>
        <v>608</v>
      </c>
      <c r="O1500" s="1"/>
    </row>
    <row r="1501" spans="1:15" x14ac:dyDescent="0.35">
      <c r="A1501">
        <v>609</v>
      </c>
      <c r="B1501">
        <v>1</v>
      </c>
      <c r="C1501" s="1" t="s">
        <v>1026</v>
      </c>
      <c r="D1501" s="1" t="s">
        <v>1069</v>
      </c>
      <c r="E1501">
        <v>19</v>
      </c>
      <c r="F1501">
        <v>32</v>
      </c>
      <c r="G1501">
        <v>1</v>
      </c>
      <c r="H1501">
        <f>cocina[[#This Row],[Precio Unitario]]*cocina[[#This Row],[Cantidad Ordenada]]</f>
        <v>32</v>
      </c>
      <c r="I1501">
        <f>cocina[[#This Row],[Ganancia bruta]]-cocina[[#This Row],[Costo Unitario]]*cocina[[#This Row],[Cantidad Ordenada]]</f>
        <v>13</v>
      </c>
      <c r="J1501" s="4">
        <f>cocina[[#This Row],[Ganancia neta]]/cocina[[#This Row],[Ganancia bruta]]</f>
        <v>0.40625</v>
      </c>
      <c r="K1501">
        <v>27</v>
      </c>
      <c r="L1501">
        <f>SUMIF(cocina[Número de Orden],cocina[[#This Row],[Orden]],cocina[Tiempo de Preparación])</f>
        <v>27</v>
      </c>
      <c r="M1501" s="1" t="s">
        <v>1016</v>
      </c>
      <c r="N1501" s="1">
        <f>cocina[[#This Row],[Número de Orden]]</f>
        <v>609</v>
      </c>
      <c r="O1501" s="1"/>
    </row>
    <row r="1502" spans="1:15" x14ac:dyDescent="0.35">
      <c r="A1502">
        <v>610</v>
      </c>
      <c r="B1502">
        <v>19</v>
      </c>
      <c r="C1502" s="1" t="s">
        <v>1033</v>
      </c>
      <c r="D1502" s="1" t="s">
        <v>1076</v>
      </c>
      <c r="E1502">
        <v>15</v>
      </c>
      <c r="F1502">
        <v>26</v>
      </c>
      <c r="G1502">
        <v>1</v>
      </c>
      <c r="H1502">
        <f>cocina[[#This Row],[Precio Unitario]]*cocina[[#This Row],[Cantidad Ordenada]]</f>
        <v>26</v>
      </c>
      <c r="I1502">
        <f>cocina[[#This Row],[Ganancia bruta]]-cocina[[#This Row],[Costo Unitario]]*cocina[[#This Row],[Cantidad Ordenada]]</f>
        <v>11</v>
      </c>
      <c r="J1502" s="4">
        <f>cocina[[#This Row],[Ganancia neta]]/cocina[[#This Row],[Ganancia bruta]]</f>
        <v>0.42307692307692307</v>
      </c>
      <c r="K1502">
        <v>39</v>
      </c>
      <c r="L1502">
        <f>SUMIF(cocina[Número de Orden],cocina[[#This Row],[Orden]],cocina[Tiempo de Preparación])</f>
        <v>47</v>
      </c>
      <c r="M1502" s="1" t="s">
        <v>1016</v>
      </c>
      <c r="N1502" s="1">
        <f>cocina[[#This Row],[Número de Orden]]</f>
        <v>610</v>
      </c>
      <c r="O1502" s="1"/>
    </row>
    <row r="1503" spans="1:15" x14ac:dyDescent="0.35">
      <c r="A1503">
        <v>610</v>
      </c>
      <c r="B1503">
        <v>19</v>
      </c>
      <c r="C1503" s="1" t="s">
        <v>1032</v>
      </c>
      <c r="D1503" s="1" t="s">
        <v>1075</v>
      </c>
      <c r="E1503">
        <v>10</v>
      </c>
      <c r="F1503">
        <v>18</v>
      </c>
      <c r="G1503">
        <v>1</v>
      </c>
      <c r="H1503">
        <f>cocina[[#This Row],[Precio Unitario]]*cocina[[#This Row],[Cantidad Ordenada]]</f>
        <v>18</v>
      </c>
      <c r="I1503">
        <f>cocina[[#This Row],[Ganancia bruta]]-cocina[[#This Row],[Costo Unitario]]*cocina[[#This Row],[Cantidad Ordenada]]</f>
        <v>8</v>
      </c>
      <c r="J1503" s="4">
        <f>cocina[[#This Row],[Ganancia neta]]/cocina[[#This Row],[Ganancia bruta]]</f>
        <v>0.44444444444444442</v>
      </c>
      <c r="K1503">
        <v>8</v>
      </c>
      <c r="L1503">
        <f>SUMIF(cocina[Número de Orden],cocina[[#This Row],[Orden]],cocina[Tiempo de Preparación])</f>
        <v>47</v>
      </c>
      <c r="M1503" s="1" t="s">
        <v>1014</v>
      </c>
      <c r="N1503" s="1">
        <f>cocina[[#This Row],[Número de Orden]]</f>
        <v>610</v>
      </c>
      <c r="O1503" s="1"/>
    </row>
    <row r="1504" spans="1:15" x14ac:dyDescent="0.35">
      <c r="A1504">
        <v>611</v>
      </c>
      <c r="B1504">
        <v>13</v>
      </c>
      <c r="C1504" s="1" t="s">
        <v>1031</v>
      </c>
      <c r="D1504" s="1" t="s">
        <v>1074</v>
      </c>
      <c r="E1504">
        <v>13</v>
      </c>
      <c r="F1504">
        <v>21</v>
      </c>
      <c r="G1504">
        <v>2</v>
      </c>
      <c r="H1504">
        <f>cocina[[#This Row],[Precio Unitario]]*cocina[[#This Row],[Cantidad Ordenada]]</f>
        <v>42</v>
      </c>
      <c r="I1504">
        <f>cocina[[#This Row],[Ganancia bruta]]-cocina[[#This Row],[Costo Unitario]]*cocina[[#This Row],[Cantidad Ordenada]]</f>
        <v>16</v>
      </c>
      <c r="J1504" s="4">
        <f>cocina[[#This Row],[Ganancia neta]]/cocina[[#This Row],[Ganancia bruta]]</f>
        <v>0.38095238095238093</v>
      </c>
      <c r="K1504">
        <v>53</v>
      </c>
      <c r="L1504">
        <f>SUMIF(cocina[Número de Orden],cocina[[#This Row],[Orden]],cocina[Tiempo de Preparación])</f>
        <v>83</v>
      </c>
      <c r="M1504" s="1" t="s">
        <v>1016</v>
      </c>
      <c r="N1504" s="1">
        <f>cocina[[#This Row],[Número de Orden]]</f>
        <v>611</v>
      </c>
      <c r="O1504" s="1"/>
    </row>
    <row r="1505" spans="1:15" x14ac:dyDescent="0.35">
      <c r="A1505">
        <v>611</v>
      </c>
      <c r="B1505">
        <v>13</v>
      </c>
      <c r="C1505" s="1" t="s">
        <v>1020</v>
      </c>
      <c r="D1505" s="1" t="s">
        <v>1063</v>
      </c>
      <c r="E1505">
        <v>22</v>
      </c>
      <c r="F1505">
        <v>36</v>
      </c>
      <c r="G1505">
        <v>1</v>
      </c>
      <c r="H1505">
        <f>cocina[[#This Row],[Precio Unitario]]*cocina[[#This Row],[Cantidad Ordenada]]</f>
        <v>36</v>
      </c>
      <c r="I1505">
        <f>cocina[[#This Row],[Ganancia bruta]]-cocina[[#This Row],[Costo Unitario]]*cocina[[#This Row],[Cantidad Ordenada]]</f>
        <v>14</v>
      </c>
      <c r="J1505" s="4">
        <f>cocina[[#This Row],[Ganancia neta]]/cocina[[#This Row],[Ganancia bruta]]</f>
        <v>0.3888888888888889</v>
      </c>
      <c r="K1505">
        <v>30</v>
      </c>
      <c r="L1505">
        <f>SUMIF(cocina[Número de Orden],cocina[[#This Row],[Orden]],cocina[Tiempo de Preparación])</f>
        <v>83</v>
      </c>
      <c r="M1505" s="1" t="s">
        <v>1016</v>
      </c>
      <c r="N1505" s="1">
        <f>cocina[[#This Row],[Número de Orden]]</f>
        <v>611</v>
      </c>
      <c r="O1505" s="1"/>
    </row>
    <row r="1506" spans="1:15" x14ac:dyDescent="0.35">
      <c r="A1506">
        <v>612</v>
      </c>
      <c r="B1506">
        <v>11</v>
      </c>
      <c r="C1506" s="1" t="s">
        <v>1018</v>
      </c>
      <c r="D1506" s="1" t="s">
        <v>1061</v>
      </c>
      <c r="E1506">
        <v>16</v>
      </c>
      <c r="F1506">
        <v>27</v>
      </c>
      <c r="G1506">
        <v>1</v>
      </c>
      <c r="H1506">
        <f>cocina[[#This Row],[Precio Unitario]]*cocina[[#This Row],[Cantidad Ordenada]]</f>
        <v>27</v>
      </c>
      <c r="I1506">
        <f>cocina[[#This Row],[Ganancia bruta]]-cocina[[#This Row],[Costo Unitario]]*cocina[[#This Row],[Cantidad Ordenada]]</f>
        <v>11</v>
      </c>
      <c r="J1506" s="4">
        <f>cocina[[#This Row],[Ganancia neta]]/cocina[[#This Row],[Ganancia bruta]]</f>
        <v>0.40740740740740738</v>
      </c>
      <c r="K1506">
        <v>26</v>
      </c>
      <c r="L1506">
        <f>SUMIF(cocina[Número de Orden],cocina[[#This Row],[Orden]],cocina[Tiempo de Preparación])</f>
        <v>129</v>
      </c>
      <c r="M1506" s="1" t="s">
        <v>1014</v>
      </c>
      <c r="N1506" s="1">
        <f>cocina[[#This Row],[Número de Orden]]</f>
        <v>612</v>
      </c>
      <c r="O1506" s="1"/>
    </row>
    <row r="1507" spans="1:15" x14ac:dyDescent="0.35">
      <c r="A1507">
        <v>612</v>
      </c>
      <c r="B1507">
        <v>11</v>
      </c>
      <c r="C1507" s="1" t="s">
        <v>1020</v>
      </c>
      <c r="D1507" s="1" t="s">
        <v>1063</v>
      </c>
      <c r="E1507">
        <v>22</v>
      </c>
      <c r="F1507">
        <v>36</v>
      </c>
      <c r="G1507">
        <v>3</v>
      </c>
      <c r="H1507">
        <f>cocina[[#This Row],[Precio Unitario]]*cocina[[#This Row],[Cantidad Ordenada]]</f>
        <v>108</v>
      </c>
      <c r="I1507">
        <f>cocina[[#This Row],[Ganancia bruta]]-cocina[[#This Row],[Costo Unitario]]*cocina[[#This Row],[Cantidad Ordenada]]</f>
        <v>42</v>
      </c>
      <c r="J1507" s="4">
        <f>cocina[[#This Row],[Ganancia neta]]/cocina[[#This Row],[Ganancia bruta]]</f>
        <v>0.3888888888888889</v>
      </c>
      <c r="K1507">
        <v>37</v>
      </c>
      <c r="L1507">
        <f>SUMIF(cocina[Número de Orden],cocina[[#This Row],[Orden]],cocina[Tiempo de Preparación])</f>
        <v>129</v>
      </c>
      <c r="M1507" s="1" t="s">
        <v>1014</v>
      </c>
      <c r="N1507" s="1">
        <f>cocina[[#This Row],[Número de Orden]]</f>
        <v>612</v>
      </c>
      <c r="O1507" s="1"/>
    </row>
    <row r="1508" spans="1:15" x14ac:dyDescent="0.35">
      <c r="A1508">
        <v>612</v>
      </c>
      <c r="B1508">
        <v>11</v>
      </c>
      <c r="C1508" s="1" t="s">
        <v>1023</v>
      </c>
      <c r="D1508" s="1" t="s">
        <v>1066</v>
      </c>
      <c r="E1508">
        <v>16</v>
      </c>
      <c r="F1508">
        <v>28</v>
      </c>
      <c r="G1508">
        <v>2</v>
      </c>
      <c r="H1508">
        <f>cocina[[#This Row],[Precio Unitario]]*cocina[[#This Row],[Cantidad Ordenada]]</f>
        <v>56</v>
      </c>
      <c r="I1508">
        <f>cocina[[#This Row],[Ganancia bruta]]-cocina[[#This Row],[Costo Unitario]]*cocina[[#This Row],[Cantidad Ordenada]]</f>
        <v>24</v>
      </c>
      <c r="J1508" s="4">
        <f>cocina[[#This Row],[Ganancia neta]]/cocina[[#This Row],[Ganancia bruta]]</f>
        <v>0.42857142857142855</v>
      </c>
      <c r="K1508">
        <v>15</v>
      </c>
      <c r="L1508">
        <f>SUMIF(cocina[Número de Orden],cocina[[#This Row],[Orden]],cocina[Tiempo de Preparación])</f>
        <v>129</v>
      </c>
      <c r="M1508" s="1" t="s">
        <v>1014</v>
      </c>
      <c r="N1508" s="1">
        <f>cocina[[#This Row],[Número de Orden]]</f>
        <v>612</v>
      </c>
      <c r="O1508" s="1"/>
    </row>
    <row r="1509" spans="1:15" x14ac:dyDescent="0.35">
      <c r="A1509">
        <v>612</v>
      </c>
      <c r="B1509">
        <v>11</v>
      </c>
      <c r="C1509" s="1" t="s">
        <v>1029</v>
      </c>
      <c r="D1509" s="1" t="s">
        <v>1072</v>
      </c>
      <c r="E1509">
        <v>12</v>
      </c>
      <c r="F1509">
        <v>20</v>
      </c>
      <c r="G1509">
        <v>2</v>
      </c>
      <c r="H1509">
        <f>cocina[[#This Row],[Precio Unitario]]*cocina[[#This Row],[Cantidad Ordenada]]</f>
        <v>40</v>
      </c>
      <c r="I1509">
        <f>cocina[[#This Row],[Ganancia bruta]]-cocina[[#This Row],[Costo Unitario]]*cocina[[#This Row],[Cantidad Ordenada]]</f>
        <v>16</v>
      </c>
      <c r="J1509" s="4">
        <f>cocina[[#This Row],[Ganancia neta]]/cocina[[#This Row],[Ganancia bruta]]</f>
        <v>0.4</v>
      </c>
      <c r="K1509">
        <v>51</v>
      </c>
      <c r="L1509">
        <f>SUMIF(cocina[Número de Orden],cocina[[#This Row],[Orden]],cocina[Tiempo de Preparación])</f>
        <v>129</v>
      </c>
      <c r="M1509" s="1" t="s">
        <v>1014</v>
      </c>
      <c r="N1509" s="1">
        <f>cocina[[#This Row],[Número de Orden]]</f>
        <v>612</v>
      </c>
      <c r="O1509" s="1"/>
    </row>
    <row r="1510" spans="1:15" x14ac:dyDescent="0.35">
      <c r="A1510">
        <v>613</v>
      </c>
      <c r="B1510">
        <v>1</v>
      </c>
      <c r="C1510" s="1" t="s">
        <v>1024</v>
      </c>
      <c r="D1510" s="1" t="s">
        <v>1067</v>
      </c>
      <c r="E1510">
        <v>11</v>
      </c>
      <c r="F1510">
        <v>19</v>
      </c>
      <c r="G1510">
        <v>3</v>
      </c>
      <c r="H1510">
        <f>cocina[[#This Row],[Precio Unitario]]*cocina[[#This Row],[Cantidad Ordenada]]</f>
        <v>57</v>
      </c>
      <c r="I1510">
        <f>cocina[[#This Row],[Ganancia bruta]]-cocina[[#This Row],[Costo Unitario]]*cocina[[#This Row],[Cantidad Ordenada]]</f>
        <v>24</v>
      </c>
      <c r="J1510" s="4">
        <f>cocina[[#This Row],[Ganancia neta]]/cocina[[#This Row],[Ganancia bruta]]</f>
        <v>0.42105263157894735</v>
      </c>
      <c r="K1510">
        <v>41</v>
      </c>
      <c r="L1510">
        <f>SUMIF(cocina[Número de Orden],cocina[[#This Row],[Orden]],cocina[Tiempo de Preparación])</f>
        <v>152</v>
      </c>
      <c r="M1510" s="1" t="s">
        <v>1016</v>
      </c>
      <c r="N1510" s="1">
        <f>cocina[[#This Row],[Número de Orden]]</f>
        <v>613</v>
      </c>
      <c r="O1510" s="1"/>
    </row>
    <row r="1511" spans="1:15" x14ac:dyDescent="0.35">
      <c r="A1511">
        <v>613</v>
      </c>
      <c r="B1511">
        <v>1</v>
      </c>
      <c r="C1511" s="1" t="s">
        <v>1030</v>
      </c>
      <c r="D1511" s="1" t="s">
        <v>1073</v>
      </c>
      <c r="E1511">
        <v>14</v>
      </c>
      <c r="F1511">
        <v>23</v>
      </c>
      <c r="G1511">
        <v>3</v>
      </c>
      <c r="H1511">
        <f>cocina[[#This Row],[Precio Unitario]]*cocina[[#This Row],[Cantidad Ordenada]]</f>
        <v>69</v>
      </c>
      <c r="I1511">
        <f>cocina[[#This Row],[Ganancia bruta]]-cocina[[#This Row],[Costo Unitario]]*cocina[[#This Row],[Cantidad Ordenada]]</f>
        <v>27</v>
      </c>
      <c r="J1511" s="4">
        <f>cocina[[#This Row],[Ganancia neta]]/cocina[[#This Row],[Ganancia bruta]]</f>
        <v>0.39130434782608697</v>
      </c>
      <c r="K1511">
        <v>23</v>
      </c>
      <c r="L1511">
        <f>SUMIF(cocina[Número de Orden],cocina[[#This Row],[Orden]],cocina[Tiempo de Preparación])</f>
        <v>152</v>
      </c>
      <c r="M1511" s="1" t="s">
        <v>1016</v>
      </c>
      <c r="N1511" s="1">
        <f>cocina[[#This Row],[Número de Orden]]</f>
        <v>613</v>
      </c>
      <c r="O1511" s="1"/>
    </row>
    <row r="1512" spans="1:15" x14ac:dyDescent="0.35">
      <c r="A1512">
        <v>613</v>
      </c>
      <c r="B1512">
        <v>1</v>
      </c>
      <c r="C1512" s="1" t="s">
        <v>1032</v>
      </c>
      <c r="D1512" s="1" t="s">
        <v>1075</v>
      </c>
      <c r="E1512">
        <v>10</v>
      </c>
      <c r="F1512">
        <v>18</v>
      </c>
      <c r="G1512">
        <v>3</v>
      </c>
      <c r="H1512">
        <f>cocina[[#This Row],[Precio Unitario]]*cocina[[#This Row],[Cantidad Ordenada]]</f>
        <v>54</v>
      </c>
      <c r="I1512">
        <f>cocina[[#This Row],[Ganancia bruta]]-cocina[[#This Row],[Costo Unitario]]*cocina[[#This Row],[Cantidad Ordenada]]</f>
        <v>24</v>
      </c>
      <c r="J1512" s="4">
        <f>cocina[[#This Row],[Ganancia neta]]/cocina[[#This Row],[Ganancia bruta]]</f>
        <v>0.44444444444444442</v>
      </c>
      <c r="K1512">
        <v>31</v>
      </c>
      <c r="L1512">
        <f>SUMIF(cocina[Número de Orden],cocina[[#This Row],[Orden]],cocina[Tiempo de Preparación])</f>
        <v>152</v>
      </c>
      <c r="M1512" s="1" t="s">
        <v>1016</v>
      </c>
      <c r="N1512" s="1">
        <f>cocina[[#This Row],[Número de Orden]]</f>
        <v>613</v>
      </c>
      <c r="O1512" s="1"/>
    </row>
    <row r="1513" spans="1:15" x14ac:dyDescent="0.35">
      <c r="A1513">
        <v>613</v>
      </c>
      <c r="B1513">
        <v>1</v>
      </c>
      <c r="C1513" s="1" t="s">
        <v>1025</v>
      </c>
      <c r="D1513" s="1" t="s">
        <v>1068</v>
      </c>
      <c r="E1513">
        <v>21</v>
      </c>
      <c r="F1513">
        <v>35</v>
      </c>
      <c r="G1513">
        <v>3</v>
      </c>
      <c r="H1513">
        <f>cocina[[#This Row],[Precio Unitario]]*cocina[[#This Row],[Cantidad Ordenada]]</f>
        <v>105</v>
      </c>
      <c r="I1513">
        <f>cocina[[#This Row],[Ganancia bruta]]-cocina[[#This Row],[Costo Unitario]]*cocina[[#This Row],[Cantidad Ordenada]]</f>
        <v>42</v>
      </c>
      <c r="J1513" s="4">
        <f>cocina[[#This Row],[Ganancia neta]]/cocina[[#This Row],[Ganancia bruta]]</f>
        <v>0.4</v>
      </c>
      <c r="K1513">
        <v>57</v>
      </c>
      <c r="L1513">
        <f>SUMIF(cocina[Número de Orden],cocina[[#This Row],[Orden]],cocina[Tiempo de Preparación])</f>
        <v>152</v>
      </c>
      <c r="M1513" s="1" t="s">
        <v>1016</v>
      </c>
      <c r="N1513" s="1">
        <f>cocina[[#This Row],[Número de Orden]]</f>
        <v>613</v>
      </c>
      <c r="O1513" s="1"/>
    </row>
    <row r="1514" spans="1:15" x14ac:dyDescent="0.35">
      <c r="A1514">
        <v>614</v>
      </c>
      <c r="B1514">
        <v>19</v>
      </c>
      <c r="C1514" s="1" t="s">
        <v>1013</v>
      </c>
      <c r="D1514" s="1" t="s">
        <v>1058</v>
      </c>
      <c r="E1514">
        <v>14</v>
      </c>
      <c r="F1514">
        <v>24</v>
      </c>
      <c r="G1514">
        <v>3</v>
      </c>
      <c r="H1514">
        <f>cocina[[#This Row],[Precio Unitario]]*cocina[[#This Row],[Cantidad Ordenada]]</f>
        <v>72</v>
      </c>
      <c r="I1514">
        <f>cocina[[#This Row],[Ganancia bruta]]-cocina[[#This Row],[Costo Unitario]]*cocina[[#This Row],[Cantidad Ordenada]]</f>
        <v>30</v>
      </c>
      <c r="J1514" s="4">
        <f>cocina[[#This Row],[Ganancia neta]]/cocina[[#This Row],[Ganancia bruta]]</f>
        <v>0.41666666666666669</v>
      </c>
      <c r="K1514">
        <v>50</v>
      </c>
      <c r="L1514">
        <f>SUMIF(cocina[Número de Orden],cocina[[#This Row],[Orden]],cocina[Tiempo de Preparación])</f>
        <v>50</v>
      </c>
      <c r="M1514" s="1" t="s">
        <v>1014</v>
      </c>
      <c r="N1514" s="1">
        <f>cocina[[#This Row],[Número de Orden]]</f>
        <v>614</v>
      </c>
      <c r="O1514" s="1"/>
    </row>
    <row r="1515" spans="1:15" x14ac:dyDescent="0.35">
      <c r="A1515">
        <v>615</v>
      </c>
      <c r="B1515">
        <v>7</v>
      </c>
      <c r="C1515" s="1" t="s">
        <v>1017</v>
      </c>
      <c r="D1515" s="1" t="s">
        <v>1060</v>
      </c>
      <c r="E1515">
        <v>19</v>
      </c>
      <c r="F1515">
        <v>31</v>
      </c>
      <c r="G1515">
        <v>3</v>
      </c>
      <c r="H1515">
        <f>cocina[[#This Row],[Precio Unitario]]*cocina[[#This Row],[Cantidad Ordenada]]</f>
        <v>93</v>
      </c>
      <c r="I1515">
        <f>cocina[[#This Row],[Ganancia bruta]]-cocina[[#This Row],[Costo Unitario]]*cocina[[#This Row],[Cantidad Ordenada]]</f>
        <v>36</v>
      </c>
      <c r="J1515" s="4">
        <f>cocina[[#This Row],[Ganancia neta]]/cocina[[#This Row],[Ganancia bruta]]</f>
        <v>0.38709677419354838</v>
      </c>
      <c r="K1515">
        <v>50</v>
      </c>
      <c r="L1515">
        <f>SUMIF(cocina[Número de Orden],cocina[[#This Row],[Orden]],cocina[Tiempo de Preparación])</f>
        <v>156</v>
      </c>
      <c r="M1515" s="1" t="s">
        <v>1014</v>
      </c>
      <c r="N1515" s="1">
        <f>cocina[[#This Row],[Número de Orden]]</f>
        <v>615</v>
      </c>
      <c r="O1515" s="1"/>
    </row>
    <row r="1516" spans="1:15" x14ac:dyDescent="0.35">
      <c r="A1516">
        <v>615</v>
      </c>
      <c r="B1516">
        <v>7</v>
      </c>
      <c r="C1516" s="1" t="s">
        <v>1030</v>
      </c>
      <c r="D1516" s="1" t="s">
        <v>1073</v>
      </c>
      <c r="E1516">
        <v>14</v>
      </c>
      <c r="F1516">
        <v>23</v>
      </c>
      <c r="G1516">
        <v>3</v>
      </c>
      <c r="H1516">
        <f>cocina[[#This Row],[Precio Unitario]]*cocina[[#This Row],[Cantidad Ordenada]]</f>
        <v>69</v>
      </c>
      <c r="I1516">
        <f>cocina[[#This Row],[Ganancia bruta]]-cocina[[#This Row],[Costo Unitario]]*cocina[[#This Row],[Cantidad Ordenada]]</f>
        <v>27</v>
      </c>
      <c r="J1516" s="4">
        <f>cocina[[#This Row],[Ganancia neta]]/cocina[[#This Row],[Ganancia bruta]]</f>
        <v>0.39130434782608697</v>
      </c>
      <c r="K1516">
        <v>43</v>
      </c>
      <c r="L1516">
        <f>SUMIF(cocina[Número de Orden],cocina[[#This Row],[Orden]],cocina[Tiempo de Preparación])</f>
        <v>156</v>
      </c>
      <c r="M1516" s="1" t="s">
        <v>1014</v>
      </c>
      <c r="N1516" s="1">
        <f>cocina[[#This Row],[Número de Orden]]</f>
        <v>615</v>
      </c>
      <c r="O1516" s="1"/>
    </row>
    <row r="1517" spans="1:15" x14ac:dyDescent="0.35">
      <c r="A1517">
        <v>615</v>
      </c>
      <c r="B1517">
        <v>7</v>
      </c>
      <c r="C1517" s="1" t="s">
        <v>1034</v>
      </c>
      <c r="D1517" s="1" t="s">
        <v>1077</v>
      </c>
      <c r="E1517">
        <v>15</v>
      </c>
      <c r="F1517">
        <v>25</v>
      </c>
      <c r="G1517">
        <v>3</v>
      </c>
      <c r="H1517">
        <f>cocina[[#This Row],[Precio Unitario]]*cocina[[#This Row],[Cantidad Ordenada]]</f>
        <v>75</v>
      </c>
      <c r="I1517">
        <f>cocina[[#This Row],[Ganancia bruta]]-cocina[[#This Row],[Costo Unitario]]*cocina[[#This Row],[Cantidad Ordenada]]</f>
        <v>30</v>
      </c>
      <c r="J1517" s="4">
        <f>cocina[[#This Row],[Ganancia neta]]/cocina[[#This Row],[Ganancia bruta]]</f>
        <v>0.4</v>
      </c>
      <c r="K1517">
        <v>41</v>
      </c>
      <c r="L1517">
        <f>SUMIF(cocina[Número de Orden],cocina[[#This Row],[Orden]],cocina[Tiempo de Preparación])</f>
        <v>156</v>
      </c>
      <c r="M1517" s="1" t="s">
        <v>1014</v>
      </c>
      <c r="N1517" s="1">
        <f>cocina[[#This Row],[Número de Orden]]</f>
        <v>615</v>
      </c>
      <c r="O1517" s="1"/>
    </row>
    <row r="1518" spans="1:15" x14ac:dyDescent="0.35">
      <c r="A1518">
        <v>615</v>
      </c>
      <c r="B1518">
        <v>7</v>
      </c>
      <c r="C1518" s="1" t="s">
        <v>1026</v>
      </c>
      <c r="D1518" s="1" t="s">
        <v>1069</v>
      </c>
      <c r="E1518">
        <v>19</v>
      </c>
      <c r="F1518">
        <v>32</v>
      </c>
      <c r="G1518">
        <v>3</v>
      </c>
      <c r="H1518">
        <f>cocina[[#This Row],[Precio Unitario]]*cocina[[#This Row],[Cantidad Ordenada]]</f>
        <v>96</v>
      </c>
      <c r="I1518">
        <f>cocina[[#This Row],[Ganancia bruta]]-cocina[[#This Row],[Costo Unitario]]*cocina[[#This Row],[Cantidad Ordenada]]</f>
        <v>39</v>
      </c>
      <c r="J1518" s="4">
        <f>cocina[[#This Row],[Ganancia neta]]/cocina[[#This Row],[Ganancia bruta]]</f>
        <v>0.40625</v>
      </c>
      <c r="K1518">
        <v>22</v>
      </c>
      <c r="L1518">
        <f>SUMIF(cocina[Número de Orden],cocina[[#This Row],[Orden]],cocina[Tiempo de Preparación])</f>
        <v>156</v>
      </c>
      <c r="M1518" s="1" t="s">
        <v>1016</v>
      </c>
      <c r="N1518" s="1">
        <f>cocina[[#This Row],[Número de Orden]]</f>
        <v>615</v>
      </c>
      <c r="O1518" s="1"/>
    </row>
    <row r="1519" spans="1:15" x14ac:dyDescent="0.35">
      <c r="A1519">
        <v>616</v>
      </c>
      <c r="B1519">
        <v>4</v>
      </c>
      <c r="C1519" s="1" t="s">
        <v>1013</v>
      </c>
      <c r="D1519" s="1" t="s">
        <v>1058</v>
      </c>
      <c r="E1519">
        <v>14</v>
      </c>
      <c r="F1519">
        <v>24</v>
      </c>
      <c r="G1519">
        <v>3</v>
      </c>
      <c r="H1519">
        <f>cocina[[#This Row],[Precio Unitario]]*cocina[[#This Row],[Cantidad Ordenada]]</f>
        <v>72</v>
      </c>
      <c r="I1519">
        <f>cocina[[#This Row],[Ganancia bruta]]-cocina[[#This Row],[Costo Unitario]]*cocina[[#This Row],[Cantidad Ordenada]]</f>
        <v>30</v>
      </c>
      <c r="J1519" s="4">
        <f>cocina[[#This Row],[Ganancia neta]]/cocina[[#This Row],[Ganancia bruta]]</f>
        <v>0.41666666666666669</v>
      </c>
      <c r="K1519">
        <v>33</v>
      </c>
      <c r="L1519">
        <f>SUMIF(cocina[Número de Orden],cocina[[#This Row],[Orden]],cocina[Tiempo de Preparación])</f>
        <v>47</v>
      </c>
      <c r="M1519" s="1" t="s">
        <v>1014</v>
      </c>
      <c r="N1519" s="1">
        <f>cocina[[#This Row],[Número de Orden]]</f>
        <v>616</v>
      </c>
      <c r="O1519" s="1"/>
    </row>
    <row r="1520" spans="1:15" x14ac:dyDescent="0.35">
      <c r="A1520">
        <v>616</v>
      </c>
      <c r="B1520">
        <v>4</v>
      </c>
      <c r="C1520" s="1" t="s">
        <v>1015</v>
      </c>
      <c r="D1520" s="1" t="s">
        <v>1059</v>
      </c>
      <c r="E1520">
        <v>18</v>
      </c>
      <c r="F1520">
        <v>30</v>
      </c>
      <c r="G1520">
        <v>2</v>
      </c>
      <c r="H1520">
        <f>cocina[[#This Row],[Precio Unitario]]*cocina[[#This Row],[Cantidad Ordenada]]</f>
        <v>60</v>
      </c>
      <c r="I1520">
        <f>cocina[[#This Row],[Ganancia bruta]]-cocina[[#This Row],[Costo Unitario]]*cocina[[#This Row],[Cantidad Ordenada]]</f>
        <v>24</v>
      </c>
      <c r="J1520" s="4">
        <f>cocina[[#This Row],[Ganancia neta]]/cocina[[#This Row],[Ganancia bruta]]</f>
        <v>0.4</v>
      </c>
      <c r="K1520">
        <v>14</v>
      </c>
      <c r="L1520">
        <f>SUMIF(cocina[Número de Orden],cocina[[#This Row],[Orden]],cocina[Tiempo de Preparación])</f>
        <v>47</v>
      </c>
      <c r="M1520" s="1" t="s">
        <v>1016</v>
      </c>
      <c r="N1520" s="1">
        <f>cocina[[#This Row],[Número de Orden]]</f>
        <v>616</v>
      </c>
      <c r="O1520" s="1"/>
    </row>
    <row r="1521" spans="1:15" x14ac:dyDescent="0.35">
      <c r="A1521">
        <v>617</v>
      </c>
      <c r="B1521">
        <v>13</v>
      </c>
      <c r="C1521" s="1" t="s">
        <v>1033</v>
      </c>
      <c r="D1521" s="1" t="s">
        <v>1076</v>
      </c>
      <c r="E1521">
        <v>15</v>
      </c>
      <c r="F1521">
        <v>26</v>
      </c>
      <c r="G1521">
        <v>2</v>
      </c>
      <c r="H1521">
        <f>cocina[[#This Row],[Precio Unitario]]*cocina[[#This Row],[Cantidad Ordenada]]</f>
        <v>52</v>
      </c>
      <c r="I1521">
        <f>cocina[[#This Row],[Ganancia bruta]]-cocina[[#This Row],[Costo Unitario]]*cocina[[#This Row],[Cantidad Ordenada]]</f>
        <v>22</v>
      </c>
      <c r="J1521" s="4">
        <f>cocina[[#This Row],[Ganancia neta]]/cocina[[#This Row],[Ganancia bruta]]</f>
        <v>0.42307692307692307</v>
      </c>
      <c r="K1521">
        <v>18</v>
      </c>
      <c r="L1521">
        <f>SUMIF(cocina[Número de Orden],cocina[[#This Row],[Orden]],cocina[Tiempo de Preparación])</f>
        <v>51</v>
      </c>
      <c r="M1521" s="1" t="s">
        <v>1016</v>
      </c>
      <c r="N1521" s="1">
        <f>cocina[[#This Row],[Número de Orden]]</f>
        <v>617</v>
      </c>
      <c r="O1521" s="1"/>
    </row>
    <row r="1522" spans="1:15" x14ac:dyDescent="0.35">
      <c r="A1522">
        <v>617</v>
      </c>
      <c r="B1522">
        <v>13</v>
      </c>
      <c r="C1522" s="1" t="s">
        <v>1015</v>
      </c>
      <c r="D1522" s="1" t="s">
        <v>1059</v>
      </c>
      <c r="E1522">
        <v>18</v>
      </c>
      <c r="F1522">
        <v>30</v>
      </c>
      <c r="G1522">
        <v>3</v>
      </c>
      <c r="H1522">
        <f>cocina[[#This Row],[Precio Unitario]]*cocina[[#This Row],[Cantidad Ordenada]]</f>
        <v>90</v>
      </c>
      <c r="I1522">
        <f>cocina[[#This Row],[Ganancia bruta]]-cocina[[#This Row],[Costo Unitario]]*cocina[[#This Row],[Cantidad Ordenada]]</f>
        <v>36</v>
      </c>
      <c r="J1522" s="4">
        <f>cocina[[#This Row],[Ganancia neta]]/cocina[[#This Row],[Ganancia bruta]]</f>
        <v>0.4</v>
      </c>
      <c r="K1522">
        <v>33</v>
      </c>
      <c r="L1522">
        <f>SUMIF(cocina[Número de Orden],cocina[[#This Row],[Orden]],cocina[Tiempo de Preparación])</f>
        <v>51</v>
      </c>
      <c r="M1522" s="1" t="s">
        <v>1016</v>
      </c>
      <c r="N1522" s="1">
        <f>cocina[[#This Row],[Número de Orden]]</f>
        <v>617</v>
      </c>
      <c r="O1522" s="1"/>
    </row>
    <row r="1523" spans="1:15" x14ac:dyDescent="0.35">
      <c r="A1523">
        <v>618</v>
      </c>
      <c r="B1523">
        <v>3</v>
      </c>
      <c r="C1523" s="1" t="s">
        <v>1026</v>
      </c>
      <c r="D1523" s="1" t="s">
        <v>1069</v>
      </c>
      <c r="E1523">
        <v>19</v>
      </c>
      <c r="F1523">
        <v>32</v>
      </c>
      <c r="G1523">
        <v>2</v>
      </c>
      <c r="H1523">
        <f>cocina[[#This Row],[Precio Unitario]]*cocina[[#This Row],[Cantidad Ordenada]]</f>
        <v>64</v>
      </c>
      <c r="I1523">
        <f>cocina[[#This Row],[Ganancia bruta]]-cocina[[#This Row],[Costo Unitario]]*cocina[[#This Row],[Cantidad Ordenada]]</f>
        <v>26</v>
      </c>
      <c r="J1523" s="4">
        <f>cocina[[#This Row],[Ganancia neta]]/cocina[[#This Row],[Ganancia bruta]]</f>
        <v>0.40625</v>
      </c>
      <c r="K1523">
        <v>6</v>
      </c>
      <c r="L1523">
        <f>SUMIF(cocina[Número de Orden],cocina[[#This Row],[Orden]],cocina[Tiempo de Preparación])</f>
        <v>118</v>
      </c>
      <c r="M1523" s="1" t="s">
        <v>1016</v>
      </c>
      <c r="N1523" s="1">
        <f>cocina[[#This Row],[Número de Orden]]</f>
        <v>618</v>
      </c>
      <c r="O1523" s="1"/>
    </row>
    <row r="1524" spans="1:15" x14ac:dyDescent="0.35">
      <c r="A1524">
        <v>618</v>
      </c>
      <c r="B1524">
        <v>3</v>
      </c>
      <c r="C1524" s="1" t="s">
        <v>1017</v>
      </c>
      <c r="D1524" s="1" t="s">
        <v>1060</v>
      </c>
      <c r="E1524">
        <v>19</v>
      </c>
      <c r="F1524">
        <v>31</v>
      </c>
      <c r="G1524">
        <v>3</v>
      </c>
      <c r="H1524">
        <f>cocina[[#This Row],[Precio Unitario]]*cocina[[#This Row],[Cantidad Ordenada]]</f>
        <v>93</v>
      </c>
      <c r="I1524">
        <f>cocina[[#This Row],[Ganancia bruta]]-cocina[[#This Row],[Costo Unitario]]*cocina[[#This Row],[Cantidad Ordenada]]</f>
        <v>36</v>
      </c>
      <c r="J1524" s="4">
        <f>cocina[[#This Row],[Ganancia neta]]/cocina[[#This Row],[Ganancia bruta]]</f>
        <v>0.38709677419354838</v>
      </c>
      <c r="K1524">
        <v>35</v>
      </c>
      <c r="L1524">
        <f>SUMIF(cocina[Número de Orden],cocina[[#This Row],[Orden]],cocina[Tiempo de Preparación])</f>
        <v>118</v>
      </c>
      <c r="M1524" s="1" t="s">
        <v>1014</v>
      </c>
      <c r="N1524" s="1">
        <f>cocina[[#This Row],[Número de Orden]]</f>
        <v>618</v>
      </c>
      <c r="O1524" s="1"/>
    </row>
    <row r="1525" spans="1:15" x14ac:dyDescent="0.35">
      <c r="A1525">
        <v>618</v>
      </c>
      <c r="B1525">
        <v>3</v>
      </c>
      <c r="C1525" s="1" t="s">
        <v>1032</v>
      </c>
      <c r="D1525" s="1" t="s">
        <v>1075</v>
      </c>
      <c r="E1525">
        <v>10</v>
      </c>
      <c r="F1525">
        <v>18</v>
      </c>
      <c r="G1525">
        <v>3</v>
      </c>
      <c r="H1525">
        <f>cocina[[#This Row],[Precio Unitario]]*cocina[[#This Row],[Cantidad Ordenada]]</f>
        <v>54</v>
      </c>
      <c r="I1525">
        <f>cocina[[#This Row],[Ganancia bruta]]-cocina[[#This Row],[Costo Unitario]]*cocina[[#This Row],[Cantidad Ordenada]]</f>
        <v>24</v>
      </c>
      <c r="J1525" s="4">
        <f>cocina[[#This Row],[Ganancia neta]]/cocina[[#This Row],[Ganancia bruta]]</f>
        <v>0.44444444444444442</v>
      </c>
      <c r="K1525">
        <v>24</v>
      </c>
      <c r="L1525">
        <f>SUMIF(cocina[Número de Orden],cocina[[#This Row],[Orden]],cocina[Tiempo de Preparación])</f>
        <v>118</v>
      </c>
      <c r="M1525" s="1" t="s">
        <v>1014</v>
      </c>
      <c r="N1525" s="1">
        <f>cocina[[#This Row],[Número de Orden]]</f>
        <v>618</v>
      </c>
      <c r="O1525" s="1"/>
    </row>
    <row r="1526" spans="1:15" x14ac:dyDescent="0.35">
      <c r="A1526">
        <v>618</v>
      </c>
      <c r="B1526">
        <v>3</v>
      </c>
      <c r="C1526" s="1" t="s">
        <v>1020</v>
      </c>
      <c r="D1526" s="1" t="s">
        <v>1063</v>
      </c>
      <c r="E1526">
        <v>22</v>
      </c>
      <c r="F1526">
        <v>36</v>
      </c>
      <c r="G1526">
        <v>3</v>
      </c>
      <c r="H1526">
        <f>cocina[[#This Row],[Precio Unitario]]*cocina[[#This Row],[Cantidad Ordenada]]</f>
        <v>108</v>
      </c>
      <c r="I1526">
        <f>cocina[[#This Row],[Ganancia bruta]]-cocina[[#This Row],[Costo Unitario]]*cocina[[#This Row],[Cantidad Ordenada]]</f>
        <v>42</v>
      </c>
      <c r="J1526" s="4">
        <f>cocina[[#This Row],[Ganancia neta]]/cocina[[#This Row],[Ganancia bruta]]</f>
        <v>0.3888888888888889</v>
      </c>
      <c r="K1526">
        <v>53</v>
      </c>
      <c r="L1526">
        <f>SUMIF(cocina[Número de Orden],cocina[[#This Row],[Orden]],cocina[Tiempo de Preparación])</f>
        <v>118</v>
      </c>
      <c r="M1526" s="1" t="s">
        <v>1014</v>
      </c>
      <c r="N1526" s="1">
        <f>cocina[[#This Row],[Número de Orden]]</f>
        <v>618</v>
      </c>
      <c r="O1526" s="1"/>
    </row>
    <row r="1527" spans="1:15" x14ac:dyDescent="0.35">
      <c r="A1527">
        <v>619</v>
      </c>
      <c r="B1527">
        <v>6</v>
      </c>
      <c r="C1527" s="1" t="s">
        <v>1018</v>
      </c>
      <c r="D1527" s="1" t="s">
        <v>1061</v>
      </c>
      <c r="E1527">
        <v>16</v>
      </c>
      <c r="F1527">
        <v>27</v>
      </c>
      <c r="G1527">
        <v>2</v>
      </c>
      <c r="H1527">
        <f>cocina[[#This Row],[Precio Unitario]]*cocina[[#This Row],[Cantidad Ordenada]]</f>
        <v>54</v>
      </c>
      <c r="I1527">
        <f>cocina[[#This Row],[Ganancia bruta]]-cocina[[#This Row],[Costo Unitario]]*cocina[[#This Row],[Cantidad Ordenada]]</f>
        <v>22</v>
      </c>
      <c r="J1527" s="4">
        <f>cocina[[#This Row],[Ganancia neta]]/cocina[[#This Row],[Ganancia bruta]]</f>
        <v>0.40740740740740738</v>
      </c>
      <c r="K1527">
        <v>40</v>
      </c>
      <c r="L1527">
        <f>SUMIF(cocina[Número de Orden],cocina[[#This Row],[Orden]],cocina[Tiempo de Preparación])</f>
        <v>96</v>
      </c>
      <c r="M1527" s="1" t="s">
        <v>1014</v>
      </c>
      <c r="N1527" s="1">
        <f>cocina[[#This Row],[Número de Orden]]</f>
        <v>619</v>
      </c>
      <c r="O1527" s="1"/>
    </row>
    <row r="1528" spans="1:15" x14ac:dyDescent="0.35">
      <c r="A1528">
        <v>619</v>
      </c>
      <c r="B1528">
        <v>6</v>
      </c>
      <c r="C1528" s="1" t="s">
        <v>1033</v>
      </c>
      <c r="D1528" s="1" t="s">
        <v>1076</v>
      </c>
      <c r="E1528">
        <v>15</v>
      </c>
      <c r="F1528">
        <v>26</v>
      </c>
      <c r="G1528">
        <v>3</v>
      </c>
      <c r="H1528">
        <f>cocina[[#This Row],[Precio Unitario]]*cocina[[#This Row],[Cantidad Ordenada]]</f>
        <v>78</v>
      </c>
      <c r="I1528">
        <f>cocina[[#This Row],[Ganancia bruta]]-cocina[[#This Row],[Costo Unitario]]*cocina[[#This Row],[Cantidad Ordenada]]</f>
        <v>33</v>
      </c>
      <c r="J1528" s="4">
        <f>cocina[[#This Row],[Ganancia neta]]/cocina[[#This Row],[Ganancia bruta]]</f>
        <v>0.42307692307692307</v>
      </c>
      <c r="K1528">
        <v>56</v>
      </c>
      <c r="L1528">
        <f>SUMIF(cocina[Número de Orden],cocina[[#This Row],[Orden]],cocina[Tiempo de Preparación])</f>
        <v>96</v>
      </c>
      <c r="M1528" s="1" t="s">
        <v>1016</v>
      </c>
      <c r="N1528" s="1">
        <f>cocina[[#This Row],[Número de Orden]]</f>
        <v>619</v>
      </c>
      <c r="O1528" s="1"/>
    </row>
    <row r="1529" spans="1:15" x14ac:dyDescent="0.35">
      <c r="A1529">
        <v>620</v>
      </c>
      <c r="B1529">
        <v>16</v>
      </c>
      <c r="C1529" s="1" t="s">
        <v>1024</v>
      </c>
      <c r="D1529" s="1" t="s">
        <v>1067</v>
      </c>
      <c r="E1529">
        <v>11</v>
      </c>
      <c r="F1529">
        <v>19</v>
      </c>
      <c r="G1529">
        <v>3</v>
      </c>
      <c r="H1529">
        <f>cocina[[#This Row],[Precio Unitario]]*cocina[[#This Row],[Cantidad Ordenada]]</f>
        <v>57</v>
      </c>
      <c r="I1529">
        <f>cocina[[#This Row],[Ganancia bruta]]-cocina[[#This Row],[Costo Unitario]]*cocina[[#This Row],[Cantidad Ordenada]]</f>
        <v>24</v>
      </c>
      <c r="J1529" s="4">
        <f>cocina[[#This Row],[Ganancia neta]]/cocina[[#This Row],[Ganancia bruta]]</f>
        <v>0.42105263157894735</v>
      </c>
      <c r="K1529">
        <v>40</v>
      </c>
      <c r="L1529">
        <f>SUMIF(cocina[Número de Orden],cocina[[#This Row],[Orden]],cocina[Tiempo de Preparación])</f>
        <v>40</v>
      </c>
      <c r="M1529" s="1" t="s">
        <v>1016</v>
      </c>
      <c r="N1529" s="1">
        <f>cocina[[#This Row],[Número de Orden]]</f>
        <v>620</v>
      </c>
      <c r="O1529" s="1"/>
    </row>
    <row r="1530" spans="1:15" x14ac:dyDescent="0.35">
      <c r="A1530">
        <v>621</v>
      </c>
      <c r="B1530">
        <v>5</v>
      </c>
      <c r="C1530" s="1" t="s">
        <v>1025</v>
      </c>
      <c r="D1530" s="1" t="s">
        <v>1068</v>
      </c>
      <c r="E1530">
        <v>21</v>
      </c>
      <c r="F1530">
        <v>35</v>
      </c>
      <c r="G1530">
        <v>3</v>
      </c>
      <c r="H1530">
        <f>cocina[[#This Row],[Precio Unitario]]*cocina[[#This Row],[Cantidad Ordenada]]</f>
        <v>105</v>
      </c>
      <c r="I1530">
        <f>cocina[[#This Row],[Ganancia bruta]]-cocina[[#This Row],[Costo Unitario]]*cocina[[#This Row],[Cantidad Ordenada]]</f>
        <v>42</v>
      </c>
      <c r="J1530" s="4">
        <f>cocina[[#This Row],[Ganancia neta]]/cocina[[#This Row],[Ganancia bruta]]</f>
        <v>0.4</v>
      </c>
      <c r="K1530">
        <v>8</v>
      </c>
      <c r="L1530">
        <f>SUMIF(cocina[Número de Orden],cocina[[#This Row],[Orden]],cocina[Tiempo de Preparación])</f>
        <v>8</v>
      </c>
      <c r="M1530" s="1" t="s">
        <v>1016</v>
      </c>
      <c r="N1530" s="1">
        <f>cocina[[#This Row],[Número de Orden]]</f>
        <v>621</v>
      </c>
      <c r="O1530" s="1"/>
    </row>
    <row r="1531" spans="1:15" x14ac:dyDescent="0.35">
      <c r="A1531">
        <v>622</v>
      </c>
      <c r="B1531">
        <v>7</v>
      </c>
      <c r="C1531" s="1" t="s">
        <v>1017</v>
      </c>
      <c r="D1531" s="1" t="s">
        <v>1060</v>
      </c>
      <c r="E1531">
        <v>19</v>
      </c>
      <c r="F1531">
        <v>31</v>
      </c>
      <c r="G1531">
        <v>3</v>
      </c>
      <c r="H1531">
        <f>cocina[[#This Row],[Precio Unitario]]*cocina[[#This Row],[Cantidad Ordenada]]</f>
        <v>93</v>
      </c>
      <c r="I1531">
        <f>cocina[[#This Row],[Ganancia bruta]]-cocina[[#This Row],[Costo Unitario]]*cocina[[#This Row],[Cantidad Ordenada]]</f>
        <v>36</v>
      </c>
      <c r="J1531" s="4">
        <f>cocina[[#This Row],[Ganancia neta]]/cocina[[#This Row],[Ganancia bruta]]</f>
        <v>0.38709677419354838</v>
      </c>
      <c r="K1531">
        <v>53</v>
      </c>
      <c r="L1531">
        <f>SUMIF(cocina[Número de Orden],cocina[[#This Row],[Orden]],cocina[Tiempo de Preparación])</f>
        <v>78</v>
      </c>
      <c r="M1531" s="1" t="s">
        <v>1014</v>
      </c>
      <c r="N1531" s="1">
        <f>cocina[[#This Row],[Número de Orden]]</f>
        <v>622</v>
      </c>
      <c r="O1531" s="1"/>
    </row>
    <row r="1532" spans="1:15" x14ac:dyDescent="0.35">
      <c r="A1532">
        <v>622</v>
      </c>
      <c r="B1532">
        <v>7</v>
      </c>
      <c r="C1532" s="1" t="s">
        <v>1023</v>
      </c>
      <c r="D1532" s="1" t="s">
        <v>1066</v>
      </c>
      <c r="E1532">
        <v>16</v>
      </c>
      <c r="F1532">
        <v>28</v>
      </c>
      <c r="G1532">
        <v>1</v>
      </c>
      <c r="H1532">
        <f>cocina[[#This Row],[Precio Unitario]]*cocina[[#This Row],[Cantidad Ordenada]]</f>
        <v>28</v>
      </c>
      <c r="I1532">
        <f>cocina[[#This Row],[Ganancia bruta]]-cocina[[#This Row],[Costo Unitario]]*cocina[[#This Row],[Cantidad Ordenada]]</f>
        <v>12</v>
      </c>
      <c r="J1532" s="4">
        <f>cocina[[#This Row],[Ganancia neta]]/cocina[[#This Row],[Ganancia bruta]]</f>
        <v>0.42857142857142855</v>
      </c>
      <c r="K1532">
        <v>25</v>
      </c>
      <c r="L1532">
        <f>SUMIF(cocina[Número de Orden],cocina[[#This Row],[Orden]],cocina[Tiempo de Preparación])</f>
        <v>78</v>
      </c>
      <c r="M1532" s="1" t="s">
        <v>1014</v>
      </c>
      <c r="N1532" s="1">
        <f>cocina[[#This Row],[Número de Orden]]</f>
        <v>622</v>
      </c>
      <c r="O1532" s="1"/>
    </row>
    <row r="1533" spans="1:15" x14ac:dyDescent="0.35">
      <c r="A1533">
        <v>623</v>
      </c>
      <c r="B1533">
        <v>13</v>
      </c>
      <c r="C1533" s="1" t="s">
        <v>1027</v>
      </c>
      <c r="D1533" s="1" t="s">
        <v>1070</v>
      </c>
      <c r="E1533">
        <v>13</v>
      </c>
      <c r="F1533">
        <v>22</v>
      </c>
      <c r="G1533">
        <v>2</v>
      </c>
      <c r="H1533">
        <f>cocina[[#This Row],[Precio Unitario]]*cocina[[#This Row],[Cantidad Ordenada]]</f>
        <v>44</v>
      </c>
      <c r="I1533">
        <f>cocina[[#This Row],[Ganancia bruta]]-cocina[[#This Row],[Costo Unitario]]*cocina[[#This Row],[Cantidad Ordenada]]</f>
        <v>18</v>
      </c>
      <c r="J1533" s="4">
        <f>cocina[[#This Row],[Ganancia neta]]/cocina[[#This Row],[Ganancia bruta]]</f>
        <v>0.40909090909090912</v>
      </c>
      <c r="K1533">
        <v>23</v>
      </c>
      <c r="L1533">
        <f>SUMIF(cocina[Número de Orden],cocina[[#This Row],[Orden]],cocina[Tiempo de Preparación])</f>
        <v>145</v>
      </c>
      <c r="M1533" s="1" t="s">
        <v>1014</v>
      </c>
      <c r="N1533" s="1">
        <f>cocina[[#This Row],[Número de Orden]]</f>
        <v>623</v>
      </c>
      <c r="O1533" s="1"/>
    </row>
    <row r="1534" spans="1:15" x14ac:dyDescent="0.35">
      <c r="A1534">
        <v>623</v>
      </c>
      <c r="B1534">
        <v>13</v>
      </c>
      <c r="C1534" s="1" t="s">
        <v>1025</v>
      </c>
      <c r="D1534" s="1" t="s">
        <v>1068</v>
      </c>
      <c r="E1534">
        <v>21</v>
      </c>
      <c r="F1534">
        <v>35</v>
      </c>
      <c r="G1534">
        <v>2</v>
      </c>
      <c r="H1534">
        <f>cocina[[#This Row],[Precio Unitario]]*cocina[[#This Row],[Cantidad Ordenada]]</f>
        <v>70</v>
      </c>
      <c r="I1534">
        <f>cocina[[#This Row],[Ganancia bruta]]-cocina[[#This Row],[Costo Unitario]]*cocina[[#This Row],[Cantidad Ordenada]]</f>
        <v>28</v>
      </c>
      <c r="J1534" s="4">
        <f>cocina[[#This Row],[Ganancia neta]]/cocina[[#This Row],[Ganancia bruta]]</f>
        <v>0.4</v>
      </c>
      <c r="K1534">
        <v>59</v>
      </c>
      <c r="L1534">
        <f>SUMIF(cocina[Número de Orden],cocina[[#This Row],[Orden]],cocina[Tiempo de Preparación])</f>
        <v>145</v>
      </c>
      <c r="M1534" s="1" t="s">
        <v>1014</v>
      </c>
      <c r="N1534" s="1">
        <f>cocina[[#This Row],[Número de Orden]]</f>
        <v>623</v>
      </c>
      <c r="O1534" s="1"/>
    </row>
    <row r="1535" spans="1:15" x14ac:dyDescent="0.35">
      <c r="A1535">
        <v>623</v>
      </c>
      <c r="B1535">
        <v>13</v>
      </c>
      <c r="C1535" s="1" t="s">
        <v>1034</v>
      </c>
      <c r="D1535" s="1" t="s">
        <v>1077</v>
      </c>
      <c r="E1535">
        <v>15</v>
      </c>
      <c r="F1535">
        <v>25</v>
      </c>
      <c r="G1535">
        <v>1</v>
      </c>
      <c r="H1535">
        <f>cocina[[#This Row],[Precio Unitario]]*cocina[[#This Row],[Cantidad Ordenada]]</f>
        <v>25</v>
      </c>
      <c r="I1535">
        <f>cocina[[#This Row],[Ganancia bruta]]-cocina[[#This Row],[Costo Unitario]]*cocina[[#This Row],[Cantidad Ordenada]]</f>
        <v>10</v>
      </c>
      <c r="J1535" s="4">
        <f>cocina[[#This Row],[Ganancia neta]]/cocina[[#This Row],[Ganancia bruta]]</f>
        <v>0.4</v>
      </c>
      <c r="K1535">
        <v>20</v>
      </c>
      <c r="L1535">
        <f>SUMIF(cocina[Número de Orden],cocina[[#This Row],[Orden]],cocina[Tiempo de Preparación])</f>
        <v>145</v>
      </c>
      <c r="M1535" s="1" t="s">
        <v>1014</v>
      </c>
      <c r="N1535" s="1">
        <f>cocina[[#This Row],[Número de Orden]]</f>
        <v>623</v>
      </c>
      <c r="O1535" s="1"/>
    </row>
    <row r="1536" spans="1:15" x14ac:dyDescent="0.35">
      <c r="A1536">
        <v>623</v>
      </c>
      <c r="B1536">
        <v>13</v>
      </c>
      <c r="C1536" s="1" t="s">
        <v>1026</v>
      </c>
      <c r="D1536" s="1" t="s">
        <v>1069</v>
      </c>
      <c r="E1536">
        <v>19</v>
      </c>
      <c r="F1536">
        <v>32</v>
      </c>
      <c r="G1536">
        <v>3</v>
      </c>
      <c r="H1536">
        <f>cocina[[#This Row],[Precio Unitario]]*cocina[[#This Row],[Cantidad Ordenada]]</f>
        <v>96</v>
      </c>
      <c r="I1536">
        <f>cocina[[#This Row],[Ganancia bruta]]-cocina[[#This Row],[Costo Unitario]]*cocina[[#This Row],[Cantidad Ordenada]]</f>
        <v>39</v>
      </c>
      <c r="J1536" s="4">
        <f>cocina[[#This Row],[Ganancia neta]]/cocina[[#This Row],[Ganancia bruta]]</f>
        <v>0.40625</v>
      </c>
      <c r="K1536">
        <v>43</v>
      </c>
      <c r="L1536">
        <f>SUMIF(cocina[Número de Orden],cocina[[#This Row],[Orden]],cocina[Tiempo de Preparación])</f>
        <v>145</v>
      </c>
      <c r="M1536" s="1" t="s">
        <v>1016</v>
      </c>
      <c r="N1536" s="1">
        <f>cocina[[#This Row],[Número de Orden]]</f>
        <v>623</v>
      </c>
      <c r="O1536" s="1"/>
    </row>
    <row r="1537" spans="1:15" x14ac:dyDescent="0.35">
      <c r="A1537">
        <v>624</v>
      </c>
      <c r="B1537">
        <v>1</v>
      </c>
      <c r="C1537" s="1" t="s">
        <v>1020</v>
      </c>
      <c r="D1537" s="1" t="s">
        <v>1063</v>
      </c>
      <c r="E1537">
        <v>22</v>
      </c>
      <c r="F1537">
        <v>36</v>
      </c>
      <c r="G1537">
        <v>1</v>
      </c>
      <c r="H1537">
        <f>cocina[[#This Row],[Precio Unitario]]*cocina[[#This Row],[Cantidad Ordenada]]</f>
        <v>36</v>
      </c>
      <c r="I1537">
        <f>cocina[[#This Row],[Ganancia bruta]]-cocina[[#This Row],[Costo Unitario]]*cocina[[#This Row],[Cantidad Ordenada]]</f>
        <v>14</v>
      </c>
      <c r="J1537" s="4">
        <f>cocina[[#This Row],[Ganancia neta]]/cocina[[#This Row],[Ganancia bruta]]</f>
        <v>0.3888888888888889</v>
      </c>
      <c r="K1537">
        <v>19</v>
      </c>
      <c r="L1537">
        <f>SUMIF(cocina[Número de Orden],cocina[[#This Row],[Orden]],cocina[Tiempo de Preparación])</f>
        <v>79</v>
      </c>
      <c r="M1537" s="1" t="s">
        <v>1016</v>
      </c>
      <c r="N1537" s="1">
        <f>cocina[[#This Row],[Número de Orden]]</f>
        <v>624</v>
      </c>
      <c r="O1537" s="1"/>
    </row>
    <row r="1538" spans="1:15" x14ac:dyDescent="0.35">
      <c r="A1538">
        <v>624</v>
      </c>
      <c r="B1538">
        <v>1</v>
      </c>
      <c r="C1538" s="1" t="s">
        <v>1013</v>
      </c>
      <c r="D1538" s="1" t="s">
        <v>1058</v>
      </c>
      <c r="E1538">
        <v>14</v>
      </c>
      <c r="F1538">
        <v>24</v>
      </c>
      <c r="G1538">
        <v>1</v>
      </c>
      <c r="H1538">
        <f>cocina[[#This Row],[Precio Unitario]]*cocina[[#This Row],[Cantidad Ordenada]]</f>
        <v>24</v>
      </c>
      <c r="I1538">
        <f>cocina[[#This Row],[Ganancia bruta]]-cocina[[#This Row],[Costo Unitario]]*cocina[[#This Row],[Cantidad Ordenada]]</f>
        <v>10</v>
      </c>
      <c r="J1538" s="4">
        <f>cocina[[#This Row],[Ganancia neta]]/cocina[[#This Row],[Ganancia bruta]]</f>
        <v>0.41666666666666669</v>
      </c>
      <c r="K1538">
        <v>45</v>
      </c>
      <c r="L1538">
        <f>SUMIF(cocina[Número de Orden],cocina[[#This Row],[Orden]],cocina[Tiempo de Preparación])</f>
        <v>79</v>
      </c>
      <c r="M1538" s="1" t="s">
        <v>1014</v>
      </c>
      <c r="N1538" s="1">
        <f>cocina[[#This Row],[Número de Orden]]</f>
        <v>624</v>
      </c>
      <c r="O1538" s="1"/>
    </row>
    <row r="1539" spans="1:15" x14ac:dyDescent="0.35">
      <c r="A1539">
        <v>624</v>
      </c>
      <c r="B1539">
        <v>1</v>
      </c>
      <c r="C1539" s="1" t="s">
        <v>1031</v>
      </c>
      <c r="D1539" s="1" t="s">
        <v>1074</v>
      </c>
      <c r="E1539">
        <v>13</v>
      </c>
      <c r="F1539">
        <v>21</v>
      </c>
      <c r="G1539">
        <v>2</v>
      </c>
      <c r="H1539">
        <f>cocina[[#This Row],[Precio Unitario]]*cocina[[#This Row],[Cantidad Ordenada]]</f>
        <v>42</v>
      </c>
      <c r="I1539">
        <f>cocina[[#This Row],[Ganancia bruta]]-cocina[[#This Row],[Costo Unitario]]*cocina[[#This Row],[Cantidad Ordenada]]</f>
        <v>16</v>
      </c>
      <c r="J1539" s="4">
        <f>cocina[[#This Row],[Ganancia neta]]/cocina[[#This Row],[Ganancia bruta]]</f>
        <v>0.38095238095238093</v>
      </c>
      <c r="K1539">
        <v>15</v>
      </c>
      <c r="L1539">
        <f>SUMIF(cocina[Número de Orden],cocina[[#This Row],[Orden]],cocina[Tiempo de Preparación])</f>
        <v>79</v>
      </c>
      <c r="M1539" s="1" t="s">
        <v>1016</v>
      </c>
      <c r="N1539" s="1">
        <f>cocina[[#This Row],[Número de Orden]]</f>
        <v>624</v>
      </c>
      <c r="O1539" s="1"/>
    </row>
    <row r="1540" spans="1:15" x14ac:dyDescent="0.35">
      <c r="A1540">
        <v>625</v>
      </c>
      <c r="B1540">
        <v>5</v>
      </c>
      <c r="C1540" s="1" t="s">
        <v>1032</v>
      </c>
      <c r="D1540" s="1" t="s">
        <v>1075</v>
      </c>
      <c r="E1540">
        <v>10</v>
      </c>
      <c r="F1540">
        <v>18</v>
      </c>
      <c r="G1540">
        <v>2</v>
      </c>
      <c r="H1540">
        <f>cocina[[#This Row],[Precio Unitario]]*cocina[[#This Row],[Cantidad Ordenada]]</f>
        <v>36</v>
      </c>
      <c r="I1540">
        <f>cocina[[#This Row],[Ganancia bruta]]-cocina[[#This Row],[Costo Unitario]]*cocina[[#This Row],[Cantidad Ordenada]]</f>
        <v>16</v>
      </c>
      <c r="J1540" s="4">
        <f>cocina[[#This Row],[Ganancia neta]]/cocina[[#This Row],[Ganancia bruta]]</f>
        <v>0.44444444444444442</v>
      </c>
      <c r="K1540">
        <v>12</v>
      </c>
      <c r="L1540">
        <f>SUMIF(cocina[Número de Orden],cocina[[#This Row],[Orden]],cocina[Tiempo de Preparación])</f>
        <v>97</v>
      </c>
      <c r="M1540" s="1" t="s">
        <v>1014</v>
      </c>
      <c r="N1540" s="1">
        <f>cocina[[#This Row],[Número de Orden]]</f>
        <v>625</v>
      </c>
      <c r="O1540" s="1"/>
    </row>
    <row r="1541" spans="1:15" x14ac:dyDescent="0.35">
      <c r="A1541">
        <v>625</v>
      </c>
      <c r="B1541">
        <v>5</v>
      </c>
      <c r="C1541" s="1" t="s">
        <v>1019</v>
      </c>
      <c r="D1541" s="1" t="s">
        <v>1062</v>
      </c>
      <c r="E1541">
        <v>25</v>
      </c>
      <c r="F1541">
        <v>40</v>
      </c>
      <c r="G1541">
        <v>1</v>
      </c>
      <c r="H1541">
        <f>cocina[[#This Row],[Precio Unitario]]*cocina[[#This Row],[Cantidad Ordenada]]</f>
        <v>40</v>
      </c>
      <c r="I1541">
        <f>cocina[[#This Row],[Ganancia bruta]]-cocina[[#This Row],[Costo Unitario]]*cocina[[#This Row],[Cantidad Ordenada]]</f>
        <v>15</v>
      </c>
      <c r="J1541" s="4">
        <f>cocina[[#This Row],[Ganancia neta]]/cocina[[#This Row],[Ganancia bruta]]</f>
        <v>0.375</v>
      </c>
      <c r="K1541">
        <v>46</v>
      </c>
      <c r="L1541">
        <f>SUMIF(cocina[Número de Orden],cocina[[#This Row],[Orden]],cocina[Tiempo de Preparación])</f>
        <v>97</v>
      </c>
      <c r="M1541" s="1" t="s">
        <v>1016</v>
      </c>
      <c r="N1541" s="1">
        <f>cocina[[#This Row],[Número de Orden]]</f>
        <v>625</v>
      </c>
      <c r="O1541" s="1"/>
    </row>
    <row r="1542" spans="1:15" x14ac:dyDescent="0.35">
      <c r="A1542">
        <v>625</v>
      </c>
      <c r="B1542">
        <v>5</v>
      </c>
      <c r="C1542" s="1" t="s">
        <v>1031</v>
      </c>
      <c r="D1542" s="1" t="s">
        <v>1074</v>
      </c>
      <c r="E1542">
        <v>13</v>
      </c>
      <c r="F1542">
        <v>21</v>
      </c>
      <c r="G1542">
        <v>3</v>
      </c>
      <c r="H1542">
        <f>cocina[[#This Row],[Precio Unitario]]*cocina[[#This Row],[Cantidad Ordenada]]</f>
        <v>63</v>
      </c>
      <c r="I1542">
        <f>cocina[[#This Row],[Ganancia bruta]]-cocina[[#This Row],[Costo Unitario]]*cocina[[#This Row],[Cantidad Ordenada]]</f>
        <v>24</v>
      </c>
      <c r="J1542" s="4">
        <f>cocina[[#This Row],[Ganancia neta]]/cocina[[#This Row],[Ganancia bruta]]</f>
        <v>0.38095238095238093</v>
      </c>
      <c r="K1542">
        <v>39</v>
      </c>
      <c r="L1542">
        <f>SUMIF(cocina[Número de Orden],cocina[[#This Row],[Orden]],cocina[Tiempo de Preparación])</f>
        <v>97</v>
      </c>
      <c r="M1542" s="1" t="s">
        <v>1014</v>
      </c>
      <c r="N1542" s="1">
        <f>cocina[[#This Row],[Número de Orden]]</f>
        <v>625</v>
      </c>
      <c r="O1542" s="1"/>
    </row>
    <row r="1543" spans="1:15" x14ac:dyDescent="0.35">
      <c r="A1543">
        <v>626</v>
      </c>
      <c r="B1543">
        <v>14</v>
      </c>
      <c r="C1543" s="1" t="s">
        <v>1015</v>
      </c>
      <c r="D1543" s="1" t="s">
        <v>1059</v>
      </c>
      <c r="E1543">
        <v>18</v>
      </c>
      <c r="F1543">
        <v>30</v>
      </c>
      <c r="G1543">
        <v>2</v>
      </c>
      <c r="H1543">
        <f>cocina[[#This Row],[Precio Unitario]]*cocina[[#This Row],[Cantidad Ordenada]]</f>
        <v>60</v>
      </c>
      <c r="I1543">
        <f>cocina[[#This Row],[Ganancia bruta]]-cocina[[#This Row],[Costo Unitario]]*cocina[[#This Row],[Cantidad Ordenada]]</f>
        <v>24</v>
      </c>
      <c r="J1543" s="4">
        <f>cocina[[#This Row],[Ganancia neta]]/cocina[[#This Row],[Ganancia bruta]]</f>
        <v>0.4</v>
      </c>
      <c r="K1543">
        <v>11</v>
      </c>
      <c r="L1543">
        <f>SUMIF(cocina[Número de Orden],cocina[[#This Row],[Orden]],cocina[Tiempo de Preparación])</f>
        <v>58</v>
      </c>
      <c r="M1543" s="1" t="s">
        <v>1014</v>
      </c>
      <c r="N1543" s="1">
        <f>cocina[[#This Row],[Número de Orden]]</f>
        <v>626</v>
      </c>
      <c r="O1543" s="1"/>
    </row>
    <row r="1544" spans="1:15" x14ac:dyDescent="0.35">
      <c r="A1544">
        <v>626</v>
      </c>
      <c r="B1544">
        <v>14</v>
      </c>
      <c r="C1544" s="1" t="s">
        <v>1013</v>
      </c>
      <c r="D1544" s="1" t="s">
        <v>1058</v>
      </c>
      <c r="E1544">
        <v>14</v>
      </c>
      <c r="F1544">
        <v>24</v>
      </c>
      <c r="G1544">
        <v>2</v>
      </c>
      <c r="H1544">
        <f>cocina[[#This Row],[Precio Unitario]]*cocina[[#This Row],[Cantidad Ordenada]]</f>
        <v>48</v>
      </c>
      <c r="I1544">
        <f>cocina[[#This Row],[Ganancia bruta]]-cocina[[#This Row],[Costo Unitario]]*cocina[[#This Row],[Cantidad Ordenada]]</f>
        <v>20</v>
      </c>
      <c r="J1544" s="4">
        <f>cocina[[#This Row],[Ganancia neta]]/cocina[[#This Row],[Ganancia bruta]]</f>
        <v>0.41666666666666669</v>
      </c>
      <c r="K1544">
        <v>36</v>
      </c>
      <c r="L1544">
        <f>SUMIF(cocina[Número de Orden],cocina[[#This Row],[Orden]],cocina[Tiempo de Preparación])</f>
        <v>58</v>
      </c>
      <c r="M1544" s="1" t="s">
        <v>1016</v>
      </c>
      <c r="N1544" s="1">
        <f>cocina[[#This Row],[Número de Orden]]</f>
        <v>626</v>
      </c>
      <c r="O1544" s="1"/>
    </row>
    <row r="1545" spans="1:15" x14ac:dyDescent="0.35">
      <c r="A1545">
        <v>626</v>
      </c>
      <c r="B1545">
        <v>14</v>
      </c>
      <c r="C1545" s="1" t="s">
        <v>1021</v>
      </c>
      <c r="D1545" s="1" t="s">
        <v>1064</v>
      </c>
      <c r="E1545">
        <v>17</v>
      </c>
      <c r="F1545">
        <v>29</v>
      </c>
      <c r="G1545">
        <v>1</v>
      </c>
      <c r="H1545">
        <f>cocina[[#This Row],[Precio Unitario]]*cocina[[#This Row],[Cantidad Ordenada]]</f>
        <v>29</v>
      </c>
      <c r="I1545">
        <f>cocina[[#This Row],[Ganancia bruta]]-cocina[[#This Row],[Costo Unitario]]*cocina[[#This Row],[Cantidad Ordenada]]</f>
        <v>12</v>
      </c>
      <c r="J1545" s="4">
        <f>cocina[[#This Row],[Ganancia neta]]/cocina[[#This Row],[Ganancia bruta]]</f>
        <v>0.41379310344827586</v>
      </c>
      <c r="K1545">
        <v>11</v>
      </c>
      <c r="L1545">
        <f>SUMIF(cocina[Número de Orden],cocina[[#This Row],[Orden]],cocina[Tiempo de Preparación])</f>
        <v>58</v>
      </c>
      <c r="M1545" s="1" t="s">
        <v>1016</v>
      </c>
      <c r="N1545" s="1">
        <f>cocina[[#This Row],[Número de Orden]]</f>
        <v>626</v>
      </c>
      <c r="O1545" s="1"/>
    </row>
    <row r="1546" spans="1:15" x14ac:dyDescent="0.35">
      <c r="A1546">
        <v>627</v>
      </c>
      <c r="B1546">
        <v>4</v>
      </c>
      <c r="C1546" s="1" t="s">
        <v>1031</v>
      </c>
      <c r="D1546" s="1" t="s">
        <v>1074</v>
      </c>
      <c r="E1546">
        <v>13</v>
      </c>
      <c r="F1546">
        <v>21</v>
      </c>
      <c r="G1546">
        <v>1</v>
      </c>
      <c r="H1546">
        <f>cocina[[#This Row],[Precio Unitario]]*cocina[[#This Row],[Cantidad Ordenada]]</f>
        <v>21</v>
      </c>
      <c r="I1546">
        <f>cocina[[#This Row],[Ganancia bruta]]-cocina[[#This Row],[Costo Unitario]]*cocina[[#This Row],[Cantidad Ordenada]]</f>
        <v>8</v>
      </c>
      <c r="J1546" s="4">
        <f>cocina[[#This Row],[Ganancia neta]]/cocina[[#This Row],[Ganancia bruta]]</f>
        <v>0.38095238095238093</v>
      </c>
      <c r="K1546">
        <v>37</v>
      </c>
      <c r="L1546">
        <f>SUMIF(cocina[Número de Orden],cocina[[#This Row],[Orden]],cocina[Tiempo de Preparación])</f>
        <v>37</v>
      </c>
      <c r="M1546" s="1" t="s">
        <v>1014</v>
      </c>
      <c r="N1546" s="1">
        <f>cocina[[#This Row],[Número de Orden]]</f>
        <v>627</v>
      </c>
      <c r="O1546" s="1"/>
    </row>
    <row r="1547" spans="1:15" x14ac:dyDescent="0.35">
      <c r="A1547">
        <v>628</v>
      </c>
      <c r="B1547">
        <v>2</v>
      </c>
      <c r="C1547" s="1" t="s">
        <v>1013</v>
      </c>
      <c r="D1547" s="1" t="s">
        <v>1058</v>
      </c>
      <c r="E1547">
        <v>14</v>
      </c>
      <c r="F1547">
        <v>24</v>
      </c>
      <c r="G1547">
        <v>2</v>
      </c>
      <c r="H1547">
        <f>cocina[[#This Row],[Precio Unitario]]*cocina[[#This Row],[Cantidad Ordenada]]</f>
        <v>48</v>
      </c>
      <c r="I1547">
        <f>cocina[[#This Row],[Ganancia bruta]]-cocina[[#This Row],[Costo Unitario]]*cocina[[#This Row],[Cantidad Ordenada]]</f>
        <v>20</v>
      </c>
      <c r="J1547" s="4">
        <f>cocina[[#This Row],[Ganancia neta]]/cocina[[#This Row],[Ganancia bruta]]</f>
        <v>0.41666666666666669</v>
      </c>
      <c r="K1547">
        <v>10</v>
      </c>
      <c r="L1547">
        <f>SUMIF(cocina[Número de Orden],cocina[[#This Row],[Orden]],cocina[Tiempo de Preparación])</f>
        <v>43</v>
      </c>
      <c r="M1547" s="1" t="s">
        <v>1014</v>
      </c>
      <c r="N1547" s="1">
        <f>cocina[[#This Row],[Número de Orden]]</f>
        <v>628</v>
      </c>
      <c r="O1547" s="1"/>
    </row>
    <row r="1548" spans="1:15" x14ac:dyDescent="0.35">
      <c r="A1548">
        <v>628</v>
      </c>
      <c r="B1548">
        <v>2</v>
      </c>
      <c r="C1548" s="1" t="s">
        <v>1019</v>
      </c>
      <c r="D1548" s="1" t="s">
        <v>1062</v>
      </c>
      <c r="E1548">
        <v>25</v>
      </c>
      <c r="F1548">
        <v>40</v>
      </c>
      <c r="G1548">
        <v>3</v>
      </c>
      <c r="H1548">
        <f>cocina[[#This Row],[Precio Unitario]]*cocina[[#This Row],[Cantidad Ordenada]]</f>
        <v>120</v>
      </c>
      <c r="I1548">
        <f>cocina[[#This Row],[Ganancia bruta]]-cocina[[#This Row],[Costo Unitario]]*cocina[[#This Row],[Cantidad Ordenada]]</f>
        <v>45</v>
      </c>
      <c r="J1548" s="4">
        <f>cocina[[#This Row],[Ganancia neta]]/cocina[[#This Row],[Ganancia bruta]]</f>
        <v>0.375</v>
      </c>
      <c r="K1548">
        <v>33</v>
      </c>
      <c r="L1548">
        <f>SUMIF(cocina[Número de Orden],cocina[[#This Row],[Orden]],cocina[Tiempo de Preparación])</f>
        <v>43</v>
      </c>
      <c r="M1548" s="1" t="s">
        <v>1016</v>
      </c>
      <c r="N1548" s="1">
        <f>cocina[[#This Row],[Número de Orden]]</f>
        <v>628</v>
      </c>
      <c r="O1548" s="1"/>
    </row>
    <row r="1549" spans="1:15" x14ac:dyDescent="0.35">
      <c r="A1549">
        <v>629</v>
      </c>
      <c r="B1549">
        <v>17</v>
      </c>
      <c r="C1549" s="1" t="s">
        <v>1028</v>
      </c>
      <c r="D1549" s="1" t="s">
        <v>1071</v>
      </c>
      <c r="E1549">
        <v>20</v>
      </c>
      <c r="F1549">
        <v>34</v>
      </c>
      <c r="G1549">
        <v>1</v>
      </c>
      <c r="H1549">
        <f>cocina[[#This Row],[Precio Unitario]]*cocina[[#This Row],[Cantidad Ordenada]]</f>
        <v>34</v>
      </c>
      <c r="I1549">
        <f>cocina[[#This Row],[Ganancia bruta]]-cocina[[#This Row],[Costo Unitario]]*cocina[[#This Row],[Cantidad Ordenada]]</f>
        <v>14</v>
      </c>
      <c r="J1549" s="4">
        <f>cocina[[#This Row],[Ganancia neta]]/cocina[[#This Row],[Ganancia bruta]]</f>
        <v>0.41176470588235292</v>
      </c>
      <c r="K1549">
        <v>22</v>
      </c>
      <c r="L1549">
        <f>SUMIF(cocina[Número de Orden],cocina[[#This Row],[Orden]],cocina[Tiempo de Preparación])</f>
        <v>84</v>
      </c>
      <c r="M1549" s="1" t="s">
        <v>1016</v>
      </c>
      <c r="N1549" s="1">
        <f>cocina[[#This Row],[Número de Orden]]</f>
        <v>629</v>
      </c>
      <c r="O1549" s="1"/>
    </row>
    <row r="1550" spans="1:15" x14ac:dyDescent="0.35">
      <c r="A1550">
        <v>629</v>
      </c>
      <c r="B1550">
        <v>17</v>
      </c>
      <c r="C1550" s="1" t="s">
        <v>1029</v>
      </c>
      <c r="D1550" s="1" t="s">
        <v>1072</v>
      </c>
      <c r="E1550">
        <v>12</v>
      </c>
      <c r="F1550">
        <v>20</v>
      </c>
      <c r="G1550">
        <v>3</v>
      </c>
      <c r="H1550">
        <f>cocina[[#This Row],[Precio Unitario]]*cocina[[#This Row],[Cantidad Ordenada]]</f>
        <v>60</v>
      </c>
      <c r="I1550">
        <f>cocina[[#This Row],[Ganancia bruta]]-cocina[[#This Row],[Costo Unitario]]*cocina[[#This Row],[Cantidad Ordenada]]</f>
        <v>24</v>
      </c>
      <c r="J1550" s="4">
        <f>cocina[[#This Row],[Ganancia neta]]/cocina[[#This Row],[Ganancia bruta]]</f>
        <v>0.4</v>
      </c>
      <c r="K1550">
        <v>19</v>
      </c>
      <c r="L1550">
        <f>SUMIF(cocina[Número de Orden],cocina[[#This Row],[Orden]],cocina[Tiempo de Preparación])</f>
        <v>84</v>
      </c>
      <c r="M1550" s="1" t="s">
        <v>1014</v>
      </c>
      <c r="N1550" s="1">
        <f>cocina[[#This Row],[Número de Orden]]</f>
        <v>629</v>
      </c>
      <c r="O1550" s="1"/>
    </row>
    <row r="1551" spans="1:15" x14ac:dyDescent="0.35">
      <c r="A1551">
        <v>629</v>
      </c>
      <c r="B1551">
        <v>17</v>
      </c>
      <c r="C1551" s="1" t="s">
        <v>1032</v>
      </c>
      <c r="D1551" s="1" t="s">
        <v>1075</v>
      </c>
      <c r="E1551">
        <v>10</v>
      </c>
      <c r="F1551">
        <v>18</v>
      </c>
      <c r="G1551">
        <v>2</v>
      </c>
      <c r="H1551">
        <f>cocina[[#This Row],[Precio Unitario]]*cocina[[#This Row],[Cantidad Ordenada]]</f>
        <v>36</v>
      </c>
      <c r="I1551">
        <f>cocina[[#This Row],[Ganancia bruta]]-cocina[[#This Row],[Costo Unitario]]*cocina[[#This Row],[Cantidad Ordenada]]</f>
        <v>16</v>
      </c>
      <c r="J1551" s="4">
        <f>cocina[[#This Row],[Ganancia neta]]/cocina[[#This Row],[Ganancia bruta]]</f>
        <v>0.44444444444444442</v>
      </c>
      <c r="K1551">
        <v>43</v>
      </c>
      <c r="L1551">
        <f>SUMIF(cocina[Número de Orden],cocina[[#This Row],[Orden]],cocina[Tiempo de Preparación])</f>
        <v>84</v>
      </c>
      <c r="M1551" s="1" t="s">
        <v>1016</v>
      </c>
      <c r="N1551" s="1">
        <f>cocina[[#This Row],[Número de Orden]]</f>
        <v>629</v>
      </c>
      <c r="O1551" s="1"/>
    </row>
    <row r="1552" spans="1:15" x14ac:dyDescent="0.35">
      <c r="A1552">
        <v>630</v>
      </c>
      <c r="B1552">
        <v>2</v>
      </c>
      <c r="C1552" s="1" t="s">
        <v>1017</v>
      </c>
      <c r="D1552" s="1" t="s">
        <v>1060</v>
      </c>
      <c r="E1552">
        <v>19</v>
      </c>
      <c r="F1552">
        <v>31</v>
      </c>
      <c r="G1552">
        <v>2</v>
      </c>
      <c r="H1552">
        <f>cocina[[#This Row],[Precio Unitario]]*cocina[[#This Row],[Cantidad Ordenada]]</f>
        <v>62</v>
      </c>
      <c r="I1552">
        <f>cocina[[#This Row],[Ganancia bruta]]-cocina[[#This Row],[Costo Unitario]]*cocina[[#This Row],[Cantidad Ordenada]]</f>
        <v>24</v>
      </c>
      <c r="J1552" s="4">
        <f>cocina[[#This Row],[Ganancia neta]]/cocina[[#This Row],[Ganancia bruta]]</f>
        <v>0.38709677419354838</v>
      </c>
      <c r="K1552">
        <v>19</v>
      </c>
      <c r="L1552">
        <f>SUMIF(cocina[Número de Orden],cocina[[#This Row],[Orden]],cocina[Tiempo de Preparación])</f>
        <v>75</v>
      </c>
      <c r="M1552" s="1" t="s">
        <v>1014</v>
      </c>
      <c r="N1552" s="1">
        <f>cocina[[#This Row],[Número de Orden]]</f>
        <v>630</v>
      </c>
      <c r="O1552" s="1"/>
    </row>
    <row r="1553" spans="1:15" x14ac:dyDescent="0.35">
      <c r="A1553">
        <v>630</v>
      </c>
      <c r="B1553">
        <v>2</v>
      </c>
      <c r="C1553" s="1" t="s">
        <v>1019</v>
      </c>
      <c r="D1553" s="1" t="s">
        <v>1062</v>
      </c>
      <c r="E1553">
        <v>25</v>
      </c>
      <c r="F1553">
        <v>40</v>
      </c>
      <c r="G1553">
        <v>3</v>
      </c>
      <c r="H1553">
        <f>cocina[[#This Row],[Precio Unitario]]*cocina[[#This Row],[Cantidad Ordenada]]</f>
        <v>120</v>
      </c>
      <c r="I1553">
        <f>cocina[[#This Row],[Ganancia bruta]]-cocina[[#This Row],[Costo Unitario]]*cocina[[#This Row],[Cantidad Ordenada]]</f>
        <v>45</v>
      </c>
      <c r="J1553" s="4">
        <f>cocina[[#This Row],[Ganancia neta]]/cocina[[#This Row],[Ganancia bruta]]</f>
        <v>0.375</v>
      </c>
      <c r="K1553">
        <v>56</v>
      </c>
      <c r="L1553">
        <f>SUMIF(cocina[Número de Orden],cocina[[#This Row],[Orden]],cocina[Tiempo de Preparación])</f>
        <v>75</v>
      </c>
      <c r="M1553" s="1" t="s">
        <v>1014</v>
      </c>
      <c r="N1553" s="1">
        <f>cocina[[#This Row],[Número de Orden]]</f>
        <v>630</v>
      </c>
      <c r="O1553" s="1"/>
    </row>
    <row r="1554" spans="1:15" x14ac:dyDescent="0.35">
      <c r="A1554">
        <v>631</v>
      </c>
      <c r="B1554">
        <v>6</v>
      </c>
      <c r="C1554" s="1" t="s">
        <v>1027</v>
      </c>
      <c r="D1554" s="1" t="s">
        <v>1070</v>
      </c>
      <c r="E1554">
        <v>13</v>
      </c>
      <c r="F1554">
        <v>22</v>
      </c>
      <c r="G1554">
        <v>3</v>
      </c>
      <c r="H1554">
        <f>cocina[[#This Row],[Precio Unitario]]*cocina[[#This Row],[Cantidad Ordenada]]</f>
        <v>66</v>
      </c>
      <c r="I1554">
        <f>cocina[[#This Row],[Ganancia bruta]]-cocina[[#This Row],[Costo Unitario]]*cocina[[#This Row],[Cantidad Ordenada]]</f>
        <v>27</v>
      </c>
      <c r="J1554" s="4">
        <f>cocina[[#This Row],[Ganancia neta]]/cocina[[#This Row],[Ganancia bruta]]</f>
        <v>0.40909090909090912</v>
      </c>
      <c r="K1554">
        <v>46</v>
      </c>
      <c r="L1554">
        <f>SUMIF(cocina[Número de Orden],cocina[[#This Row],[Orden]],cocina[Tiempo de Preparación])</f>
        <v>46</v>
      </c>
      <c r="M1554" s="1" t="s">
        <v>1014</v>
      </c>
      <c r="N1554" s="1">
        <f>cocina[[#This Row],[Número de Orden]]</f>
        <v>631</v>
      </c>
      <c r="O1554" s="1"/>
    </row>
    <row r="1555" spans="1:15" x14ac:dyDescent="0.35">
      <c r="A1555">
        <v>632</v>
      </c>
      <c r="B1555">
        <v>16</v>
      </c>
      <c r="C1555" s="1" t="s">
        <v>1026</v>
      </c>
      <c r="D1555" s="1" t="s">
        <v>1069</v>
      </c>
      <c r="E1555">
        <v>19</v>
      </c>
      <c r="F1555">
        <v>32</v>
      </c>
      <c r="G1555">
        <v>3</v>
      </c>
      <c r="H1555">
        <f>cocina[[#This Row],[Precio Unitario]]*cocina[[#This Row],[Cantidad Ordenada]]</f>
        <v>96</v>
      </c>
      <c r="I1555">
        <f>cocina[[#This Row],[Ganancia bruta]]-cocina[[#This Row],[Costo Unitario]]*cocina[[#This Row],[Cantidad Ordenada]]</f>
        <v>39</v>
      </c>
      <c r="J1555" s="4">
        <f>cocina[[#This Row],[Ganancia neta]]/cocina[[#This Row],[Ganancia bruta]]</f>
        <v>0.40625</v>
      </c>
      <c r="K1555">
        <v>41</v>
      </c>
      <c r="L1555">
        <f>SUMIF(cocina[Número de Orden],cocina[[#This Row],[Orden]],cocina[Tiempo de Preparación])</f>
        <v>88</v>
      </c>
      <c r="M1555" s="1" t="s">
        <v>1016</v>
      </c>
      <c r="N1555" s="1">
        <f>cocina[[#This Row],[Número de Orden]]</f>
        <v>632</v>
      </c>
      <c r="O1555" s="1"/>
    </row>
    <row r="1556" spans="1:15" x14ac:dyDescent="0.35">
      <c r="A1556">
        <v>632</v>
      </c>
      <c r="B1556">
        <v>16</v>
      </c>
      <c r="C1556" s="1" t="s">
        <v>1022</v>
      </c>
      <c r="D1556" s="1" t="s">
        <v>1065</v>
      </c>
      <c r="E1556">
        <v>20</v>
      </c>
      <c r="F1556">
        <v>33</v>
      </c>
      <c r="G1556">
        <v>1</v>
      </c>
      <c r="H1556">
        <f>cocina[[#This Row],[Precio Unitario]]*cocina[[#This Row],[Cantidad Ordenada]]</f>
        <v>33</v>
      </c>
      <c r="I1556">
        <f>cocina[[#This Row],[Ganancia bruta]]-cocina[[#This Row],[Costo Unitario]]*cocina[[#This Row],[Cantidad Ordenada]]</f>
        <v>13</v>
      </c>
      <c r="J1556" s="4">
        <f>cocina[[#This Row],[Ganancia neta]]/cocina[[#This Row],[Ganancia bruta]]</f>
        <v>0.39393939393939392</v>
      </c>
      <c r="K1556">
        <v>47</v>
      </c>
      <c r="L1556">
        <f>SUMIF(cocina[Número de Orden],cocina[[#This Row],[Orden]],cocina[Tiempo de Preparación])</f>
        <v>88</v>
      </c>
      <c r="M1556" s="1" t="s">
        <v>1014</v>
      </c>
      <c r="N1556" s="1">
        <f>cocina[[#This Row],[Número de Orden]]</f>
        <v>632</v>
      </c>
      <c r="O1556" s="1"/>
    </row>
    <row r="1557" spans="1:15" x14ac:dyDescent="0.35">
      <c r="A1557">
        <v>633</v>
      </c>
      <c r="B1557">
        <v>16</v>
      </c>
      <c r="C1557" s="1" t="s">
        <v>1015</v>
      </c>
      <c r="D1557" s="1" t="s">
        <v>1059</v>
      </c>
      <c r="E1557">
        <v>18</v>
      </c>
      <c r="F1557">
        <v>30</v>
      </c>
      <c r="G1557">
        <v>3</v>
      </c>
      <c r="H1557">
        <f>cocina[[#This Row],[Precio Unitario]]*cocina[[#This Row],[Cantidad Ordenada]]</f>
        <v>90</v>
      </c>
      <c r="I1557">
        <f>cocina[[#This Row],[Ganancia bruta]]-cocina[[#This Row],[Costo Unitario]]*cocina[[#This Row],[Cantidad Ordenada]]</f>
        <v>36</v>
      </c>
      <c r="J1557" s="4">
        <f>cocina[[#This Row],[Ganancia neta]]/cocina[[#This Row],[Ganancia bruta]]</f>
        <v>0.4</v>
      </c>
      <c r="K1557">
        <v>10</v>
      </c>
      <c r="L1557">
        <f>SUMIF(cocina[Número de Orden],cocina[[#This Row],[Orden]],cocina[Tiempo de Preparación])</f>
        <v>149</v>
      </c>
      <c r="M1557" s="1" t="s">
        <v>1014</v>
      </c>
      <c r="N1557" s="1">
        <f>cocina[[#This Row],[Número de Orden]]</f>
        <v>633</v>
      </c>
      <c r="O1557" s="1"/>
    </row>
    <row r="1558" spans="1:15" x14ac:dyDescent="0.35">
      <c r="A1558">
        <v>633</v>
      </c>
      <c r="B1558">
        <v>16</v>
      </c>
      <c r="C1558" s="1" t="s">
        <v>1013</v>
      </c>
      <c r="D1558" s="1" t="s">
        <v>1058</v>
      </c>
      <c r="E1558">
        <v>14</v>
      </c>
      <c r="F1558">
        <v>24</v>
      </c>
      <c r="G1558">
        <v>2</v>
      </c>
      <c r="H1558">
        <f>cocina[[#This Row],[Precio Unitario]]*cocina[[#This Row],[Cantidad Ordenada]]</f>
        <v>48</v>
      </c>
      <c r="I1558">
        <f>cocina[[#This Row],[Ganancia bruta]]-cocina[[#This Row],[Costo Unitario]]*cocina[[#This Row],[Cantidad Ordenada]]</f>
        <v>20</v>
      </c>
      <c r="J1558" s="4">
        <f>cocina[[#This Row],[Ganancia neta]]/cocina[[#This Row],[Ganancia bruta]]</f>
        <v>0.41666666666666669</v>
      </c>
      <c r="K1558">
        <v>51</v>
      </c>
      <c r="L1558">
        <f>SUMIF(cocina[Número de Orden],cocina[[#This Row],[Orden]],cocina[Tiempo de Preparación])</f>
        <v>149</v>
      </c>
      <c r="M1558" s="1" t="s">
        <v>1016</v>
      </c>
      <c r="N1558" s="1">
        <f>cocina[[#This Row],[Número de Orden]]</f>
        <v>633</v>
      </c>
      <c r="O1558" s="1"/>
    </row>
    <row r="1559" spans="1:15" x14ac:dyDescent="0.35">
      <c r="A1559">
        <v>633</v>
      </c>
      <c r="B1559">
        <v>16</v>
      </c>
      <c r="C1559" s="1" t="s">
        <v>1027</v>
      </c>
      <c r="D1559" s="1" t="s">
        <v>1070</v>
      </c>
      <c r="E1559">
        <v>13</v>
      </c>
      <c r="F1559">
        <v>22</v>
      </c>
      <c r="G1559">
        <v>2</v>
      </c>
      <c r="H1559">
        <f>cocina[[#This Row],[Precio Unitario]]*cocina[[#This Row],[Cantidad Ordenada]]</f>
        <v>44</v>
      </c>
      <c r="I1559">
        <f>cocina[[#This Row],[Ganancia bruta]]-cocina[[#This Row],[Costo Unitario]]*cocina[[#This Row],[Cantidad Ordenada]]</f>
        <v>18</v>
      </c>
      <c r="J1559" s="4">
        <f>cocina[[#This Row],[Ganancia neta]]/cocina[[#This Row],[Ganancia bruta]]</f>
        <v>0.40909090909090912</v>
      </c>
      <c r="K1559">
        <v>34</v>
      </c>
      <c r="L1559">
        <f>SUMIF(cocina[Número de Orden],cocina[[#This Row],[Orden]],cocina[Tiempo de Preparación])</f>
        <v>149</v>
      </c>
      <c r="M1559" s="1" t="s">
        <v>1014</v>
      </c>
      <c r="N1559" s="1">
        <f>cocina[[#This Row],[Número de Orden]]</f>
        <v>633</v>
      </c>
      <c r="O1559" s="1"/>
    </row>
    <row r="1560" spans="1:15" x14ac:dyDescent="0.35">
      <c r="A1560">
        <v>633</v>
      </c>
      <c r="B1560">
        <v>16</v>
      </c>
      <c r="C1560" s="1" t="s">
        <v>1032</v>
      </c>
      <c r="D1560" s="1" t="s">
        <v>1075</v>
      </c>
      <c r="E1560">
        <v>10</v>
      </c>
      <c r="F1560">
        <v>18</v>
      </c>
      <c r="G1560">
        <v>3</v>
      </c>
      <c r="H1560">
        <f>cocina[[#This Row],[Precio Unitario]]*cocina[[#This Row],[Cantidad Ordenada]]</f>
        <v>54</v>
      </c>
      <c r="I1560">
        <f>cocina[[#This Row],[Ganancia bruta]]-cocina[[#This Row],[Costo Unitario]]*cocina[[#This Row],[Cantidad Ordenada]]</f>
        <v>24</v>
      </c>
      <c r="J1560" s="4">
        <f>cocina[[#This Row],[Ganancia neta]]/cocina[[#This Row],[Ganancia bruta]]</f>
        <v>0.44444444444444442</v>
      </c>
      <c r="K1560">
        <v>54</v>
      </c>
      <c r="L1560">
        <f>SUMIF(cocina[Número de Orden],cocina[[#This Row],[Orden]],cocina[Tiempo de Preparación])</f>
        <v>149</v>
      </c>
      <c r="M1560" s="1" t="s">
        <v>1016</v>
      </c>
      <c r="N1560" s="1">
        <f>cocina[[#This Row],[Número de Orden]]</f>
        <v>633</v>
      </c>
      <c r="O1560" s="1"/>
    </row>
    <row r="1561" spans="1:15" x14ac:dyDescent="0.35">
      <c r="A1561">
        <v>634</v>
      </c>
      <c r="B1561">
        <v>2</v>
      </c>
      <c r="C1561" s="1" t="s">
        <v>1027</v>
      </c>
      <c r="D1561" s="1" t="s">
        <v>1070</v>
      </c>
      <c r="E1561">
        <v>13</v>
      </c>
      <c r="F1561">
        <v>22</v>
      </c>
      <c r="G1561">
        <v>2</v>
      </c>
      <c r="H1561">
        <f>cocina[[#This Row],[Precio Unitario]]*cocina[[#This Row],[Cantidad Ordenada]]</f>
        <v>44</v>
      </c>
      <c r="I1561">
        <f>cocina[[#This Row],[Ganancia bruta]]-cocina[[#This Row],[Costo Unitario]]*cocina[[#This Row],[Cantidad Ordenada]]</f>
        <v>18</v>
      </c>
      <c r="J1561" s="4">
        <f>cocina[[#This Row],[Ganancia neta]]/cocina[[#This Row],[Ganancia bruta]]</f>
        <v>0.40909090909090912</v>
      </c>
      <c r="K1561">
        <v>25</v>
      </c>
      <c r="L1561">
        <f>SUMIF(cocina[Número de Orden],cocina[[#This Row],[Orden]],cocina[Tiempo de Preparación])</f>
        <v>157</v>
      </c>
      <c r="M1561" s="1" t="s">
        <v>1014</v>
      </c>
      <c r="N1561" s="1">
        <f>cocina[[#This Row],[Número de Orden]]</f>
        <v>634</v>
      </c>
      <c r="O1561" s="1"/>
    </row>
    <row r="1562" spans="1:15" x14ac:dyDescent="0.35">
      <c r="A1562">
        <v>634</v>
      </c>
      <c r="B1562">
        <v>2</v>
      </c>
      <c r="C1562" s="1" t="s">
        <v>1019</v>
      </c>
      <c r="D1562" s="1" t="s">
        <v>1062</v>
      </c>
      <c r="E1562">
        <v>25</v>
      </c>
      <c r="F1562">
        <v>40</v>
      </c>
      <c r="G1562">
        <v>3</v>
      </c>
      <c r="H1562">
        <f>cocina[[#This Row],[Precio Unitario]]*cocina[[#This Row],[Cantidad Ordenada]]</f>
        <v>120</v>
      </c>
      <c r="I1562">
        <f>cocina[[#This Row],[Ganancia bruta]]-cocina[[#This Row],[Costo Unitario]]*cocina[[#This Row],[Cantidad Ordenada]]</f>
        <v>45</v>
      </c>
      <c r="J1562" s="4">
        <f>cocina[[#This Row],[Ganancia neta]]/cocina[[#This Row],[Ganancia bruta]]</f>
        <v>0.375</v>
      </c>
      <c r="K1562">
        <v>38</v>
      </c>
      <c r="L1562">
        <f>SUMIF(cocina[Número de Orden],cocina[[#This Row],[Orden]],cocina[Tiempo de Preparación])</f>
        <v>157</v>
      </c>
      <c r="M1562" s="1" t="s">
        <v>1016</v>
      </c>
      <c r="N1562" s="1">
        <f>cocina[[#This Row],[Número de Orden]]</f>
        <v>634</v>
      </c>
      <c r="O1562" s="1"/>
    </row>
    <row r="1563" spans="1:15" x14ac:dyDescent="0.35">
      <c r="A1563">
        <v>634</v>
      </c>
      <c r="B1563">
        <v>2</v>
      </c>
      <c r="C1563" s="1" t="s">
        <v>1034</v>
      </c>
      <c r="D1563" s="1" t="s">
        <v>1077</v>
      </c>
      <c r="E1563">
        <v>15</v>
      </c>
      <c r="F1563">
        <v>25</v>
      </c>
      <c r="G1563">
        <v>3</v>
      </c>
      <c r="H1563">
        <f>cocina[[#This Row],[Precio Unitario]]*cocina[[#This Row],[Cantidad Ordenada]]</f>
        <v>75</v>
      </c>
      <c r="I1563">
        <f>cocina[[#This Row],[Ganancia bruta]]-cocina[[#This Row],[Costo Unitario]]*cocina[[#This Row],[Cantidad Ordenada]]</f>
        <v>30</v>
      </c>
      <c r="J1563" s="4">
        <f>cocina[[#This Row],[Ganancia neta]]/cocina[[#This Row],[Ganancia bruta]]</f>
        <v>0.4</v>
      </c>
      <c r="K1563">
        <v>43</v>
      </c>
      <c r="L1563">
        <f>SUMIF(cocina[Número de Orden],cocina[[#This Row],[Orden]],cocina[Tiempo de Preparación])</f>
        <v>157</v>
      </c>
      <c r="M1563" s="1" t="s">
        <v>1016</v>
      </c>
      <c r="N1563" s="1">
        <f>cocina[[#This Row],[Número de Orden]]</f>
        <v>634</v>
      </c>
      <c r="O1563" s="1"/>
    </row>
    <row r="1564" spans="1:15" x14ac:dyDescent="0.35">
      <c r="A1564">
        <v>634</v>
      </c>
      <c r="B1564">
        <v>2</v>
      </c>
      <c r="C1564" s="1" t="s">
        <v>1025</v>
      </c>
      <c r="D1564" s="1" t="s">
        <v>1068</v>
      </c>
      <c r="E1564">
        <v>21</v>
      </c>
      <c r="F1564">
        <v>35</v>
      </c>
      <c r="G1564">
        <v>3</v>
      </c>
      <c r="H1564">
        <f>cocina[[#This Row],[Precio Unitario]]*cocina[[#This Row],[Cantidad Ordenada]]</f>
        <v>105</v>
      </c>
      <c r="I1564">
        <f>cocina[[#This Row],[Ganancia bruta]]-cocina[[#This Row],[Costo Unitario]]*cocina[[#This Row],[Cantidad Ordenada]]</f>
        <v>42</v>
      </c>
      <c r="J1564" s="4">
        <f>cocina[[#This Row],[Ganancia neta]]/cocina[[#This Row],[Ganancia bruta]]</f>
        <v>0.4</v>
      </c>
      <c r="K1564">
        <v>51</v>
      </c>
      <c r="L1564">
        <f>SUMIF(cocina[Número de Orden],cocina[[#This Row],[Orden]],cocina[Tiempo de Preparación])</f>
        <v>157</v>
      </c>
      <c r="M1564" s="1" t="s">
        <v>1014</v>
      </c>
      <c r="N1564" s="1">
        <f>cocina[[#This Row],[Número de Orden]]</f>
        <v>634</v>
      </c>
      <c r="O1564" s="1"/>
    </row>
    <row r="1565" spans="1:15" x14ac:dyDescent="0.35">
      <c r="A1565">
        <v>635</v>
      </c>
      <c r="B1565">
        <v>5</v>
      </c>
      <c r="C1565" s="1" t="s">
        <v>1021</v>
      </c>
      <c r="D1565" s="1" t="s">
        <v>1064</v>
      </c>
      <c r="E1565">
        <v>17</v>
      </c>
      <c r="F1565">
        <v>29</v>
      </c>
      <c r="G1565">
        <v>2</v>
      </c>
      <c r="H1565">
        <f>cocina[[#This Row],[Precio Unitario]]*cocina[[#This Row],[Cantidad Ordenada]]</f>
        <v>58</v>
      </c>
      <c r="I1565">
        <f>cocina[[#This Row],[Ganancia bruta]]-cocina[[#This Row],[Costo Unitario]]*cocina[[#This Row],[Cantidad Ordenada]]</f>
        <v>24</v>
      </c>
      <c r="J1565" s="4">
        <f>cocina[[#This Row],[Ganancia neta]]/cocina[[#This Row],[Ganancia bruta]]</f>
        <v>0.41379310344827586</v>
      </c>
      <c r="K1565">
        <v>25</v>
      </c>
      <c r="L1565">
        <f>SUMIF(cocina[Número de Orden],cocina[[#This Row],[Orden]],cocina[Tiempo de Preparación])</f>
        <v>25</v>
      </c>
      <c r="M1565" s="1" t="s">
        <v>1016</v>
      </c>
      <c r="N1565" s="1">
        <f>cocina[[#This Row],[Número de Orden]]</f>
        <v>635</v>
      </c>
      <c r="O1565" s="1"/>
    </row>
    <row r="1566" spans="1:15" x14ac:dyDescent="0.35">
      <c r="A1566">
        <v>636</v>
      </c>
      <c r="B1566">
        <v>14</v>
      </c>
      <c r="C1566" s="1" t="s">
        <v>1013</v>
      </c>
      <c r="D1566" s="1" t="s">
        <v>1058</v>
      </c>
      <c r="E1566">
        <v>14</v>
      </c>
      <c r="F1566">
        <v>24</v>
      </c>
      <c r="G1566">
        <v>2</v>
      </c>
      <c r="H1566">
        <f>cocina[[#This Row],[Precio Unitario]]*cocina[[#This Row],[Cantidad Ordenada]]</f>
        <v>48</v>
      </c>
      <c r="I1566">
        <f>cocina[[#This Row],[Ganancia bruta]]-cocina[[#This Row],[Costo Unitario]]*cocina[[#This Row],[Cantidad Ordenada]]</f>
        <v>20</v>
      </c>
      <c r="J1566" s="4">
        <f>cocina[[#This Row],[Ganancia neta]]/cocina[[#This Row],[Ganancia bruta]]</f>
        <v>0.41666666666666669</v>
      </c>
      <c r="K1566">
        <v>45</v>
      </c>
      <c r="L1566">
        <f>SUMIF(cocina[Número de Orden],cocina[[#This Row],[Orden]],cocina[Tiempo de Preparación])</f>
        <v>151</v>
      </c>
      <c r="M1566" s="1" t="s">
        <v>1014</v>
      </c>
      <c r="N1566" s="1">
        <f>cocina[[#This Row],[Número de Orden]]</f>
        <v>636</v>
      </c>
      <c r="O1566" s="1"/>
    </row>
    <row r="1567" spans="1:15" x14ac:dyDescent="0.35">
      <c r="A1567">
        <v>636</v>
      </c>
      <c r="B1567">
        <v>14</v>
      </c>
      <c r="C1567" s="1" t="s">
        <v>1024</v>
      </c>
      <c r="D1567" s="1" t="s">
        <v>1067</v>
      </c>
      <c r="E1567">
        <v>11</v>
      </c>
      <c r="F1567">
        <v>19</v>
      </c>
      <c r="G1567">
        <v>3</v>
      </c>
      <c r="H1567">
        <f>cocina[[#This Row],[Precio Unitario]]*cocina[[#This Row],[Cantidad Ordenada]]</f>
        <v>57</v>
      </c>
      <c r="I1567">
        <f>cocina[[#This Row],[Ganancia bruta]]-cocina[[#This Row],[Costo Unitario]]*cocina[[#This Row],[Cantidad Ordenada]]</f>
        <v>24</v>
      </c>
      <c r="J1567" s="4">
        <f>cocina[[#This Row],[Ganancia neta]]/cocina[[#This Row],[Ganancia bruta]]</f>
        <v>0.42105263157894735</v>
      </c>
      <c r="K1567">
        <v>54</v>
      </c>
      <c r="L1567">
        <f>SUMIF(cocina[Número de Orden],cocina[[#This Row],[Orden]],cocina[Tiempo de Preparación])</f>
        <v>151</v>
      </c>
      <c r="M1567" s="1" t="s">
        <v>1016</v>
      </c>
      <c r="N1567" s="1">
        <f>cocina[[#This Row],[Número de Orden]]</f>
        <v>636</v>
      </c>
      <c r="O1567" s="1"/>
    </row>
    <row r="1568" spans="1:15" x14ac:dyDescent="0.35">
      <c r="A1568">
        <v>636</v>
      </c>
      <c r="B1568">
        <v>14</v>
      </c>
      <c r="C1568" s="1" t="s">
        <v>1031</v>
      </c>
      <c r="D1568" s="1" t="s">
        <v>1074</v>
      </c>
      <c r="E1568">
        <v>13</v>
      </c>
      <c r="F1568">
        <v>21</v>
      </c>
      <c r="G1568">
        <v>1</v>
      </c>
      <c r="H1568">
        <f>cocina[[#This Row],[Precio Unitario]]*cocina[[#This Row],[Cantidad Ordenada]]</f>
        <v>21</v>
      </c>
      <c r="I1568">
        <f>cocina[[#This Row],[Ganancia bruta]]-cocina[[#This Row],[Costo Unitario]]*cocina[[#This Row],[Cantidad Ordenada]]</f>
        <v>8</v>
      </c>
      <c r="J1568" s="4">
        <f>cocina[[#This Row],[Ganancia neta]]/cocina[[#This Row],[Ganancia bruta]]</f>
        <v>0.38095238095238093</v>
      </c>
      <c r="K1568">
        <v>52</v>
      </c>
      <c r="L1568">
        <f>SUMIF(cocina[Número de Orden],cocina[[#This Row],[Orden]],cocina[Tiempo de Preparación])</f>
        <v>151</v>
      </c>
      <c r="M1568" s="1" t="s">
        <v>1016</v>
      </c>
      <c r="N1568" s="1">
        <f>cocina[[#This Row],[Número de Orden]]</f>
        <v>636</v>
      </c>
      <c r="O1568" s="1"/>
    </row>
    <row r="1569" spans="1:15" x14ac:dyDescent="0.35">
      <c r="A1569">
        <v>637</v>
      </c>
      <c r="B1569">
        <v>6</v>
      </c>
      <c r="C1569" s="1" t="s">
        <v>1022</v>
      </c>
      <c r="D1569" s="1" t="s">
        <v>1065</v>
      </c>
      <c r="E1569">
        <v>20</v>
      </c>
      <c r="F1569">
        <v>33</v>
      </c>
      <c r="G1569">
        <v>1</v>
      </c>
      <c r="H1569">
        <f>cocina[[#This Row],[Precio Unitario]]*cocina[[#This Row],[Cantidad Ordenada]]</f>
        <v>33</v>
      </c>
      <c r="I1569">
        <f>cocina[[#This Row],[Ganancia bruta]]-cocina[[#This Row],[Costo Unitario]]*cocina[[#This Row],[Cantidad Ordenada]]</f>
        <v>13</v>
      </c>
      <c r="J1569" s="4">
        <f>cocina[[#This Row],[Ganancia neta]]/cocina[[#This Row],[Ganancia bruta]]</f>
        <v>0.39393939393939392</v>
      </c>
      <c r="K1569">
        <v>23</v>
      </c>
      <c r="L1569">
        <f>SUMIF(cocina[Número de Orden],cocina[[#This Row],[Orden]],cocina[Tiempo de Preparación])</f>
        <v>61</v>
      </c>
      <c r="M1569" s="1" t="s">
        <v>1016</v>
      </c>
      <c r="N1569" s="1">
        <f>cocina[[#This Row],[Número de Orden]]</f>
        <v>637</v>
      </c>
      <c r="O1569" s="1"/>
    </row>
    <row r="1570" spans="1:15" x14ac:dyDescent="0.35">
      <c r="A1570">
        <v>637</v>
      </c>
      <c r="B1570">
        <v>6</v>
      </c>
      <c r="C1570" s="1" t="s">
        <v>1028</v>
      </c>
      <c r="D1570" s="1" t="s">
        <v>1071</v>
      </c>
      <c r="E1570">
        <v>20</v>
      </c>
      <c r="F1570">
        <v>34</v>
      </c>
      <c r="G1570">
        <v>1</v>
      </c>
      <c r="H1570">
        <f>cocina[[#This Row],[Precio Unitario]]*cocina[[#This Row],[Cantidad Ordenada]]</f>
        <v>34</v>
      </c>
      <c r="I1570">
        <f>cocina[[#This Row],[Ganancia bruta]]-cocina[[#This Row],[Costo Unitario]]*cocina[[#This Row],[Cantidad Ordenada]]</f>
        <v>14</v>
      </c>
      <c r="J1570" s="4">
        <f>cocina[[#This Row],[Ganancia neta]]/cocina[[#This Row],[Ganancia bruta]]</f>
        <v>0.41176470588235292</v>
      </c>
      <c r="K1570">
        <v>6</v>
      </c>
      <c r="L1570">
        <f>SUMIF(cocina[Número de Orden],cocina[[#This Row],[Orden]],cocina[Tiempo de Preparación])</f>
        <v>61</v>
      </c>
      <c r="M1570" s="1" t="s">
        <v>1016</v>
      </c>
      <c r="N1570" s="1">
        <f>cocina[[#This Row],[Número de Orden]]</f>
        <v>637</v>
      </c>
      <c r="O1570" s="1"/>
    </row>
    <row r="1571" spans="1:15" x14ac:dyDescent="0.35">
      <c r="A1571">
        <v>637</v>
      </c>
      <c r="B1571">
        <v>6</v>
      </c>
      <c r="C1571" s="1" t="s">
        <v>1034</v>
      </c>
      <c r="D1571" s="1" t="s">
        <v>1077</v>
      </c>
      <c r="E1571">
        <v>15</v>
      </c>
      <c r="F1571">
        <v>25</v>
      </c>
      <c r="G1571">
        <v>2</v>
      </c>
      <c r="H1571">
        <f>cocina[[#This Row],[Precio Unitario]]*cocina[[#This Row],[Cantidad Ordenada]]</f>
        <v>50</v>
      </c>
      <c r="I1571">
        <f>cocina[[#This Row],[Ganancia bruta]]-cocina[[#This Row],[Costo Unitario]]*cocina[[#This Row],[Cantidad Ordenada]]</f>
        <v>20</v>
      </c>
      <c r="J1571" s="4">
        <f>cocina[[#This Row],[Ganancia neta]]/cocina[[#This Row],[Ganancia bruta]]</f>
        <v>0.4</v>
      </c>
      <c r="K1571">
        <v>32</v>
      </c>
      <c r="L1571">
        <f>SUMIF(cocina[Número de Orden],cocina[[#This Row],[Orden]],cocina[Tiempo de Preparación])</f>
        <v>61</v>
      </c>
      <c r="M1571" s="1" t="s">
        <v>1014</v>
      </c>
      <c r="N1571" s="1">
        <f>cocina[[#This Row],[Número de Orden]]</f>
        <v>637</v>
      </c>
      <c r="O1571" s="1"/>
    </row>
    <row r="1572" spans="1:15" x14ac:dyDescent="0.35">
      <c r="A1572">
        <v>638</v>
      </c>
      <c r="B1572">
        <v>16</v>
      </c>
      <c r="C1572" s="1" t="s">
        <v>1015</v>
      </c>
      <c r="D1572" s="1" t="s">
        <v>1059</v>
      </c>
      <c r="E1572">
        <v>18</v>
      </c>
      <c r="F1572">
        <v>30</v>
      </c>
      <c r="G1572">
        <v>3</v>
      </c>
      <c r="H1572">
        <f>cocina[[#This Row],[Precio Unitario]]*cocina[[#This Row],[Cantidad Ordenada]]</f>
        <v>90</v>
      </c>
      <c r="I1572">
        <f>cocina[[#This Row],[Ganancia bruta]]-cocina[[#This Row],[Costo Unitario]]*cocina[[#This Row],[Cantidad Ordenada]]</f>
        <v>36</v>
      </c>
      <c r="J1572" s="4">
        <f>cocina[[#This Row],[Ganancia neta]]/cocina[[#This Row],[Ganancia bruta]]</f>
        <v>0.4</v>
      </c>
      <c r="K1572">
        <v>44</v>
      </c>
      <c r="L1572">
        <f>SUMIF(cocina[Número de Orden],cocina[[#This Row],[Orden]],cocina[Tiempo de Preparación])</f>
        <v>44</v>
      </c>
      <c r="M1572" s="1" t="s">
        <v>1014</v>
      </c>
      <c r="N1572" s="1">
        <f>cocina[[#This Row],[Número de Orden]]</f>
        <v>638</v>
      </c>
      <c r="O1572" s="1"/>
    </row>
    <row r="1573" spans="1:15" x14ac:dyDescent="0.35">
      <c r="A1573">
        <v>639</v>
      </c>
      <c r="B1573">
        <v>8</v>
      </c>
      <c r="C1573" s="1" t="s">
        <v>1033</v>
      </c>
      <c r="D1573" s="1" t="s">
        <v>1076</v>
      </c>
      <c r="E1573">
        <v>15</v>
      </c>
      <c r="F1573">
        <v>26</v>
      </c>
      <c r="G1573">
        <v>2</v>
      </c>
      <c r="H1573">
        <f>cocina[[#This Row],[Precio Unitario]]*cocina[[#This Row],[Cantidad Ordenada]]</f>
        <v>52</v>
      </c>
      <c r="I1573">
        <f>cocina[[#This Row],[Ganancia bruta]]-cocina[[#This Row],[Costo Unitario]]*cocina[[#This Row],[Cantidad Ordenada]]</f>
        <v>22</v>
      </c>
      <c r="J1573" s="4">
        <f>cocina[[#This Row],[Ganancia neta]]/cocina[[#This Row],[Ganancia bruta]]</f>
        <v>0.42307692307692307</v>
      </c>
      <c r="K1573">
        <v>52</v>
      </c>
      <c r="L1573">
        <f>SUMIF(cocina[Número de Orden],cocina[[#This Row],[Orden]],cocina[Tiempo de Preparación])</f>
        <v>136</v>
      </c>
      <c r="M1573" s="1" t="s">
        <v>1014</v>
      </c>
      <c r="N1573" s="1">
        <f>cocina[[#This Row],[Número de Orden]]</f>
        <v>639</v>
      </c>
      <c r="O1573" s="1"/>
    </row>
    <row r="1574" spans="1:15" x14ac:dyDescent="0.35">
      <c r="A1574">
        <v>639</v>
      </c>
      <c r="B1574">
        <v>8</v>
      </c>
      <c r="C1574" s="1" t="s">
        <v>1017</v>
      </c>
      <c r="D1574" s="1" t="s">
        <v>1060</v>
      </c>
      <c r="E1574">
        <v>19</v>
      </c>
      <c r="F1574">
        <v>31</v>
      </c>
      <c r="G1574">
        <v>2</v>
      </c>
      <c r="H1574">
        <f>cocina[[#This Row],[Precio Unitario]]*cocina[[#This Row],[Cantidad Ordenada]]</f>
        <v>62</v>
      </c>
      <c r="I1574">
        <f>cocina[[#This Row],[Ganancia bruta]]-cocina[[#This Row],[Costo Unitario]]*cocina[[#This Row],[Cantidad Ordenada]]</f>
        <v>24</v>
      </c>
      <c r="J1574" s="4">
        <f>cocina[[#This Row],[Ganancia neta]]/cocina[[#This Row],[Ganancia bruta]]</f>
        <v>0.38709677419354838</v>
      </c>
      <c r="K1574">
        <v>29</v>
      </c>
      <c r="L1574">
        <f>SUMIF(cocina[Número de Orden],cocina[[#This Row],[Orden]],cocina[Tiempo de Preparación])</f>
        <v>136</v>
      </c>
      <c r="M1574" s="1" t="s">
        <v>1014</v>
      </c>
      <c r="N1574" s="1">
        <f>cocina[[#This Row],[Número de Orden]]</f>
        <v>639</v>
      </c>
      <c r="O1574" s="1"/>
    </row>
    <row r="1575" spans="1:15" x14ac:dyDescent="0.35">
      <c r="A1575">
        <v>639</v>
      </c>
      <c r="B1575">
        <v>8</v>
      </c>
      <c r="C1575" s="1" t="s">
        <v>1024</v>
      </c>
      <c r="D1575" s="1" t="s">
        <v>1067</v>
      </c>
      <c r="E1575">
        <v>11</v>
      </c>
      <c r="F1575">
        <v>19</v>
      </c>
      <c r="G1575">
        <v>2</v>
      </c>
      <c r="H1575">
        <f>cocina[[#This Row],[Precio Unitario]]*cocina[[#This Row],[Cantidad Ordenada]]</f>
        <v>38</v>
      </c>
      <c r="I1575">
        <f>cocina[[#This Row],[Ganancia bruta]]-cocina[[#This Row],[Costo Unitario]]*cocina[[#This Row],[Cantidad Ordenada]]</f>
        <v>16</v>
      </c>
      <c r="J1575" s="4">
        <f>cocina[[#This Row],[Ganancia neta]]/cocina[[#This Row],[Ganancia bruta]]</f>
        <v>0.42105263157894735</v>
      </c>
      <c r="K1575">
        <v>55</v>
      </c>
      <c r="L1575">
        <f>SUMIF(cocina[Número de Orden],cocina[[#This Row],[Orden]],cocina[Tiempo de Preparación])</f>
        <v>136</v>
      </c>
      <c r="M1575" s="1" t="s">
        <v>1014</v>
      </c>
      <c r="N1575" s="1">
        <f>cocina[[#This Row],[Número de Orden]]</f>
        <v>639</v>
      </c>
      <c r="O1575" s="1"/>
    </row>
    <row r="1576" spans="1:15" x14ac:dyDescent="0.35">
      <c r="A1576">
        <v>640</v>
      </c>
      <c r="B1576">
        <v>14</v>
      </c>
      <c r="C1576" s="1" t="s">
        <v>1033</v>
      </c>
      <c r="D1576" s="1" t="s">
        <v>1076</v>
      </c>
      <c r="E1576">
        <v>15</v>
      </c>
      <c r="F1576">
        <v>26</v>
      </c>
      <c r="G1576">
        <v>3</v>
      </c>
      <c r="H1576">
        <f>cocina[[#This Row],[Precio Unitario]]*cocina[[#This Row],[Cantidad Ordenada]]</f>
        <v>78</v>
      </c>
      <c r="I1576">
        <f>cocina[[#This Row],[Ganancia bruta]]-cocina[[#This Row],[Costo Unitario]]*cocina[[#This Row],[Cantidad Ordenada]]</f>
        <v>33</v>
      </c>
      <c r="J1576" s="4">
        <f>cocina[[#This Row],[Ganancia neta]]/cocina[[#This Row],[Ganancia bruta]]</f>
        <v>0.42307692307692307</v>
      </c>
      <c r="K1576">
        <v>7</v>
      </c>
      <c r="L1576">
        <f>SUMIF(cocina[Número de Orden],cocina[[#This Row],[Orden]],cocina[Tiempo de Preparación])</f>
        <v>75</v>
      </c>
      <c r="M1576" s="1" t="s">
        <v>1016</v>
      </c>
      <c r="N1576" s="1">
        <f>cocina[[#This Row],[Número de Orden]]</f>
        <v>640</v>
      </c>
      <c r="O1576" s="1"/>
    </row>
    <row r="1577" spans="1:15" x14ac:dyDescent="0.35">
      <c r="A1577">
        <v>640</v>
      </c>
      <c r="B1577">
        <v>14</v>
      </c>
      <c r="C1577" s="1" t="s">
        <v>1031</v>
      </c>
      <c r="D1577" s="1" t="s">
        <v>1074</v>
      </c>
      <c r="E1577">
        <v>13</v>
      </c>
      <c r="F1577">
        <v>21</v>
      </c>
      <c r="G1577">
        <v>2</v>
      </c>
      <c r="H1577">
        <f>cocina[[#This Row],[Precio Unitario]]*cocina[[#This Row],[Cantidad Ordenada]]</f>
        <v>42</v>
      </c>
      <c r="I1577">
        <f>cocina[[#This Row],[Ganancia bruta]]-cocina[[#This Row],[Costo Unitario]]*cocina[[#This Row],[Cantidad Ordenada]]</f>
        <v>16</v>
      </c>
      <c r="J1577" s="4">
        <f>cocina[[#This Row],[Ganancia neta]]/cocina[[#This Row],[Ganancia bruta]]</f>
        <v>0.38095238095238093</v>
      </c>
      <c r="K1577">
        <v>12</v>
      </c>
      <c r="L1577">
        <f>SUMIF(cocina[Número de Orden],cocina[[#This Row],[Orden]],cocina[Tiempo de Preparación])</f>
        <v>75</v>
      </c>
      <c r="M1577" s="1" t="s">
        <v>1014</v>
      </c>
      <c r="N1577" s="1">
        <f>cocina[[#This Row],[Número de Orden]]</f>
        <v>640</v>
      </c>
      <c r="O1577" s="1"/>
    </row>
    <row r="1578" spans="1:15" x14ac:dyDescent="0.35">
      <c r="A1578">
        <v>640</v>
      </c>
      <c r="B1578">
        <v>14</v>
      </c>
      <c r="C1578" s="1" t="s">
        <v>1022</v>
      </c>
      <c r="D1578" s="1" t="s">
        <v>1065</v>
      </c>
      <c r="E1578">
        <v>20</v>
      </c>
      <c r="F1578">
        <v>33</v>
      </c>
      <c r="G1578">
        <v>3</v>
      </c>
      <c r="H1578">
        <f>cocina[[#This Row],[Precio Unitario]]*cocina[[#This Row],[Cantidad Ordenada]]</f>
        <v>99</v>
      </c>
      <c r="I1578">
        <f>cocina[[#This Row],[Ganancia bruta]]-cocina[[#This Row],[Costo Unitario]]*cocina[[#This Row],[Cantidad Ordenada]]</f>
        <v>39</v>
      </c>
      <c r="J1578" s="4">
        <f>cocina[[#This Row],[Ganancia neta]]/cocina[[#This Row],[Ganancia bruta]]</f>
        <v>0.39393939393939392</v>
      </c>
      <c r="K1578">
        <v>56</v>
      </c>
      <c r="L1578">
        <f>SUMIF(cocina[Número de Orden],cocina[[#This Row],[Orden]],cocina[Tiempo de Preparación])</f>
        <v>75</v>
      </c>
      <c r="M1578" s="1" t="s">
        <v>1016</v>
      </c>
      <c r="N1578" s="1">
        <f>cocina[[#This Row],[Número de Orden]]</f>
        <v>640</v>
      </c>
      <c r="O1578" s="1"/>
    </row>
    <row r="1579" spans="1:15" x14ac:dyDescent="0.35">
      <c r="A1579">
        <v>641</v>
      </c>
      <c r="B1579">
        <v>2</v>
      </c>
      <c r="C1579" s="1" t="s">
        <v>1021</v>
      </c>
      <c r="D1579" s="1" t="s">
        <v>1064</v>
      </c>
      <c r="E1579">
        <v>17</v>
      </c>
      <c r="F1579">
        <v>29</v>
      </c>
      <c r="G1579">
        <v>3</v>
      </c>
      <c r="H1579">
        <f>cocina[[#This Row],[Precio Unitario]]*cocina[[#This Row],[Cantidad Ordenada]]</f>
        <v>87</v>
      </c>
      <c r="I1579">
        <f>cocina[[#This Row],[Ganancia bruta]]-cocina[[#This Row],[Costo Unitario]]*cocina[[#This Row],[Cantidad Ordenada]]</f>
        <v>36</v>
      </c>
      <c r="J1579" s="4">
        <f>cocina[[#This Row],[Ganancia neta]]/cocina[[#This Row],[Ganancia bruta]]</f>
        <v>0.41379310344827586</v>
      </c>
      <c r="K1579">
        <v>17</v>
      </c>
      <c r="L1579">
        <f>SUMIF(cocina[Número de Orden],cocina[[#This Row],[Orden]],cocina[Tiempo de Preparación])</f>
        <v>74</v>
      </c>
      <c r="M1579" s="1" t="s">
        <v>1014</v>
      </c>
      <c r="N1579" s="1">
        <f>cocina[[#This Row],[Número de Orden]]</f>
        <v>641</v>
      </c>
      <c r="O1579" s="1"/>
    </row>
    <row r="1580" spans="1:15" x14ac:dyDescent="0.35">
      <c r="A1580">
        <v>641</v>
      </c>
      <c r="B1580">
        <v>2</v>
      </c>
      <c r="C1580" s="1" t="s">
        <v>1034</v>
      </c>
      <c r="D1580" s="1" t="s">
        <v>1077</v>
      </c>
      <c r="E1580">
        <v>15</v>
      </c>
      <c r="F1580">
        <v>25</v>
      </c>
      <c r="G1580">
        <v>3</v>
      </c>
      <c r="H1580">
        <f>cocina[[#This Row],[Precio Unitario]]*cocina[[#This Row],[Cantidad Ordenada]]</f>
        <v>75</v>
      </c>
      <c r="I1580">
        <f>cocina[[#This Row],[Ganancia bruta]]-cocina[[#This Row],[Costo Unitario]]*cocina[[#This Row],[Cantidad Ordenada]]</f>
        <v>30</v>
      </c>
      <c r="J1580" s="4">
        <f>cocina[[#This Row],[Ganancia neta]]/cocina[[#This Row],[Ganancia bruta]]</f>
        <v>0.4</v>
      </c>
      <c r="K1580">
        <v>28</v>
      </c>
      <c r="L1580">
        <f>SUMIF(cocina[Número de Orden],cocina[[#This Row],[Orden]],cocina[Tiempo de Preparación])</f>
        <v>74</v>
      </c>
      <c r="M1580" s="1" t="s">
        <v>1016</v>
      </c>
      <c r="N1580" s="1">
        <f>cocina[[#This Row],[Número de Orden]]</f>
        <v>641</v>
      </c>
      <c r="O1580" s="1"/>
    </row>
    <row r="1581" spans="1:15" x14ac:dyDescent="0.35">
      <c r="A1581">
        <v>641</v>
      </c>
      <c r="B1581">
        <v>2</v>
      </c>
      <c r="C1581" s="1" t="s">
        <v>1030</v>
      </c>
      <c r="D1581" s="1" t="s">
        <v>1073</v>
      </c>
      <c r="E1581">
        <v>14</v>
      </c>
      <c r="F1581">
        <v>23</v>
      </c>
      <c r="G1581">
        <v>2</v>
      </c>
      <c r="H1581">
        <f>cocina[[#This Row],[Precio Unitario]]*cocina[[#This Row],[Cantidad Ordenada]]</f>
        <v>46</v>
      </c>
      <c r="I1581">
        <f>cocina[[#This Row],[Ganancia bruta]]-cocina[[#This Row],[Costo Unitario]]*cocina[[#This Row],[Cantidad Ordenada]]</f>
        <v>18</v>
      </c>
      <c r="J1581" s="4">
        <f>cocina[[#This Row],[Ganancia neta]]/cocina[[#This Row],[Ganancia bruta]]</f>
        <v>0.39130434782608697</v>
      </c>
      <c r="K1581">
        <v>29</v>
      </c>
      <c r="L1581">
        <f>SUMIF(cocina[Número de Orden],cocina[[#This Row],[Orden]],cocina[Tiempo de Preparación])</f>
        <v>74</v>
      </c>
      <c r="M1581" s="1" t="s">
        <v>1014</v>
      </c>
      <c r="N1581" s="1">
        <f>cocina[[#This Row],[Número de Orden]]</f>
        <v>641</v>
      </c>
      <c r="O1581" s="1"/>
    </row>
    <row r="1582" spans="1:15" x14ac:dyDescent="0.35">
      <c r="A1582">
        <v>642</v>
      </c>
      <c r="B1582">
        <v>15</v>
      </c>
      <c r="C1582" s="1" t="s">
        <v>1031</v>
      </c>
      <c r="D1582" s="1" t="s">
        <v>1074</v>
      </c>
      <c r="E1582">
        <v>13</v>
      </c>
      <c r="F1582">
        <v>21</v>
      </c>
      <c r="G1582">
        <v>3</v>
      </c>
      <c r="H1582">
        <f>cocina[[#This Row],[Precio Unitario]]*cocina[[#This Row],[Cantidad Ordenada]]</f>
        <v>63</v>
      </c>
      <c r="I1582">
        <f>cocina[[#This Row],[Ganancia bruta]]-cocina[[#This Row],[Costo Unitario]]*cocina[[#This Row],[Cantidad Ordenada]]</f>
        <v>24</v>
      </c>
      <c r="J1582" s="4">
        <f>cocina[[#This Row],[Ganancia neta]]/cocina[[#This Row],[Ganancia bruta]]</f>
        <v>0.38095238095238093</v>
      </c>
      <c r="K1582">
        <v>6</v>
      </c>
      <c r="L1582">
        <f>SUMIF(cocina[Número de Orden],cocina[[#This Row],[Orden]],cocina[Tiempo de Preparación])</f>
        <v>81</v>
      </c>
      <c r="M1582" s="1" t="s">
        <v>1016</v>
      </c>
      <c r="N1582" s="1">
        <f>cocina[[#This Row],[Número de Orden]]</f>
        <v>642</v>
      </c>
      <c r="O1582" s="1"/>
    </row>
    <row r="1583" spans="1:15" x14ac:dyDescent="0.35">
      <c r="A1583">
        <v>642</v>
      </c>
      <c r="B1583">
        <v>15</v>
      </c>
      <c r="C1583" s="1" t="s">
        <v>1033</v>
      </c>
      <c r="D1583" s="1" t="s">
        <v>1076</v>
      </c>
      <c r="E1583">
        <v>15</v>
      </c>
      <c r="F1583">
        <v>26</v>
      </c>
      <c r="G1583">
        <v>1</v>
      </c>
      <c r="H1583">
        <f>cocina[[#This Row],[Precio Unitario]]*cocina[[#This Row],[Cantidad Ordenada]]</f>
        <v>26</v>
      </c>
      <c r="I1583">
        <f>cocina[[#This Row],[Ganancia bruta]]-cocina[[#This Row],[Costo Unitario]]*cocina[[#This Row],[Cantidad Ordenada]]</f>
        <v>11</v>
      </c>
      <c r="J1583" s="4">
        <f>cocina[[#This Row],[Ganancia neta]]/cocina[[#This Row],[Ganancia bruta]]</f>
        <v>0.42307692307692307</v>
      </c>
      <c r="K1583">
        <v>57</v>
      </c>
      <c r="L1583">
        <f>SUMIF(cocina[Número de Orden],cocina[[#This Row],[Orden]],cocina[Tiempo de Preparación])</f>
        <v>81</v>
      </c>
      <c r="M1583" s="1" t="s">
        <v>1016</v>
      </c>
      <c r="N1583" s="1">
        <f>cocina[[#This Row],[Número de Orden]]</f>
        <v>642</v>
      </c>
      <c r="O1583" s="1"/>
    </row>
    <row r="1584" spans="1:15" x14ac:dyDescent="0.35">
      <c r="A1584">
        <v>642</v>
      </c>
      <c r="B1584">
        <v>15</v>
      </c>
      <c r="C1584" s="1" t="s">
        <v>1021</v>
      </c>
      <c r="D1584" s="1" t="s">
        <v>1064</v>
      </c>
      <c r="E1584">
        <v>17</v>
      </c>
      <c r="F1584">
        <v>29</v>
      </c>
      <c r="G1584">
        <v>3</v>
      </c>
      <c r="H1584">
        <f>cocina[[#This Row],[Precio Unitario]]*cocina[[#This Row],[Cantidad Ordenada]]</f>
        <v>87</v>
      </c>
      <c r="I1584">
        <f>cocina[[#This Row],[Ganancia bruta]]-cocina[[#This Row],[Costo Unitario]]*cocina[[#This Row],[Cantidad Ordenada]]</f>
        <v>36</v>
      </c>
      <c r="J1584" s="4">
        <f>cocina[[#This Row],[Ganancia neta]]/cocina[[#This Row],[Ganancia bruta]]</f>
        <v>0.41379310344827586</v>
      </c>
      <c r="K1584">
        <v>18</v>
      </c>
      <c r="L1584">
        <f>SUMIF(cocina[Número de Orden],cocina[[#This Row],[Orden]],cocina[Tiempo de Preparación])</f>
        <v>81</v>
      </c>
      <c r="M1584" s="1" t="s">
        <v>1016</v>
      </c>
      <c r="N1584" s="1">
        <f>cocina[[#This Row],[Número de Orden]]</f>
        <v>642</v>
      </c>
      <c r="O1584" s="1"/>
    </row>
    <row r="1585" spans="1:15" x14ac:dyDescent="0.35">
      <c r="A1585">
        <v>643</v>
      </c>
      <c r="B1585">
        <v>17</v>
      </c>
      <c r="C1585" s="1" t="s">
        <v>1022</v>
      </c>
      <c r="D1585" s="1" t="s">
        <v>1065</v>
      </c>
      <c r="E1585">
        <v>20</v>
      </c>
      <c r="F1585">
        <v>33</v>
      </c>
      <c r="G1585">
        <v>1</v>
      </c>
      <c r="H1585">
        <f>cocina[[#This Row],[Precio Unitario]]*cocina[[#This Row],[Cantidad Ordenada]]</f>
        <v>33</v>
      </c>
      <c r="I1585">
        <f>cocina[[#This Row],[Ganancia bruta]]-cocina[[#This Row],[Costo Unitario]]*cocina[[#This Row],[Cantidad Ordenada]]</f>
        <v>13</v>
      </c>
      <c r="J1585" s="4">
        <f>cocina[[#This Row],[Ganancia neta]]/cocina[[#This Row],[Ganancia bruta]]</f>
        <v>0.39393939393939392</v>
      </c>
      <c r="K1585">
        <v>18</v>
      </c>
      <c r="L1585">
        <f>SUMIF(cocina[Número de Orden],cocina[[#This Row],[Orden]],cocina[Tiempo de Preparación])</f>
        <v>18</v>
      </c>
      <c r="M1585" s="1" t="s">
        <v>1014</v>
      </c>
      <c r="N1585" s="1">
        <f>cocina[[#This Row],[Número de Orden]]</f>
        <v>643</v>
      </c>
      <c r="O1585" s="1"/>
    </row>
    <row r="1586" spans="1:15" x14ac:dyDescent="0.35">
      <c r="A1586">
        <v>644</v>
      </c>
      <c r="B1586">
        <v>9</v>
      </c>
      <c r="C1586" s="1" t="s">
        <v>1017</v>
      </c>
      <c r="D1586" s="1" t="s">
        <v>1060</v>
      </c>
      <c r="E1586">
        <v>19</v>
      </c>
      <c r="F1586">
        <v>31</v>
      </c>
      <c r="G1586">
        <v>3</v>
      </c>
      <c r="H1586">
        <f>cocina[[#This Row],[Precio Unitario]]*cocina[[#This Row],[Cantidad Ordenada]]</f>
        <v>93</v>
      </c>
      <c r="I1586">
        <f>cocina[[#This Row],[Ganancia bruta]]-cocina[[#This Row],[Costo Unitario]]*cocina[[#This Row],[Cantidad Ordenada]]</f>
        <v>36</v>
      </c>
      <c r="J1586" s="4">
        <f>cocina[[#This Row],[Ganancia neta]]/cocina[[#This Row],[Ganancia bruta]]</f>
        <v>0.38709677419354838</v>
      </c>
      <c r="K1586">
        <v>51</v>
      </c>
      <c r="L1586">
        <f>SUMIF(cocina[Número de Orden],cocina[[#This Row],[Orden]],cocina[Tiempo de Preparación])</f>
        <v>51</v>
      </c>
      <c r="M1586" s="1" t="s">
        <v>1014</v>
      </c>
      <c r="N1586" s="1">
        <f>cocina[[#This Row],[Número de Orden]]</f>
        <v>644</v>
      </c>
      <c r="O1586" s="1"/>
    </row>
    <row r="1587" spans="1:15" x14ac:dyDescent="0.35">
      <c r="A1587">
        <v>645</v>
      </c>
      <c r="B1587">
        <v>6</v>
      </c>
      <c r="C1587" s="1" t="s">
        <v>1022</v>
      </c>
      <c r="D1587" s="1" t="s">
        <v>1065</v>
      </c>
      <c r="E1587">
        <v>20</v>
      </c>
      <c r="F1587">
        <v>33</v>
      </c>
      <c r="G1587">
        <v>3</v>
      </c>
      <c r="H1587">
        <f>cocina[[#This Row],[Precio Unitario]]*cocina[[#This Row],[Cantidad Ordenada]]</f>
        <v>99</v>
      </c>
      <c r="I1587">
        <f>cocina[[#This Row],[Ganancia bruta]]-cocina[[#This Row],[Costo Unitario]]*cocina[[#This Row],[Cantidad Ordenada]]</f>
        <v>39</v>
      </c>
      <c r="J1587" s="4">
        <f>cocina[[#This Row],[Ganancia neta]]/cocina[[#This Row],[Ganancia bruta]]</f>
        <v>0.39393939393939392</v>
      </c>
      <c r="K1587">
        <v>43</v>
      </c>
      <c r="L1587">
        <f>SUMIF(cocina[Número de Orden],cocina[[#This Row],[Orden]],cocina[Tiempo de Preparación])</f>
        <v>97</v>
      </c>
      <c r="M1587" s="1" t="s">
        <v>1016</v>
      </c>
      <c r="N1587" s="1">
        <f>cocina[[#This Row],[Número de Orden]]</f>
        <v>645</v>
      </c>
      <c r="O1587" s="1"/>
    </row>
    <row r="1588" spans="1:15" x14ac:dyDescent="0.35">
      <c r="A1588">
        <v>645</v>
      </c>
      <c r="B1588">
        <v>6</v>
      </c>
      <c r="C1588" s="1" t="s">
        <v>1018</v>
      </c>
      <c r="D1588" s="1" t="s">
        <v>1061</v>
      </c>
      <c r="E1588">
        <v>16</v>
      </c>
      <c r="F1588">
        <v>27</v>
      </c>
      <c r="G1588">
        <v>3</v>
      </c>
      <c r="H1588">
        <f>cocina[[#This Row],[Precio Unitario]]*cocina[[#This Row],[Cantidad Ordenada]]</f>
        <v>81</v>
      </c>
      <c r="I1588">
        <f>cocina[[#This Row],[Ganancia bruta]]-cocina[[#This Row],[Costo Unitario]]*cocina[[#This Row],[Cantidad Ordenada]]</f>
        <v>33</v>
      </c>
      <c r="J1588" s="4">
        <f>cocina[[#This Row],[Ganancia neta]]/cocina[[#This Row],[Ganancia bruta]]</f>
        <v>0.40740740740740738</v>
      </c>
      <c r="K1588">
        <v>54</v>
      </c>
      <c r="L1588">
        <f>SUMIF(cocina[Número de Orden],cocina[[#This Row],[Orden]],cocina[Tiempo de Preparación])</f>
        <v>97</v>
      </c>
      <c r="M1588" s="1" t="s">
        <v>1014</v>
      </c>
      <c r="N1588" s="1">
        <f>cocina[[#This Row],[Número de Orden]]</f>
        <v>645</v>
      </c>
      <c r="O1588" s="1"/>
    </row>
    <row r="1589" spans="1:15" x14ac:dyDescent="0.35">
      <c r="A1589">
        <v>646</v>
      </c>
      <c r="B1589">
        <v>12</v>
      </c>
      <c r="C1589" s="1" t="s">
        <v>1025</v>
      </c>
      <c r="D1589" s="1" t="s">
        <v>1068</v>
      </c>
      <c r="E1589">
        <v>21</v>
      </c>
      <c r="F1589">
        <v>35</v>
      </c>
      <c r="G1589">
        <v>2</v>
      </c>
      <c r="H1589">
        <f>cocina[[#This Row],[Precio Unitario]]*cocina[[#This Row],[Cantidad Ordenada]]</f>
        <v>70</v>
      </c>
      <c r="I1589">
        <f>cocina[[#This Row],[Ganancia bruta]]-cocina[[#This Row],[Costo Unitario]]*cocina[[#This Row],[Cantidad Ordenada]]</f>
        <v>28</v>
      </c>
      <c r="J1589" s="4">
        <f>cocina[[#This Row],[Ganancia neta]]/cocina[[#This Row],[Ganancia bruta]]</f>
        <v>0.4</v>
      </c>
      <c r="K1589">
        <v>36</v>
      </c>
      <c r="L1589">
        <f>SUMIF(cocina[Número de Orden],cocina[[#This Row],[Orden]],cocina[Tiempo de Preparación])</f>
        <v>36</v>
      </c>
      <c r="M1589" s="1" t="s">
        <v>1014</v>
      </c>
      <c r="N1589" s="1">
        <f>cocina[[#This Row],[Número de Orden]]</f>
        <v>646</v>
      </c>
      <c r="O1589" s="1"/>
    </row>
    <row r="1590" spans="1:15" x14ac:dyDescent="0.35">
      <c r="A1590">
        <v>647</v>
      </c>
      <c r="B1590">
        <v>12</v>
      </c>
      <c r="C1590" s="1" t="s">
        <v>1032</v>
      </c>
      <c r="D1590" s="1" t="s">
        <v>1075</v>
      </c>
      <c r="E1590">
        <v>10</v>
      </c>
      <c r="F1590">
        <v>18</v>
      </c>
      <c r="G1590">
        <v>2</v>
      </c>
      <c r="H1590">
        <f>cocina[[#This Row],[Precio Unitario]]*cocina[[#This Row],[Cantidad Ordenada]]</f>
        <v>36</v>
      </c>
      <c r="I1590">
        <f>cocina[[#This Row],[Ganancia bruta]]-cocina[[#This Row],[Costo Unitario]]*cocina[[#This Row],[Cantidad Ordenada]]</f>
        <v>16</v>
      </c>
      <c r="J1590" s="4">
        <f>cocina[[#This Row],[Ganancia neta]]/cocina[[#This Row],[Ganancia bruta]]</f>
        <v>0.44444444444444442</v>
      </c>
      <c r="K1590">
        <v>13</v>
      </c>
      <c r="L1590">
        <f>SUMIF(cocina[Número de Orden],cocina[[#This Row],[Orden]],cocina[Tiempo de Preparación])</f>
        <v>39</v>
      </c>
      <c r="M1590" s="1" t="s">
        <v>1016</v>
      </c>
      <c r="N1590" s="1">
        <f>cocina[[#This Row],[Número de Orden]]</f>
        <v>647</v>
      </c>
      <c r="O1590" s="1"/>
    </row>
    <row r="1591" spans="1:15" x14ac:dyDescent="0.35">
      <c r="A1591">
        <v>647</v>
      </c>
      <c r="B1591">
        <v>12</v>
      </c>
      <c r="C1591" s="1" t="s">
        <v>1017</v>
      </c>
      <c r="D1591" s="1" t="s">
        <v>1060</v>
      </c>
      <c r="E1591">
        <v>19</v>
      </c>
      <c r="F1591">
        <v>31</v>
      </c>
      <c r="G1591">
        <v>2</v>
      </c>
      <c r="H1591">
        <f>cocina[[#This Row],[Precio Unitario]]*cocina[[#This Row],[Cantidad Ordenada]]</f>
        <v>62</v>
      </c>
      <c r="I1591">
        <f>cocina[[#This Row],[Ganancia bruta]]-cocina[[#This Row],[Costo Unitario]]*cocina[[#This Row],[Cantidad Ordenada]]</f>
        <v>24</v>
      </c>
      <c r="J1591" s="4">
        <f>cocina[[#This Row],[Ganancia neta]]/cocina[[#This Row],[Ganancia bruta]]</f>
        <v>0.38709677419354838</v>
      </c>
      <c r="K1591">
        <v>26</v>
      </c>
      <c r="L1591">
        <f>SUMIF(cocina[Número de Orden],cocina[[#This Row],[Orden]],cocina[Tiempo de Preparación])</f>
        <v>39</v>
      </c>
      <c r="M1591" s="1" t="s">
        <v>1016</v>
      </c>
      <c r="N1591" s="1">
        <f>cocina[[#This Row],[Número de Orden]]</f>
        <v>647</v>
      </c>
      <c r="O1591" s="1"/>
    </row>
    <row r="1592" spans="1:15" x14ac:dyDescent="0.35">
      <c r="A1592">
        <v>648</v>
      </c>
      <c r="B1592">
        <v>9</v>
      </c>
      <c r="C1592" s="1" t="s">
        <v>1023</v>
      </c>
      <c r="D1592" s="1" t="s">
        <v>1066</v>
      </c>
      <c r="E1592">
        <v>16</v>
      </c>
      <c r="F1592">
        <v>28</v>
      </c>
      <c r="G1592">
        <v>2</v>
      </c>
      <c r="H1592">
        <f>cocina[[#This Row],[Precio Unitario]]*cocina[[#This Row],[Cantidad Ordenada]]</f>
        <v>56</v>
      </c>
      <c r="I1592">
        <f>cocina[[#This Row],[Ganancia bruta]]-cocina[[#This Row],[Costo Unitario]]*cocina[[#This Row],[Cantidad Ordenada]]</f>
        <v>24</v>
      </c>
      <c r="J1592" s="4">
        <f>cocina[[#This Row],[Ganancia neta]]/cocina[[#This Row],[Ganancia bruta]]</f>
        <v>0.42857142857142855</v>
      </c>
      <c r="K1592">
        <v>47</v>
      </c>
      <c r="L1592">
        <f>SUMIF(cocina[Número de Orden],cocina[[#This Row],[Orden]],cocina[Tiempo de Preparación])</f>
        <v>47</v>
      </c>
      <c r="M1592" s="1" t="s">
        <v>1014</v>
      </c>
      <c r="N1592" s="1">
        <f>cocina[[#This Row],[Número de Orden]]</f>
        <v>648</v>
      </c>
      <c r="O1592" s="1"/>
    </row>
    <row r="1593" spans="1:15" x14ac:dyDescent="0.35">
      <c r="A1593">
        <v>649</v>
      </c>
      <c r="B1593">
        <v>9</v>
      </c>
      <c r="C1593" s="1" t="s">
        <v>1021</v>
      </c>
      <c r="D1593" s="1" t="s">
        <v>1064</v>
      </c>
      <c r="E1593">
        <v>17</v>
      </c>
      <c r="F1593">
        <v>29</v>
      </c>
      <c r="G1593">
        <v>3</v>
      </c>
      <c r="H1593">
        <f>cocina[[#This Row],[Precio Unitario]]*cocina[[#This Row],[Cantidad Ordenada]]</f>
        <v>87</v>
      </c>
      <c r="I1593">
        <f>cocina[[#This Row],[Ganancia bruta]]-cocina[[#This Row],[Costo Unitario]]*cocina[[#This Row],[Cantidad Ordenada]]</f>
        <v>36</v>
      </c>
      <c r="J1593" s="4">
        <f>cocina[[#This Row],[Ganancia neta]]/cocina[[#This Row],[Ganancia bruta]]</f>
        <v>0.41379310344827586</v>
      </c>
      <c r="K1593">
        <v>22</v>
      </c>
      <c r="L1593">
        <f>SUMIF(cocina[Número de Orden],cocina[[#This Row],[Orden]],cocina[Tiempo de Preparación])</f>
        <v>109</v>
      </c>
      <c r="M1593" s="1" t="s">
        <v>1016</v>
      </c>
      <c r="N1593" s="1">
        <f>cocina[[#This Row],[Número de Orden]]</f>
        <v>649</v>
      </c>
      <c r="O1593" s="1"/>
    </row>
    <row r="1594" spans="1:15" x14ac:dyDescent="0.35">
      <c r="A1594">
        <v>649</v>
      </c>
      <c r="B1594">
        <v>9</v>
      </c>
      <c r="C1594" s="1" t="s">
        <v>1023</v>
      </c>
      <c r="D1594" s="1" t="s">
        <v>1066</v>
      </c>
      <c r="E1594">
        <v>16</v>
      </c>
      <c r="F1594">
        <v>28</v>
      </c>
      <c r="G1594">
        <v>3</v>
      </c>
      <c r="H1594">
        <f>cocina[[#This Row],[Precio Unitario]]*cocina[[#This Row],[Cantidad Ordenada]]</f>
        <v>84</v>
      </c>
      <c r="I1594">
        <f>cocina[[#This Row],[Ganancia bruta]]-cocina[[#This Row],[Costo Unitario]]*cocina[[#This Row],[Cantidad Ordenada]]</f>
        <v>36</v>
      </c>
      <c r="J1594" s="4">
        <f>cocina[[#This Row],[Ganancia neta]]/cocina[[#This Row],[Ganancia bruta]]</f>
        <v>0.42857142857142855</v>
      </c>
      <c r="K1594">
        <v>40</v>
      </c>
      <c r="L1594">
        <f>SUMIF(cocina[Número de Orden],cocina[[#This Row],[Orden]],cocina[Tiempo de Preparación])</f>
        <v>109</v>
      </c>
      <c r="M1594" s="1" t="s">
        <v>1014</v>
      </c>
      <c r="N1594" s="1">
        <f>cocina[[#This Row],[Número de Orden]]</f>
        <v>649</v>
      </c>
      <c r="O1594" s="1"/>
    </row>
    <row r="1595" spans="1:15" x14ac:dyDescent="0.35">
      <c r="A1595">
        <v>649</v>
      </c>
      <c r="B1595">
        <v>9</v>
      </c>
      <c r="C1595" s="1" t="s">
        <v>1034</v>
      </c>
      <c r="D1595" s="1" t="s">
        <v>1077</v>
      </c>
      <c r="E1595">
        <v>15</v>
      </c>
      <c r="F1595">
        <v>25</v>
      </c>
      <c r="G1595">
        <v>1</v>
      </c>
      <c r="H1595">
        <f>cocina[[#This Row],[Precio Unitario]]*cocina[[#This Row],[Cantidad Ordenada]]</f>
        <v>25</v>
      </c>
      <c r="I1595">
        <f>cocina[[#This Row],[Ganancia bruta]]-cocina[[#This Row],[Costo Unitario]]*cocina[[#This Row],[Cantidad Ordenada]]</f>
        <v>10</v>
      </c>
      <c r="J1595" s="4">
        <f>cocina[[#This Row],[Ganancia neta]]/cocina[[#This Row],[Ganancia bruta]]</f>
        <v>0.4</v>
      </c>
      <c r="K1595">
        <v>32</v>
      </c>
      <c r="L1595">
        <f>SUMIF(cocina[Número de Orden],cocina[[#This Row],[Orden]],cocina[Tiempo de Preparación])</f>
        <v>109</v>
      </c>
      <c r="M1595" s="1" t="s">
        <v>1016</v>
      </c>
      <c r="N1595" s="1">
        <f>cocina[[#This Row],[Número de Orden]]</f>
        <v>649</v>
      </c>
      <c r="O1595" s="1"/>
    </row>
    <row r="1596" spans="1:15" x14ac:dyDescent="0.35">
      <c r="A1596">
        <v>649</v>
      </c>
      <c r="B1596">
        <v>9</v>
      </c>
      <c r="C1596" s="1" t="s">
        <v>1029</v>
      </c>
      <c r="D1596" s="1" t="s">
        <v>1072</v>
      </c>
      <c r="E1596">
        <v>12</v>
      </c>
      <c r="F1596">
        <v>20</v>
      </c>
      <c r="G1596">
        <v>3</v>
      </c>
      <c r="H1596">
        <f>cocina[[#This Row],[Precio Unitario]]*cocina[[#This Row],[Cantidad Ordenada]]</f>
        <v>60</v>
      </c>
      <c r="I1596">
        <f>cocina[[#This Row],[Ganancia bruta]]-cocina[[#This Row],[Costo Unitario]]*cocina[[#This Row],[Cantidad Ordenada]]</f>
        <v>24</v>
      </c>
      <c r="J1596" s="4">
        <f>cocina[[#This Row],[Ganancia neta]]/cocina[[#This Row],[Ganancia bruta]]</f>
        <v>0.4</v>
      </c>
      <c r="K1596">
        <v>15</v>
      </c>
      <c r="L1596">
        <f>SUMIF(cocina[Número de Orden],cocina[[#This Row],[Orden]],cocina[Tiempo de Preparación])</f>
        <v>109</v>
      </c>
      <c r="M1596" s="1" t="s">
        <v>1014</v>
      </c>
      <c r="N1596" s="1">
        <f>cocina[[#This Row],[Número de Orden]]</f>
        <v>649</v>
      </c>
      <c r="O1596" s="1"/>
    </row>
    <row r="1597" spans="1:15" x14ac:dyDescent="0.35">
      <c r="A1597">
        <v>650</v>
      </c>
      <c r="B1597">
        <v>11</v>
      </c>
      <c r="C1597" s="1" t="s">
        <v>1031</v>
      </c>
      <c r="D1597" s="1" t="s">
        <v>1074</v>
      </c>
      <c r="E1597">
        <v>13</v>
      </c>
      <c r="F1597">
        <v>21</v>
      </c>
      <c r="G1597">
        <v>2</v>
      </c>
      <c r="H1597">
        <f>cocina[[#This Row],[Precio Unitario]]*cocina[[#This Row],[Cantidad Ordenada]]</f>
        <v>42</v>
      </c>
      <c r="I1597">
        <f>cocina[[#This Row],[Ganancia bruta]]-cocina[[#This Row],[Costo Unitario]]*cocina[[#This Row],[Cantidad Ordenada]]</f>
        <v>16</v>
      </c>
      <c r="J1597" s="4">
        <f>cocina[[#This Row],[Ganancia neta]]/cocina[[#This Row],[Ganancia bruta]]</f>
        <v>0.38095238095238093</v>
      </c>
      <c r="K1597">
        <v>18</v>
      </c>
      <c r="L1597">
        <f>SUMIF(cocina[Número de Orden],cocina[[#This Row],[Orden]],cocina[Tiempo de Preparación])</f>
        <v>76</v>
      </c>
      <c r="M1597" s="1" t="s">
        <v>1016</v>
      </c>
      <c r="N1597" s="1">
        <f>cocina[[#This Row],[Número de Orden]]</f>
        <v>650</v>
      </c>
      <c r="O1597" s="1"/>
    </row>
    <row r="1598" spans="1:15" x14ac:dyDescent="0.35">
      <c r="A1598">
        <v>650</v>
      </c>
      <c r="B1598">
        <v>11</v>
      </c>
      <c r="C1598" s="1" t="s">
        <v>1021</v>
      </c>
      <c r="D1598" s="1" t="s">
        <v>1064</v>
      </c>
      <c r="E1598">
        <v>17</v>
      </c>
      <c r="F1598">
        <v>29</v>
      </c>
      <c r="G1598">
        <v>2</v>
      </c>
      <c r="H1598">
        <f>cocina[[#This Row],[Precio Unitario]]*cocina[[#This Row],[Cantidad Ordenada]]</f>
        <v>58</v>
      </c>
      <c r="I1598">
        <f>cocina[[#This Row],[Ganancia bruta]]-cocina[[#This Row],[Costo Unitario]]*cocina[[#This Row],[Cantidad Ordenada]]</f>
        <v>24</v>
      </c>
      <c r="J1598" s="4">
        <f>cocina[[#This Row],[Ganancia neta]]/cocina[[#This Row],[Ganancia bruta]]</f>
        <v>0.41379310344827586</v>
      </c>
      <c r="K1598">
        <v>35</v>
      </c>
      <c r="L1598">
        <f>SUMIF(cocina[Número de Orden],cocina[[#This Row],[Orden]],cocina[Tiempo de Preparación])</f>
        <v>76</v>
      </c>
      <c r="M1598" s="1" t="s">
        <v>1016</v>
      </c>
      <c r="N1598" s="1">
        <f>cocina[[#This Row],[Número de Orden]]</f>
        <v>650</v>
      </c>
      <c r="O1598" s="1"/>
    </row>
    <row r="1599" spans="1:15" x14ac:dyDescent="0.35">
      <c r="A1599">
        <v>650</v>
      </c>
      <c r="B1599">
        <v>11</v>
      </c>
      <c r="C1599" s="1" t="s">
        <v>1026</v>
      </c>
      <c r="D1599" s="1" t="s">
        <v>1069</v>
      </c>
      <c r="E1599">
        <v>19</v>
      </c>
      <c r="F1599">
        <v>32</v>
      </c>
      <c r="G1599">
        <v>1</v>
      </c>
      <c r="H1599">
        <f>cocina[[#This Row],[Precio Unitario]]*cocina[[#This Row],[Cantidad Ordenada]]</f>
        <v>32</v>
      </c>
      <c r="I1599">
        <f>cocina[[#This Row],[Ganancia bruta]]-cocina[[#This Row],[Costo Unitario]]*cocina[[#This Row],[Cantidad Ordenada]]</f>
        <v>13</v>
      </c>
      <c r="J1599" s="4">
        <f>cocina[[#This Row],[Ganancia neta]]/cocina[[#This Row],[Ganancia bruta]]</f>
        <v>0.40625</v>
      </c>
      <c r="K1599">
        <v>12</v>
      </c>
      <c r="L1599">
        <f>SUMIF(cocina[Número de Orden],cocina[[#This Row],[Orden]],cocina[Tiempo de Preparación])</f>
        <v>76</v>
      </c>
      <c r="M1599" s="1" t="s">
        <v>1016</v>
      </c>
      <c r="N1599" s="1">
        <f>cocina[[#This Row],[Número de Orden]]</f>
        <v>650</v>
      </c>
      <c r="O1599" s="1"/>
    </row>
    <row r="1600" spans="1:15" x14ac:dyDescent="0.35">
      <c r="A1600">
        <v>650</v>
      </c>
      <c r="B1600">
        <v>11</v>
      </c>
      <c r="C1600" s="1" t="s">
        <v>1025</v>
      </c>
      <c r="D1600" s="1" t="s">
        <v>1068</v>
      </c>
      <c r="E1600">
        <v>21</v>
      </c>
      <c r="F1600">
        <v>35</v>
      </c>
      <c r="G1600">
        <v>3</v>
      </c>
      <c r="H1600">
        <f>cocina[[#This Row],[Precio Unitario]]*cocina[[#This Row],[Cantidad Ordenada]]</f>
        <v>105</v>
      </c>
      <c r="I1600">
        <f>cocina[[#This Row],[Ganancia bruta]]-cocina[[#This Row],[Costo Unitario]]*cocina[[#This Row],[Cantidad Ordenada]]</f>
        <v>42</v>
      </c>
      <c r="J1600" s="4">
        <f>cocina[[#This Row],[Ganancia neta]]/cocina[[#This Row],[Ganancia bruta]]</f>
        <v>0.4</v>
      </c>
      <c r="K1600">
        <v>11</v>
      </c>
      <c r="L1600">
        <f>SUMIF(cocina[Número de Orden],cocina[[#This Row],[Orden]],cocina[Tiempo de Preparación])</f>
        <v>76</v>
      </c>
      <c r="M1600" s="1" t="s">
        <v>1014</v>
      </c>
      <c r="N1600" s="1">
        <f>cocina[[#This Row],[Número de Orden]]</f>
        <v>650</v>
      </c>
      <c r="O1600" s="1"/>
    </row>
    <row r="1601" spans="1:15" x14ac:dyDescent="0.35">
      <c r="A1601">
        <v>651</v>
      </c>
      <c r="B1601">
        <v>16</v>
      </c>
      <c r="C1601" s="1" t="s">
        <v>1019</v>
      </c>
      <c r="D1601" s="1" t="s">
        <v>1062</v>
      </c>
      <c r="E1601">
        <v>25</v>
      </c>
      <c r="F1601">
        <v>40</v>
      </c>
      <c r="G1601">
        <v>2</v>
      </c>
      <c r="H1601">
        <f>cocina[[#This Row],[Precio Unitario]]*cocina[[#This Row],[Cantidad Ordenada]]</f>
        <v>80</v>
      </c>
      <c r="I1601">
        <f>cocina[[#This Row],[Ganancia bruta]]-cocina[[#This Row],[Costo Unitario]]*cocina[[#This Row],[Cantidad Ordenada]]</f>
        <v>30</v>
      </c>
      <c r="J1601" s="4">
        <f>cocina[[#This Row],[Ganancia neta]]/cocina[[#This Row],[Ganancia bruta]]</f>
        <v>0.375</v>
      </c>
      <c r="K1601">
        <v>50</v>
      </c>
      <c r="L1601">
        <f>SUMIF(cocina[Número de Orden],cocina[[#This Row],[Orden]],cocina[Tiempo de Preparación])</f>
        <v>88</v>
      </c>
      <c r="M1601" s="1" t="s">
        <v>1014</v>
      </c>
      <c r="N1601" s="1">
        <f>cocina[[#This Row],[Número de Orden]]</f>
        <v>651</v>
      </c>
      <c r="O1601" s="1"/>
    </row>
    <row r="1602" spans="1:15" x14ac:dyDescent="0.35">
      <c r="A1602">
        <v>651</v>
      </c>
      <c r="B1602">
        <v>16</v>
      </c>
      <c r="C1602" s="1" t="s">
        <v>1031</v>
      </c>
      <c r="D1602" s="1" t="s">
        <v>1074</v>
      </c>
      <c r="E1602">
        <v>13</v>
      </c>
      <c r="F1602">
        <v>21</v>
      </c>
      <c r="G1602">
        <v>3</v>
      </c>
      <c r="H1602">
        <f>cocina[[#This Row],[Precio Unitario]]*cocina[[#This Row],[Cantidad Ordenada]]</f>
        <v>63</v>
      </c>
      <c r="I1602">
        <f>cocina[[#This Row],[Ganancia bruta]]-cocina[[#This Row],[Costo Unitario]]*cocina[[#This Row],[Cantidad Ordenada]]</f>
        <v>24</v>
      </c>
      <c r="J1602" s="4">
        <f>cocina[[#This Row],[Ganancia neta]]/cocina[[#This Row],[Ganancia bruta]]</f>
        <v>0.38095238095238093</v>
      </c>
      <c r="K1602">
        <v>9</v>
      </c>
      <c r="L1602">
        <f>SUMIF(cocina[Número de Orden],cocina[[#This Row],[Orden]],cocina[Tiempo de Preparación])</f>
        <v>88</v>
      </c>
      <c r="M1602" s="1" t="s">
        <v>1014</v>
      </c>
      <c r="N1602" s="1">
        <f>cocina[[#This Row],[Número de Orden]]</f>
        <v>651</v>
      </c>
      <c r="O1602" s="1"/>
    </row>
    <row r="1603" spans="1:15" x14ac:dyDescent="0.35">
      <c r="A1603">
        <v>651</v>
      </c>
      <c r="B1603">
        <v>16</v>
      </c>
      <c r="C1603" s="1" t="s">
        <v>1022</v>
      </c>
      <c r="D1603" s="1" t="s">
        <v>1065</v>
      </c>
      <c r="E1603">
        <v>20</v>
      </c>
      <c r="F1603">
        <v>33</v>
      </c>
      <c r="G1603">
        <v>2</v>
      </c>
      <c r="H1603">
        <f>cocina[[#This Row],[Precio Unitario]]*cocina[[#This Row],[Cantidad Ordenada]]</f>
        <v>66</v>
      </c>
      <c r="I1603">
        <f>cocina[[#This Row],[Ganancia bruta]]-cocina[[#This Row],[Costo Unitario]]*cocina[[#This Row],[Cantidad Ordenada]]</f>
        <v>26</v>
      </c>
      <c r="J1603" s="4">
        <f>cocina[[#This Row],[Ganancia neta]]/cocina[[#This Row],[Ganancia bruta]]</f>
        <v>0.39393939393939392</v>
      </c>
      <c r="K1603">
        <v>29</v>
      </c>
      <c r="L1603">
        <f>SUMIF(cocina[Número de Orden],cocina[[#This Row],[Orden]],cocina[Tiempo de Preparación])</f>
        <v>88</v>
      </c>
      <c r="M1603" s="1" t="s">
        <v>1014</v>
      </c>
      <c r="N1603" s="1">
        <f>cocina[[#This Row],[Número de Orden]]</f>
        <v>651</v>
      </c>
      <c r="O1603" s="1"/>
    </row>
    <row r="1604" spans="1:15" x14ac:dyDescent="0.35">
      <c r="A1604">
        <v>652</v>
      </c>
      <c r="B1604">
        <v>14</v>
      </c>
      <c r="C1604" s="1" t="s">
        <v>1017</v>
      </c>
      <c r="D1604" s="1" t="s">
        <v>1060</v>
      </c>
      <c r="E1604">
        <v>19</v>
      </c>
      <c r="F1604">
        <v>31</v>
      </c>
      <c r="G1604">
        <v>2</v>
      </c>
      <c r="H1604">
        <f>cocina[[#This Row],[Precio Unitario]]*cocina[[#This Row],[Cantidad Ordenada]]</f>
        <v>62</v>
      </c>
      <c r="I1604">
        <f>cocina[[#This Row],[Ganancia bruta]]-cocina[[#This Row],[Costo Unitario]]*cocina[[#This Row],[Cantidad Ordenada]]</f>
        <v>24</v>
      </c>
      <c r="J1604" s="4">
        <f>cocina[[#This Row],[Ganancia neta]]/cocina[[#This Row],[Ganancia bruta]]</f>
        <v>0.38709677419354838</v>
      </c>
      <c r="K1604">
        <v>12</v>
      </c>
      <c r="L1604">
        <f>SUMIF(cocina[Número de Orden],cocina[[#This Row],[Orden]],cocina[Tiempo de Preparación])</f>
        <v>50</v>
      </c>
      <c r="M1604" s="1" t="s">
        <v>1014</v>
      </c>
      <c r="N1604" s="1">
        <f>cocina[[#This Row],[Número de Orden]]</f>
        <v>652</v>
      </c>
      <c r="O1604" s="1"/>
    </row>
    <row r="1605" spans="1:15" x14ac:dyDescent="0.35">
      <c r="A1605">
        <v>652</v>
      </c>
      <c r="B1605">
        <v>14</v>
      </c>
      <c r="C1605" s="1" t="s">
        <v>1020</v>
      </c>
      <c r="D1605" s="1" t="s">
        <v>1063</v>
      </c>
      <c r="E1605">
        <v>22</v>
      </c>
      <c r="F1605">
        <v>36</v>
      </c>
      <c r="G1605">
        <v>3</v>
      </c>
      <c r="H1605">
        <f>cocina[[#This Row],[Precio Unitario]]*cocina[[#This Row],[Cantidad Ordenada]]</f>
        <v>108</v>
      </c>
      <c r="I1605">
        <f>cocina[[#This Row],[Ganancia bruta]]-cocina[[#This Row],[Costo Unitario]]*cocina[[#This Row],[Cantidad Ordenada]]</f>
        <v>42</v>
      </c>
      <c r="J1605" s="4">
        <f>cocina[[#This Row],[Ganancia neta]]/cocina[[#This Row],[Ganancia bruta]]</f>
        <v>0.3888888888888889</v>
      </c>
      <c r="K1605">
        <v>38</v>
      </c>
      <c r="L1605">
        <f>SUMIF(cocina[Número de Orden],cocina[[#This Row],[Orden]],cocina[Tiempo de Preparación])</f>
        <v>50</v>
      </c>
      <c r="M1605" s="1" t="s">
        <v>1016</v>
      </c>
      <c r="N1605" s="1">
        <f>cocina[[#This Row],[Número de Orden]]</f>
        <v>652</v>
      </c>
      <c r="O1605" s="1"/>
    </row>
    <row r="1606" spans="1:15" x14ac:dyDescent="0.35">
      <c r="A1606">
        <v>653</v>
      </c>
      <c r="B1606">
        <v>13</v>
      </c>
      <c r="C1606" s="1" t="s">
        <v>1023</v>
      </c>
      <c r="D1606" s="1" t="s">
        <v>1066</v>
      </c>
      <c r="E1606">
        <v>16</v>
      </c>
      <c r="F1606">
        <v>28</v>
      </c>
      <c r="G1606">
        <v>3</v>
      </c>
      <c r="H1606">
        <f>cocina[[#This Row],[Precio Unitario]]*cocina[[#This Row],[Cantidad Ordenada]]</f>
        <v>84</v>
      </c>
      <c r="I1606">
        <f>cocina[[#This Row],[Ganancia bruta]]-cocina[[#This Row],[Costo Unitario]]*cocina[[#This Row],[Cantidad Ordenada]]</f>
        <v>36</v>
      </c>
      <c r="J1606" s="4">
        <f>cocina[[#This Row],[Ganancia neta]]/cocina[[#This Row],[Ganancia bruta]]</f>
        <v>0.42857142857142855</v>
      </c>
      <c r="K1606">
        <v>51</v>
      </c>
      <c r="L1606">
        <f>SUMIF(cocina[Número de Orden],cocina[[#This Row],[Orden]],cocina[Tiempo de Preparación])</f>
        <v>150</v>
      </c>
      <c r="M1606" s="1" t="s">
        <v>1016</v>
      </c>
      <c r="N1606" s="1">
        <f>cocina[[#This Row],[Número de Orden]]</f>
        <v>653</v>
      </c>
      <c r="O1606" s="1"/>
    </row>
    <row r="1607" spans="1:15" x14ac:dyDescent="0.35">
      <c r="A1607">
        <v>653</v>
      </c>
      <c r="B1607">
        <v>13</v>
      </c>
      <c r="C1607" s="1" t="s">
        <v>1015</v>
      </c>
      <c r="D1607" s="1" t="s">
        <v>1059</v>
      </c>
      <c r="E1607">
        <v>18</v>
      </c>
      <c r="F1607">
        <v>30</v>
      </c>
      <c r="G1607">
        <v>3</v>
      </c>
      <c r="H1607">
        <f>cocina[[#This Row],[Precio Unitario]]*cocina[[#This Row],[Cantidad Ordenada]]</f>
        <v>90</v>
      </c>
      <c r="I1607">
        <f>cocina[[#This Row],[Ganancia bruta]]-cocina[[#This Row],[Costo Unitario]]*cocina[[#This Row],[Cantidad Ordenada]]</f>
        <v>36</v>
      </c>
      <c r="J1607" s="4">
        <f>cocina[[#This Row],[Ganancia neta]]/cocina[[#This Row],[Ganancia bruta]]</f>
        <v>0.4</v>
      </c>
      <c r="K1607">
        <v>46</v>
      </c>
      <c r="L1607">
        <f>SUMIF(cocina[Número de Orden],cocina[[#This Row],[Orden]],cocina[Tiempo de Preparación])</f>
        <v>150</v>
      </c>
      <c r="M1607" s="1" t="s">
        <v>1014</v>
      </c>
      <c r="N1607" s="1">
        <f>cocina[[#This Row],[Número de Orden]]</f>
        <v>653</v>
      </c>
      <c r="O1607" s="1"/>
    </row>
    <row r="1608" spans="1:15" x14ac:dyDescent="0.35">
      <c r="A1608">
        <v>653</v>
      </c>
      <c r="B1608">
        <v>13</v>
      </c>
      <c r="C1608" s="1" t="s">
        <v>1025</v>
      </c>
      <c r="D1608" s="1" t="s">
        <v>1068</v>
      </c>
      <c r="E1608">
        <v>21</v>
      </c>
      <c r="F1608">
        <v>35</v>
      </c>
      <c r="G1608">
        <v>2</v>
      </c>
      <c r="H1608">
        <f>cocina[[#This Row],[Precio Unitario]]*cocina[[#This Row],[Cantidad Ordenada]]</f>
        <v>70</v>
      </c>
      <c r="I1608">
        <f>cocina[[#This Row],[Ganancia bruta]]-cocina[[#This Row],[Costo Unitario]]*cocina[[#This Row],[Cantidad Ordenada]]</f>
        <v>28</v>
      </c>
      <c r="J1608" s="4">
        <f>cocina[[#This Row],[Ganancia neta]]/cocina[[#This Row],[Ganancia bruta]]</f>
        <v>0.4</v>
      </c>
      <c r="K1608">
        <v>53</v>
      </c>
      <c r="L1608">
        <f>SUMIF(cocina[Número de Orden],cocina[[#This Row],[Orden]],cocina[Tiempo de Preparación])</f>
        <v>150</v>
      </c>
      <c r="M1608" s="1" t="s">
        <v>1014</v>
      </c>
      <c r="N1608" s="1">
        <f>cocina[[#This Row],[Número de Orden]]</f>
        <v>653</v>
      </c>
      <c r="O1608" s="1"/>
    </row>
    <row r="1609" spans="1:15" x14ac:dyDescent="0.35">
      <c r="A1609">
        <v>654</v>
      </c>
      <c r="B1609">
        <v>12</v>
      </c>
      <c r="C1609" s="1" t="s">
        <v>1027</v>
      </c>
      <c r="D1609" s="1" t="s">
        <v>1070</v>
      </c>
      <c r="E1609">
        <v>13</v>
      </c>
      <c r="F1609">
        <v>22</v>
      </c>
      <c r="G1609">
        <v>1</v>
      </c>
      <c r="H1609">
        <f>cocina[[#This Row],[Precio Unitario]]*cocina[[#This Row],[Cantidad Ordenada]]</f>
        <v>22</v>
      </c>
      <c r="I1609">
        <f>cocina[[#This Row],[Ganancia bruta]]-cocina[[#This Row],[Costo Unitario]]*cocina[[#This Row],[Cantidad Ordenada]]</f>
        <v>9</v>
      </c>
      <c r="J1609" s="4">
        <f>cocina[[#This Row],[Ganancia neta]]/cocina[[#This Row],[Ganancia bruta]]</f>
        <v>0.40909090909090912</v>
      </c>
      <c r="K1609">
        <v>31</v>
      </c>
      <c r="L1609">
        <f>SUMIF(cocina[Número de Orden],cocina[[#This Row],[Orden]],cocina[Tiempo de Preparación])</f>
        <v>44</v>
      </c>
      <c r="M1609" s="1" t="s">
        <v>1014</v>
      </c>
      <c r="N1609" s="1">
        <f>cocina[[#This Row],[Número de Orden]]</f>
        <v>654</v>
      </c>
      <c r="O1609" s="1"/>
    </row>
    <row r="1610" spans="1:15" x14ac:dyDescent="0.35">
      <c r="A1610">
        <v>654</v>
      </c>
      <c r="B1610">
        <v>12</v>
      </c>
      <c r="C1610" s="1" t="s">
        <v>1029</v>
      </c>
      <c r="D1610" s="1" t="s">
        <v>1072</v>
      </c>
      <c r="E1610">
        <v>12</v>
      </c>
      <c r="F1610">
        <v>20</v>
      </c>
      <c r="G1610">
        <v>1</v>
      </c>
      <c r="H1610">
        <f>cocina[[#This Row],[Precio Unitario]]*cocina[[#This Row],[Cantidad Ordenada]]</f>
        <v>20</v>
      </c>
      <c r="I1610">
        <f>cocina[[#This Row],[Ganancia bruta]]-cocina[[#This Row],[Costo Unitario]]*cocina[[#This Row],[Cantidad Ordenada]]</f>
        <v>8</v>
      </c>
      <c r="J1610" s="4">
        <f>cocina[[#This Row],[Ganancia neta]]/cocina[[#This Row],[Ganancia bruta]]</f>
        <v>0.4</v>
      </c>
      <c r="K1610">
        <v>13</v>
      </c>
      <c r="L1610">
        <f>SUMIF(cocina[Número de Orden],cocina[[#This Row],[Orden]],cocina[Tiempo de Preparación])</f>
        <v>44</v>
      </c>
      <c r="M1610" s="1" t="s">
        <v>1014</v>
      </c>
      <c r="N1610" s="1">
        <f>cocina[[#This Row],[Número de Orden]]</f>
        <v>654</v>
      </c>
      <c r="O1610" s="1"/>
    </row>
    <row r="1611" spans="1:15" x14ac:dyDescent="0.35">
      <c r="A1611">
        <v>655</v>
      </c>
      <c r="B1611">
        <v>5</v>
      </c>
      <c r="C1611" s="1" t="s">
        <v>1017</v>
      </c>
      <c r="D1611" s="1" t="s">
        <v>1060</v>
      </c>
      <c r="E1611">
        <v>19</v>
      </c>
      <c r="F1611">
        <v>31</v>
      </c>
      <c r="G1611">
        <v>3</v>
      </c>
      <c r="H1611">
        <f>cocina[[#This Row],[Precio Unitario]]*cocina[[#This Row],[Cantidad Ordenada]]</f>
        <v>93</v>
      </c>
      <c r="I1611">
        <f>cocina[[#This Row],[Ganancia bruta]]-cocina[[#This Row],[Costo Unitario]]*cocina[[#This Row],[Cantidad Ordenada]]</f>
        <v>36</v>
      </c>
      <c r="J1611" s="4">
        <f>cocina[[#This Row],[Ganancia neta]]/cocina[[#This Row],[Ganancia bruta]]</f>
        <v>0.38709677419354838</v>
      </c>
      <c r="K1611">
        <v>36</v>
      </c>
      <c r="L1611">
        <f>SUMIF(cocina[Número de Orden],cocina[[#This Row],[Orden]],cocina[Tiempo de Preparación])</f>
        <v>36</v>
      </c>
      <c r="M1611" s="1" t="s">
        <v>1016</v>
      </c>
      <c r="N1611" s="1">
        <f>cocina[[#This Row],[Número de Orden]]</f>
        <v>655</v>
      </c>
      <c r="O1611" s="1"/>
    </row>
    <row r="1612" spans="1:15" x14ac:dyDescent="0.35">
      <c r="A1612">
        <v>656</v>
      </c>
      <c r="B1612">
        <v>19</v>
      </c>
      <c r="C1612" s="1" t="s">
        <v>1030</v>
      </c>
      <c r="D1612" s="1" t="s">
        <v>1073</v>
      </c>
      <c r="E1612">
        <v>14</v>
      </c>
      <c r="F1612">
        <v>23</v>
      </c>
      <c r="G1612">
        <v>1</v>
      </c>
      <c r="H1612">
        <f>cocina[[#This Row],[Precio Unitario]]*cocina[[#This Row],[Cantidad Ordenada]]</f>
        <v>23</v>
      </c>
      <c r="I1612">
        <f>cocina[[#This Row],[Ganancia bruta]]-cocina[[#This Row],[Costo Unitario]]*cocina[[#This Row],[Cantidad Ordenada]]</f>
        <v>9</v>
      </c>
      <c r="J1612" s="4">
        <f>cocina[[#This Row],[Ganancia neta]]/cocina[[#This Row],[Ganancia bruta]]</f>
        <v>0.39130434782608697</v>
      </c>
      <c r="K1612">
        <v>13</v>
      </c>
      <c r="L1612">
        <f>SUMIF(cocina[Número de Orden],cocina[[#This Row],[Orden]],cocina[Tiempo de Preparación])</f>
        <v>110</v>
      </c>
      <c r="M1612" s="1" t="s">
        <v>1014</v>
      </c>
      <c r="N1612" s="1">
        <f>cocina[[#This Row],[Número de Orden]]</f>
        <v>656</v>
      </c>
      <c r="O1612" s="1"/>
    </row>
    <row r="1613" spans="1:15" x14ac:dyDescent="0.35">
      <c r="A1613">
        <v>656</v>
      </c>
      <c r="B1613">
        <v>19</v>
      </c>
      <c r="C1613" s="1" t="s">
        <v>1029</v>
      </c>
      <c r="D1613" s="1" t="s">
        <v>1072</v>
      </c>
      <c r="E1613">
        <v>12</v>
      </c>
      <c r="F1613">
        <v>20</v>
      </c>
      <c r="G1613">
        <v>3</v>
      </c>
      <c r="H1613">
        <f>cocina[[#This Row],[Precio Unitario]]*cocina[[#This Row],[Cantidad Ordenada]]</f>
        <v>60</v>
      </c>
      <c r="I1613">
        <f>cocina[[#This Row],[Ganancia bruta]]-cocina[[#This Row],[Costo Unitario]]*cocina[[#This Row],[Cantidad Ordenada]]</f>
        <v>24</v>
      </c>
      <c r="J1613" s="4">
        <f>cocina[[#This Row],[Ganancia neta]]/cocina[[#This Row],[Ganancia bruta]]</f>
        <v>0.4</v>
      </c>
      <c r="K1613">
        <v>44</v>
      </c>
      <c r="L1613">
        <f>SUMIF(cocina[Número de Orden],cocina[[#This Row],[Orden]],cocina[Tiempo de Preparación])</f>
        <v>110</v>
      </c>
      <c r="M1613" s="1" t="s">
        <v>1016</v>
      </c>
      <c r="N1613" s="1">
        <f>cocina[[#This Row],[Número de Orden]]</f>
        <v>656</v>
      </c>
      <c r="O1613" s="1"/>
    </row>
    <row r="1614" spans="1:15" x14ac:dyDescent="0.35">
      <c r="A1614">
        <v>656</v>
      </c>
      <c r="B1614">
        <v>19</v>
      </c>
      <c r="C1614" s="1" t="s">
        <v>1024</v>
      </c>
      <c r="D1614" s="1" t="s">
        <v>1067</v>
      </c>
      <c r="E1614">
        <v>11</v>
      </c>
      <c r="F1614">
        <v>19</v>
      </c>
      <c r="G1614">
        <v>2</v>
      </c>
      <c r="H1614">
        <f>cocina[[#This Row],[Precio Unitario]]*cocina[[#This Row],[Cantidad Ordenada]]</f>
        <v>38</v>
      </c>
      <c r="I1614">
        <f>cocina[[#This Row],[Ganancia bruta]]-cocina[[#This Row],[Costo Unitario]]*cocina[[#This Row],[Cantidad Ordenada]]</f>
        <v>16</v>
      </c>
      <c r="J1614" s="4">
        <f>cocina[[#This Row],[Ganancia neta]]/cocina[[#This Row],[Ganancia bruta]]</f>
        <v>0.42105263157894735</v>
      </c>
      <c r="K1614">
        <v>39</v>
      </c>
      <c r="L1614">
        <f>SUMIF(cocina[Número de Orden],cocina[[#This Row],[Orden]],cocina[Tiempo de Preparación])</f>
        <v>110</v>
      </c>
      <c r="M1614" s="1" t="s">
        <v>1016</v>
      </c>
      <c r="N1614" s="1">
        <f>cocina[[#This Row],[Número de Orden]]</f>
        <v>656</v>
      </c>
      <c r="O1614" s="1"/>
    </row>
    <row r="1615" spans="1:15" x14ac:dyDescent="0.35">
      <c r="A1615">
        <v>656</v>
      </c>
      <c r="B1615">
        <v>19</v>
      </c>
      <c r="C1615" s="1" t="s">
        <v>1020</v>
      </c>
      <c r="D1615" s="1" t="s">
        <v>1063</v>
      </c>
      <c r="E1615">
        <v>22</v>
      </c>
      <c r="F1615">
        <v>36</v>
      </c>
      <c r="G1615">
        <v>1</v>
      </c>
      <c r="H1615">
        <f>cocina[[#This Row],[Precio Unitario]]*cocina[[#This Row],[Cantidad Ordenada]]</f>
        <v>36</v>
      </c>
      <c r="I1615">
        <f>cocina[[#This Row],[Ganancia bruta]]-cocina[[#This Row],[Costo Unitario]]*cocina[[#This Row],[Cantidad Ordenada]]</f>
        <v>14</v>
      </c>
      <c r="J1615" s="4">
        <f>cocina[[#This Row],[Ganancia neta]]/cocina[[#This Row],[Ganancia bruta]]</f>
        <v>0.3888888888888889</v>
      </c>
      <c r="K1615">
        <v>14</v>
      </c>
      <c r="L1615">
        <f>SUMIF(cocina[Número de Orden],cocina[[#This Row],[Orden]],cocina[Tiempo de Preparación])</f>
        <v>110</v>
      </c>
      <c r="M1615" s="1" t="s">
        <v>1014</v>
      </c>
      <c r="N1615" s="1">
        <f>cocina[[#This Row],[Número de Orden]]</f>
        <v>656</v>
      </c>
      <c r="O1615" s="1"/>
    </row>
    <row r="1616" spans="1:15" x14ac:dyDescent="0.35">
      <c r="A1616">
        <v>657</v>
      </c>
      <c r="B1616">
        <v>1</v>
      </c>
      <c r="C1616" s="1" t="s">
        <v>1019</v>
      </c>
      <c r="D1616" s="1" t="s">
        <v>1062</v>
      </c>
      <c r="E1616">
        <v>25</v>
      </c>
      <c r="F1616">
        <v>40</v>
      </c>
      <c r="G1616">
        <v>2</v>
      </c>
      <c r="H1616">
        <f>cocina[[#This Row],[Precio Unitario]]*cocina[[#This Row],[Cantidad Ordenada]]</f>
        <v>80</v>
      </c>
      <c r="I1616">
        <f>cocina[[#This Row],[Ganancia bruta]]-cocina[[#This Row],[Costo Unitario]]*cocina[[#This Row],[Cantidad Ordenada]]</f>
        <v>30</v>
      </c>
      <c r="J1616" s="4">
        <f>cocina[[#This Row],[Ganancia neta]]/cocina[[#This Row],[Ganancia bruta]]</f>
        <v>0.375</v>
      </c>
      <c r="K1616">
        <v>55</v>
      </c>
      <c r="L1616">
        <f>SUMIF(cocina[Número de Orden],cocina[[#This Row],[Orden]],cocina[Tiempo de Preparación])</f>
        <v>134</v>
      </c>
      <c r="M1616" s="1" t="s">
        <v>1016</v>
      </c>
      <c r="N1616" s="1">
        <f>cocina[[#This Row],[Número de Orden]]</f>
        <v>657</v>
      </c>
      <c r="O1616" s="1"/>
    </row>
    <row r="1617" spans="1:15" x14ac:dyDescent="0.35">
      <c r="A1617">
        <v>657</v>
      </c>
      <c r="B1617">
        <v>1</v>
      </c>
      <c r="C1617" s="1" t="s">
        <v>1030</v>
      </c>
      <c r="D1617" s="1" t="s">
        <v>1073</v>
      </c>
      <c r="E1617">
        <v>14</v>
      </c>
      <c r="F1617">
        <v>23</v>
      </c>
      <c r="G1617">
        <v>2</v>
      </c>
      <c r="H1617">
        <f>cocina[[#This Row],[Precio Unitario]]*cocina[[#This Row],[Cantidad Ordenada]]</f>
        <v>46</v>
      </c>
      <c r="I1617">
        <f>cocina[[#This Row],[Ganancia bruta]]-cocina[[#This Row],[Costo Unitario]]*cocina[[#This Row],[Cantidad Ordenada]]</f>
        <v>18</v>
      </c>
      <c r="J1617" s="4">
        <f>cocina[[#This Row],[Ganancia neta]]/cocina[[#This Row],[Ganancia bruta]]</f>
        <v>0.39130434782608697</v>
      </c>
      <c r="K1617">
        <v>39</v>
      </c>
      <c r="L1617">
        <f>SUMIF(cocina[Número de Orden],cocina[[#This Row],[Orden]],cocina[Tiempo de Preparación])</f>
        <v>134</v>
      </c>
      <c r="M1617" s="1" t="s">
        <v>1016</v>
      </c>
      <c r="N1617" s="1">
        <f>cocina[[#This Row],[Número de Orden]]</f>
        <v>657</v>
      </c>
      <c r="O1617" s="1"/>
    </row>
    <row r="1618" spans="1:15" x14ac:dyDescent="0.35">
      <c r="A1618">
        <v>657</v>
      </c>
      <c r="B1618">
        <v>1</v>
      </c>
      <c r="C1618" s="1" t="s">
        <v>1025</v>
      </c>
      <c r="D1618" s="1" t="s">
        <v>1068</v>
      </c>
      <c r="E1618">
        <v>21</v>
      </c>
      <c r="F1618">
        <v>35</v>
      </c>
      <c r="G1618">
        <v>2</v>
      </c>
      <c r="H1618">
        <f>cocina[[#This Row],[Precio Unitario]]*cocina[[#This Row],[Cantidad Ordenada]]</f>
        <v>70</v>
      </c>
      <c r="I1618">
        <f>cocina[[#This Row],[Ganancia bruta]]-cocina[[#This Row],[Costo Unitario]]*cocina[[#This Row],[Cantidad Ordenada]]</f>
        <v>28</v>
      </c>
      <c r="J1618" s="4">
        <f>cocina[[#This Row],[Ganancia neta]]/cocina[[#This Row],[Ganancia bruta]]</f>
        <v>0.4</v>
      </c>
      <c r="K1618">
        <v>40</v>
      </c>
      <c r="L1618">
        <f>SUMIF(cocina[Número de Orden],cocina[[#This Row],[Orden]],cocina[Tiempo de Preparación])</f>
        <v>134</v>
      </c>
      <c r="M1618" s="1" t="s">
        <v>1016</v>
      </c>
      <c r="N1618" s="1">
        <f>cocina[[#This Row],[Número de Orden]]</f>
        <v>657</v>
      </c>
      <c r="O1618" s="1"/>
    </row>
    <row r="1619" spans="1:15" x14ac:dyDescent="0.35">
      <c r="A1619">
        <v>658</v>
      </c>
      <c r="B1619">
        <v>19</v>
      </c>
      <c r="C1619" s="1" t="s">
        <v>1026</v>
      </c>
      <c r="D1619" s="1" t="s">
        <v>1069</v>
      </c>
      <c r="E1619">
        <v>19</v>
      </c>
      <c r="F1619">
        <v>32</v>
      </c>
      <c r="G1619">
        <v>1</v>
      </c>
      <c r="H1619">
        <f>cocina[[#This Row],[Precio Unitario]]*cocina[[#This Row],[Cantidad Ordenada]]</f>
        <v>32</v>
      </c>
      <c r="I1619">
        <f>cocina[[#This Row],[Ganancia bruta]]-cocina[[#This Row],[Costo Unitario]]*cocina[[#This Row],[Cantidad Ordenada]]</f>
        <v>13</v>
      </c>
      <c r="J1619" s="4">
        <f>cocina[[#This Row],[Ganancia neta]]/cocina[[#This Row],[Ganancia bruta]]</f>
        <v>0.40625</v>
      </c>
      <c r="K1619">
        <v>21</v>
      </c>
      <c r="L1619">
        <f>SUMIF(cocina[Número de Orden],cocina[[#This Row],[Orden]],cocina[Tiempo de Preparación])</f>
        <v>48</v>
      </c>
      <c r="M1619" s="1" t="s">
        <v>1016</v>
      </c>
      <c r="N1619" s="1">
        <f>cocina[[#This Row],[Número de Orden]]</f>
        <v>658</v>
      </c>
      <c r="O1619" s="1"/>
    </row>
    <row r="1620" spans="1:15" x14ac:dyDescent="0.35">
      <c r="A1620">
        <v>658</v>
      </c>
      <c r="B1620">
        <v>19</v>
      </c>
      <c r="C1620" s="1" t="s">
        <v>1018</v>
      </c>
      <c r="D1620" s="1" t="s">
        <v>1061</v>
      </c>
      <c r="E1620">
        <v>16</v>
      </c>
      <c r="F1620">
        <v>27</v>
      </c>
      <c r="G1620">
        <v>2</v>
      </c>
      <c r="H1620">
        <f>cocina[[#This Row],[Precio Unitario]]*cocina[[#This Row],[Cantidad Ordenada]]</f>
        <v>54</v>
      </c>
      <c r="I1620">
        <f>cocina[[#This Row],[Ganancia bruta]]-cocina[[#This Row],[Costo Unitario]]*cocina[[#This Row],[Cantidad Ordenada]]</f>
        <v>22</v>
      </c>
      <c r="J1620" s="4">
        <f>cocina[[#This Row],[Ganancia neta]]/cocina[[#This Row],[Ganancia bruta]]</f>
        <v>0.40740740740740738</v>
      </c>
      <c r="K1620">
        <v>27</v>
      </c>
      <c r="L1620">
        <f>SUMIF(cocina[Número de Orden],cocina[[#This Row],[Orden]],cocina[Tiempo de Preparación])</f>
        <v>48</v>
      </c>
      <c r="M1620" s="1" t="s">
        <v>1016</v>
      </c>
      <c r="N1620" s="1">
        <f>cocina[[#This Row],[Número de Orden]]</f>
        <v>658</v>
      </c>
      <c r="O1620" s="1"/>
    </row>
    <row r="1621" spans="1:15" x14ac:dyDescent="0.35">
      <c r="A1621">
        <v>659</v>
      </c>
      <c r="B1621">
        <v>9</v>
      </c>
      <c r="C1621" s="1" t="s">
        <v>1021</v>
      </c>
      <c r="D1621" s="1" t="s">
        <v>1064</v>
      </c>
      <c r="E1621">
        <v>17</v>
      </c>
      <c r="F1621">
        <v>29</v>
      </c>
      <c r="G1621">
        <v>3</v>
      </c>
      <c r="H1621">
        <f>cocina[[#This Row],[Precio Unitario]]*cocina[[#This Row],[Cantidad Ordenada]]</f>
        <v>87</v>
      </c>
      <c r="I1621">
        <f>cocina[[#This Row],[Ganancia bruta]]-cocina[[#This Row],[Costo Unitario]]*cocina[[#This Row],[Cantidad Ordenada]]</f>
        <v>36</v>
      </c>
      <c r="J1621" s="4">
        <f>cocina[[#This Row],[Ganancia neta]]/cocina[[#This Row],[Ganancia bruta]]</f>
        <v>0.41379310344827586</v>
      </c>
      <c r="K1621">
        <v>31</v>
      </c>
      <c r="L1621">
        <f>SUMIF(cocina[Número de Orden],cocina[[#This Row],[Orden]],cocina[Tiempo de Preparación])</f>
        <v>31</v>
      </c>
      <c r="M1621" s="1" t="s">
        <v>1014</v>
      </c>
      <c r="N1621" s="1">
        <f>cocina[[#This Row],[Número de Orden]]</f>
        <v>659</v>
      </c>
      <c r="O1621" s="1"/>
    </row>
    <row r="1622" spans="1:15" x14ac:dyDescent="0.35">
      <c r="A1622">
        <v>660</v>
      </c>
      <c r="B1622">
        <v>19</v>
      </c>
      <c r="C1622" s="1" t="s">
        <v>1024</v>
      </c>
      <c r="D1622" s="1" t="s">
        <v>1067</v>
      </c>
      <c r="E1622">
        <v>11</v>
      </c>
      <c r="F1622">
        <v>19</v>
      </c>
      <c r="G1622">
        <v>2</v>
      </c>
      <c r="H1622">
        <f>cocina[[#This Row],[Precio Unitario]]*cocina[[#This Row],[Cantidad Ordenada]]</f>
        <v>38</v>
      </c>
      <c r="I1622">
        <f>cocina[[#This Row],[Ganancia bruta]]-cocina[[#This Row],[Costo Unitario]]*cocina[[#This Row],[Cantidad Ordenada]]</f>
        <v>16</v>
      </c>
      <c r="J1622" s="4">
        <f>cocina[[#This Row],[Ganancia neta]]/cocina[[#This Row],[Ganancia bruta]]</f>
        <v>0.42105263157894735</v>
      </c>
      <c r="K1622">
        <v>24</v>
      </c>
      <c r="L1622">
        <f>SUMIF(cocina[Número de Orden],cocina[[#This Row],[Orden]],cocina[Tiempo de Preparación])</f>
        <v>45</v>
      </c>
      <c r="M1622" s="1" t="s">
        <v>1016</v>
      </c>
      <c r="N1622" s="1">
        <f>cocina[[#This Row],[Número de Orden]]</f>
        <v>660</v>
      </c>
      <c r="O1622" s="1"/>
    </row>
    <row r="1623" spans="1:15" x14ac:dyDescent="0.35">
      <c r="A1623">
        <v>660</v>
      </c>
      <c r="B1623">
        <v>19</v>
      </c>
      <c r="C1623" s="1" t="s">
        <v>1015</v>
      </c>
      <c r="D1623" s="1" t="s">
        <v>1059</v>
      </c>
      <c r="E1623">
        <v>18</v>
      </c>
      <c r="F1623">
        <v>30</v>
      </c>
      <c r="G1623">
        <v>3</v>
      </c>
      <c r="H1623">
        <f>cocina[[#This Row],[Precio Unitario]]*cocina[[#This Row],[Cantidad Ordenada]]</f>
        <v>90</v>
      </c>
      <c r="I1623">
        <f>cocina[[#This Row],[Ganancia bruta]]-cocina[[#This Row],[Costo Unitario]]*cocina[[#This Row],[Cantidad Ordenada]]</f>
        <v>36</v>
      </c>
      <c r="J1623" s="4">
        <f>cocina[[#This Row],[Ganancia neta]]/cocina[[#This Row],[Ganancia bruta]]</f>
        <v>0.4</v>
      </c>
      <c r="K1623">
        <v>16</v>
      </c>
      <c r="L1623">
        <f>SUMIF(cocina[Número de Orden],cocina[[#This Row],[Orden]],cocina[Tiempo de Preparación])</f>
        <v>45</v>
      </c>
      <c r="M1623" s="1" t="s">
        <v>1014</v>
      </c>
      <c r="N1623" s="1">
        <f>cocina[[#This Row],[Número de Orden]]</f>
        <v>660</v>
      </c>
      <c r="O1623" s="1"/>
    </row>
    <row r="1624" spans="1:15" x14ac:dyDescent="0.35">
      <c r="A1624">
        <v>660</v>
      </c>
      <c r="B1624">
        <v>19</v>
      </c>
      <c r="C1624" s="1" t="s">
        <v>1019</v>
      </c>
      <c r="D1624" s="1" t="s">
        <v>1062</v>
      </c>
      <c r="E1624">
        <v>25</v>
      </c>
      <c r="F1624">
        <v>40</v>
      </c>
      <c r="G1624">
        <v>2</v>
      </c>
      <c r="H1624">
        <f>cocina[[#This Row],[Precio Unitario]]*cocina[[#This Row],[Cantidad Ordenada]]</f>
        <v>80</v>
      </c>
      <c r="I1624">
        <f>cocina[[#This Row],[Ganancia bruta]]-cocina[[#This Row],[Costo Unitario]]*cocina[[#This Row],[Cantidad Ordenada]]</f>
        <v>30</v>
      </c>
      <c r="J1624" s="4">
        <f>cocina[[#This Row],[Ganancia neta]]/cocina[[#This Row],[Ganancia bruta]]</f>
        <v>0.375</v>
      </c>
      <c r="K1624">
        <v>5</v>
      </c>
      <c r="L1624">
        <f>SUMIF(cocina[Número de Orden],cocina[[#This Row],[Orden]],cocina[Tiempo de Preparación])</f>
        <v>45</v>
      </c>
      <c r="M1624" s="1" t="s">
        <v>1016</v>
      </c>
      <c r="N1624" s="1">
        <f>cocina[[#This Row],[Número de Orden]]</f>
        <v>660</v>
      </c>
      <c r="O1624" s="1"/>
    </row>
    <row r="1625" spans="1:15" x14ac:dyDescent="0.35">
      <c r="A1625">
        <v>661</v>
      </c>
      <c r="B1625">
        <v>16</v>
      </c>
      <c r="C1625" s="1" t="s">
        <v>1030</v>
      </c>
      <c r="D1625" s="1" t="s">
        <v>1073</v>
      </c>
      <c r="E1625">
        <v>14</v>
      </c>
      <c r="F1625">
        <v>23</v>
      </c>
      <c r="G1625">
        <v>3</v>
      </c>
      <c r="H1625">
        <f>cocina[[#This Row],[Precio Unitario]]*cocina[[#This Row],[Cantidad Ordenada]]</f>
        <v>69</v>
      </c>
      <c r="I1625">
        <f>cocina[[#This Row],[Ganancia bruta]]-cocina[[#This Row],[Costo Unitario]]*cocina[[#This Row],[Cantidad Ordenada]]</f>
        <v>27</v>
      </c>
      <c r="J1625" s="4">
        <f>cocina[[#This Row],[Ganancia neta]]/cocina[[#This Row],[Ganancia bruta]]</f>
        <v>0.39130434782608697</v>
      </c>
      <c r="K1625">
        <v>56</v>
      </c>
      <c r="L1625">
        <f>SUMIF(cocina[Número de Orden],cocina[[#This Row],[Orden]],cocina[Tiempo de Preparación])</f>
        <v>135</v>
      </c>
      <c r="M1625" s="1" t="s">
        <v>1016</v>
      </c>
      <c r="N1625" s="1">
        <f>cocina[[#This Row],[Número de Orden]]</f>
        <v>661</v>
      </c>
      <c r="O1625" s="1"/>
    </row>
    <row r="1626" spans="1:15" x14ac:dyDescent="0.35">
      <c r="A1626">
        <v>661</v>
      </c>
      <c r="B1626">
        <v>16</v>
      </c>
      <c r="C1626" s="1" t="s">
        <v>1017</v>
      </c>
      <c r="D1626" s="1" t="s">
        <v>1060</v>
      </c>
      <c r="E1626">
        <v>19</v>
      </c>
      <c r="F1626">
        <v>31</v>
      </c>
      <c r="G1626">
        <v>1</v>
      </c>
      <c r="H1626">
        <f>cocina[[#This Row],[Precio Unitario]]*cocina[[#This Row],[Cantidad Ordenada]]</f>
        <v>31</v>
      </c>
      <c r="I1626">
        <f>cocina[[#This Row],[Ganancia bruta]]-cocina[[#This Row],[Costo Unitario]]*cocina[[#This Row],[Cantidad Ordenada]]</f>
        <v>12</v>
      </c>
      <c r="J1626" s="4">
        <f>cocina[[#This Row],[Ganancia neta]]/cocina[[#This Row],[Ganancia bruta]]</f>
        <v>0.38709677419354838</v>
      </c>
      <c r="K1626">
        <v>22</v>
      </c>
      <c r="L1626">
        <f>SUMIF(cocina[Número de Orden],cocina[[#This Row],[Orden]],cocina[Tiempo de Preparación])</f>
        <v>135</v>
      </c>
      <c r="M1626" s="1" t="s">
        <v>1016</v>
      </c>
      <c r="N1626" s="1">
        <f>cocina[[#This Row],[Número de Orden]]</f>
        <v>661</v>
      </c>
      <c r="O1626" s="1"/>
    </row>
    <row r="1627" spans="1:15" x14ac:dyDescent="0.35">
      <c r="A1627">
        <v>661</v>
      </c>
      <c r="B1627">
        <v>16</v>
      </c>
      <c r="C1627" s="1" t="s">
        <v>1034</v>
      </c>
      <c r="D1627" s="1" t="s">
        <v>1077</v>
      </c>
      <c r="E1627">
        <v>15</v>
      </c>
      <c r="F1627">
        <v>25</v>
      </c>
      <c r="G1627">
        <v>2</v>
      </c>
      <c r="H1627">
        <f>cocina[[#This Row],[Precio Unitario]]*cocina[[#This Row],[Cantidad Ordenada]]</f>
        <v>50</v>
      </c>
      <c r="I1627">
        <f>cocina[[#This Row],[Ganancia bruta]]-cocina[[#This Row],[Costo Unitario]]*cocina[[#This Row],[Cantidad Ordenada]]</f>
        <v>20</v>
      </c>
      <c r="J1627" s="4">
        <f>cocina[[#This Row],[Ganancia neta]]/cocina[[#This Row],[Ganancia bruta]]</f>
        <v>0.4</v>
      </c>
      <c r="K1627">
        <v>30</v>
      </c>
      <c r="L1627">
        <f>SUMIF(cocina[Número de Orden],cocina[[#This Row],[Orden]],cocina[Tiempo de Preparación])</f>
        <v>135</v>
      </c>
      <c r="M1627" s="1" t="s">
        <v>1014</v>
      </c>
      <c r="N1627" s="1">
        <f>cocina[[#This Row],[Número de Orden]]</f>
        <v>661</v>
      </c>
      <c r="O1627" s="1"/>
    </row>
    <row r="1628" spans="1:15" x14ac:dyDescent="0.35">
      <c r="A1628">
        <v>661</v>
      </c>
      <c r="B1628">
        <v>16</v>
      </c>
      <c r="C1628" s="1" t="s">
        <v>1023</v>
      </c>
      <c r="D1628" s="1" t="s">
        <v>1066</v>
      </c>
      <c r="E1628">
        <v>16</v>
      </c>
      <c r="F1628">
        <v>28</v>
      </c>
      <c r="G1628">
        <v>2</v>
      </c>
      <c r="H1628">
        <f>cocina[[#This Row],[Precio Unitario]]*cocina[[#This Row],[Cantidad Ordenada]]</f>
        <v>56</v>
      </c>
      <c r="I1628">
        <f>cocina[[#This Row],[Ganancia bruta]]-cocina[[#This Row],[Costo Unitario]]*cocina[[#This Row],[Cantidad Ordenada]]</f>
        <v>24</v>
      </c>
      <c r="J1628" s="4">
        <f>cocina[[#This Row],[Ganancia neta]]/cocina[[#This Row],[Ganancia bruta]]</f>
        <v>0.42857142857142855</v>
      </c>
      <c r="K1628">
        <v>27</v>
      </c>
      <c r="L1628">
        <f>SUMIF(cocina[Número de Orden],cocina[[#This Row],[Orden]],cocina[Tiempo de Preparación])</f>
        <v>135</v>
      </c>
      <c r="M1628" s="1" t="s">
        <v>1016</v>
      </c>
      <c r="N1628" s="1">
        <f>cocina[[#This Row],[Número de Orden]]</f>
        <v>661</v>
      </c>
      <c r="O1628" s="1"/>
    </row>
    <row r="1629" spans="1:15" x14ac:dyDescent="0.35">
      <c r="A1629">
        <v>662</v>
      </c>
      <c r="B1629">
        <v>15</v>
      </c>
      <c r="C1629" s="1" t="s">
        <v>1013</v>
      </c>
      <c r="D1629" s="1" t="s">
        <v>1058</v>
      </c>
      <c r="E1629">
        <v>14</v>
      </c>
      <c r="F1629">
        <v>24</v>
      </c>
      <c r="G1629">
        <v>3</v>
      </c>
      <c r="H1629">
        <f>cocina[[#This Row],[Precio Unitario]]*cocina[[#This Row],[Cantidad Ordenada]]</f>
        <v>72</v>
      </c>
      <c r="I1629">
        <f>cocina[[#This Row],[Ganancia bruta]]-cocina[[#This Row],[Costo Unitario]]*cocina[[#This Row],[Cantidad Ordenada]]</f>
        <v>30</v>
      </c>
      <c r="J1629" s="4">
        <f>cocina[[#This Row],[Ganancia neta]]/cocina[[#This Row],[Ganancia bruta]]</f>
        <v>0.41666666666666669</v>
      </c>
      <c r="K1629">
        <v>34</v>
      </c>
      <c r="L1629">
        <f>SUMIF(cocina[Número de Orden],cocina[[#This Row],[Orden]],cocina[Tiempo de Preparación])</f>
        <v>85</v>
      </c>
      <c r="M1629" s="1" t="s">
        <v>1014</v>
      </c>
      <c r="N1629" s="1">
        <f>cocina[[#This Row],[Número de Orden]]</f>
        <v>662</v>
      </c>
      <c r="O1629" s="1"/>
    </row>
    <row r="1630" spans="1:15" x14ac:dyDescent="0.35">
      <c r="A1630">
        <v>662</v>
      </c>
      <c r="B1630">
        <v>15</v>
      </c>
      <c r="C1630" s="1" t="s">
        <v>1034</v>
      </c>
      <c r="D1630" s="1" t="s">
        <v>1077</v>
      </c>
      <c r="E1630">
        <v>15</v>
      </c>
      <c r="F1630">
        <v>25</v>
      </c>
      <c r="G1630">
        <v>1</v>
      </c>
      <c r="H1630">
        <f>cocina[[#This Row],[Precio Unitario]]*cocina[[#This Row],[Cantidad Ordenada]]</f>
        <v>25</v>
      </c>
      <c r="I1630">
        <f>cocina[[#This Row],[Ganancia bruta]]-cocina[[#This Row],[Costo Unitario]]*cocina[[#This Row],[Cantidad Ordenada]]</f>
        <v>10</v>
      </c>
      <c r="J1630" s="4">
        <f>cocina[[#This Row],[Ganancia neta]]/cocina[[#This Row],[Ganancia bruta]]</f>
        <v>0.4</v>
      </c>
      <c r="K1630">
        <v>10</v>
      </c>
      <c r="L1630">
        <f>SUMIF(cocina[Número de Orden],cocina[[#This Row],[Orden]],cocina[Tiempo de Preparación])</f>
        <v>85</v>
      </c>
      <c r="M1630" s="1" t="s">
        <v>1016</v>
      </c>
      <c r="N1630" s="1">
        <f>cocina[[#This Row],[Número de Orden]]</f>
        <v>662</v>
      </c>
      <c r="O1630" s="1"/>
    </row>
    <row r="1631" spans="1:15" x14ac:dyDescent="0.35">
      <c r="A1631">
        <v>662</v>
      </c>
      <c r="B1631">
        <v>15</v>
      </c>
      <c r="C1631" s="1" t="s">
        <v>1020</v>
      </c>
      <c r="D1631" s="1" t="s">
        <v>1063</v>
      </c>
      <c r="E1631">
        <v>22</v>
      </c>
      <c r="F1631">
        <v>36</v>
      </c>
      <c r="G1631">
        <v>1</v>
      </c>
      <c r="H1631">
        <f>cocina[[#This Row],[Precio Unitario]]*cocina[[#This Row],[Cantidad Ordenada]]</f>
        <v>36</v>
      </c>
      <c r="I1631">
        <f>cocina[[#This Row],[Ganancia bruta]]-cocina[[#This Row],[Costo Unitario]]*cocina[[#This Row],[Cantidad Ordenada]]</f>
        <v>14</v>
      </c>
      <c r="J1631" s="4">
        <f>cocina[[#This Row],[Ganancia neta]]/cocina[[#This Row],[Ganancia bruta]]</f>
        <v>0.3888888888888889</v>
      </c>
      <c r="K1631">
        <v>41</v>
      </c>
      <c r="L1631">
        <f>SUMIF(cocina[Número de Orden],cocina[[#This Row],[Orden]],cocina[Tiempo de Preparación])</f>
        <v>85</v>
      </c>
      <c r="M1631" s="1" t="s">
        <v>1014</v>
      </c>
      <c r="N1631" s="1">
        <f>cocina[[#This Row],[Número de Orden]]</f>
        <v>662</v>
      </c>
      <c r="O1631" s="1"/>
    </row>
    <row r="1632" spans="1:15" x14ac:dyDescent="0.35">
      <c r="A1632">
        <v>663</v>
      </c>
      <c r="B1632">
        <v>3</v>
      </c>
      <c r="C1632" s="1" t="s">
        <v>1032</v>
      </c>
      <c r="D1632" s="1" t="s">
        <v>1075</v>
      </c>
      <c r="E1632">
        <v>10</v>
      </c>
      <c r="F1632">
        <v>18</v>
      </c>
      <c r="G1632">
        <v>2</v>
      </c>
      <c r="H1632">
        <f>cocina[[#This Row],[Precio Unitario]]*cocina[[#This Row],[Cantidad Ordenada]]</f>
        <v>36</v>
      </c>
      <c r="I1632">
        <f>cocina[[#This Row],[Ganancia bruta]]-cocina[[#This Row],[Costo Unitario]]*cocina[[#This Row],[Cantidad Ordenada]]</f>
        <v>16</v>
      </c>
      <c r="J1632" s="4">
        <f>cocina[[#This Row],[Ganancia neta]]/cocina[[#This Row],[Ganancia bruta]]</f>
        <v>0.44444444444444442</v>
      </c>
      <c r="K1632">
        <v>40</v>
      </c>
      <c r="L1632">
        <f>SUMIF(cocina[Número de Orden],cocina[[#This Row],[Orden]],cocina[Tiempo de Preparación])</f>
        <v>87</v>
      </c>
      <c r="M1632" s="1" t="s">
        <v>1016</v>
      </c>
      <c r="N1632" s="1">
        <f>cocina[[#This Row],[Número de Orden]]</f>
        <v>663</v>
      </c>
      <c r="O1632" s="1"/>
    </row>
    <row r="1633" spans="1:15" x14ac:dyDescent="0.35">
      <c r="A1633">
        <v>663</v>
      </c>
      <c r="B1633">
        <v>3</v>
      </c>
      <c r="C1633" s="1" t="s">
        <v>1021</v>
      </c>
      <c r="D1633" s="1" t="s">
        <v>1064</v>
      </c>
      <c r="E1633">
        <v>17</v>
      </c>
      <c r="F1633">
        <v>29</v>
      </c>
      <c r="G1633">
        <v>2</v>
      </c>
      <c r="H1633">
        <f>cocina[[#This Row],[Precio Unitario]]*cocina[[#This Row],[Cantidad Ordenada]]</f>
        <v>58</v>
      </c>
      <c r="I1633">
        <f>cocina[[#This Row],[Ganancia bruta]]-cocina[[#This Row],[Costo Unitario]]*cocina[[#This Row],[Cantidad Ordenada]]</f>
        <v>24</v>
      </c>
      <c r="J1633" s="4">
        <f>cocina[[#This Row],[Ganancia neta]]/cocina[[#This Row],[Ganancia bruta]]</f>
        <v>0.41379310344827586</v>
      </c>
      <c r="K1633">
        <v>5</v>
      </c>
      <c r="L1633">
        <f>SUMIF(cocina[Número de Orden],cocina[[#This Row],[Orden]],cocina[Tiempo de Preparación])</f>
        <v>87</v>
      </c>
      <c r="M1633" s="1" t="s">
        <v>1016</v>
      </c>
      <c r="N1633" s="1">
        <f>cocina[[#This Row],[Número de Orden]]</f>
        <v>663</v>
      </c>
      <c r="O1633" s="1"/>
    </row>
    <row r="1634" spans="1:15" x14ac:dyDescent="0.35">
      <c r="A1634">
        <v>663</v>
      </c>
      <c r="B1634">
        <v>3</v>
      </c>
      <c r="C1634" s="1" t="s">
        <v>1029</v>
      </c>
      <c r="D1634" s="1" t="s">
        <v>1072</v>
      </c>
      <c r="E1634">
        <v>12</v>
      </c>
      <c r="F1634">
        <v>20</v>
      </c>
      <c r="G1634">
        <v>1</v>
      </c>
      <c r="H1634">
        <f>cocina[[#This Row],[Precio Unitario]]*cocina[[#This Row],[Cantidad Ordenada]]</f>
        <v>20</v>
      </c>
      <c r="I1634">
        <f>cocina[[#This Row],[Ganancia bruta]]-cocina[[#This Row],[Costo Unitario]]*cocina[[#This Row],[Cantidad Ordenada]]</f>
        <v>8</v>
      </c>
      <c r="J1634" s="4">
        <f>cocina[[#This Row],[Ganancia neta]]/cocina[[#This Row],[Ganancia bruta]]</f>
        <v>0.4</v>
      </c>
      <c r="K1634">
        <v>42</v>
      </c>
      <c r="L1634">
        <f>SUMIF(cocina[Número de Orden],cocina[[#This Row],[Orden]],cocina[Tiempo de Preparación])</f>
        <v>87</v>
      </c>
      <c r="M1634" s="1" t="s">
        <v>1016</v>
      </c>
      <c r="N1634" s="1">
        <f>cocina[[#This Row],[Número de Orden]]</f>
        <v>663</v>
      </c>
      <c r="O1634" s="1"/>
    </row>
    <row r="1635" spans="1:15" x14ac:dyDescent="0.35">
      <c r="A1635">
        <v>664</v>
      </c>
      <c r="B1635">
        <v>20</v>
      </c>
      <c r="C1635" s="1" t="s">
        <v>1032</v>
      </c>
      <c r="D1635" s="1" t="s">
        <v>1075</v>
      </c>
      <c r="E1635">
        <v>10</v>
      </c>
      <c r="F1635">
        <v>18</v>
      </c>
      <c r="G1635">
        <v>1</v>
      </c>
      <c r="H1635">
        <f>cocina[[#This Row],[Precio Unitario]]*cocina[[#This Row],[Cantidad Ordenada]]</f>
        <v>18</v>
      </c>
      <c r="I1635">
        <f>cocina[[#This Row],[Ganancia bruta]]-cocina[[#This Row],[Costo Unitario]]*cocina[[#This Row],[Cantidad Ordenada]]</f>
        <v>8</v>
      </c>
      <c r="J1635" s="4">
        <f>cocina[[#This Row],[Ganancia neta]]/cocina[[#This Row],[Ganancia bruta]]</f>
        <v>0.44444444444444442</v>
      </c>
      <c r="K1635">
        <v>9</v>
      </c>
      <c r="L1635">
        <f>SUMIF(cocina[Número de Orden],cocina[[#This Row],[Orden]],cocina[Tiempo de Preparación])</f>
        <v>99</v>
      </c>
      <c r="M1635" s="1" t="s">
        <v>1014</v>
      </c>
      <c r="N1635" s="1">
        <f>cocina[[#This Row],[Número de Orden]]</f>
        <v>664</v>
      </c>
      <c r="O1635" s="1"/>
    </row>
    <row r="1636" spans="1:15" x14ac:dyDescent="0.35">
      <c r="A1636">
        <v>664</v>
      </c>
      <c r="B1636">
        <v>20</v>
      </c>
      <c r="C1636" s="1" t="s">
        <v>1024</v>
      </c>
      <c r="D1636" s="1" t="s">
        <v>1067</v>
      </c>
      <c r="E1636">
        <v>11</v>
      </c>
      <c r="F1636">
        <v>19</v>
      </c>
      <c r="G1636">
        <v>2</v>
      </c>
      <c r="H1636">
        <f>cocina[[#This Row],[Precio Unitario]]*cocina[[#This Row],[Cantidad Ordenada]]</f>
        <v>38</v>
      </c>
      <c r="I1636">
        <f>cocina[[#This Row],[Ganancia bruta]]-cocina[[#This Row],[Costo Unitario]]*cocina[[#This Row],[Cantidad Ordenada]]</f>
        <v>16</v>
      </c>
      <c r="J1636" s="4">
        <f>cocina[[#This Row],[Ganancia neta]]/cocina[[#This Row],[Ganancia bruta]]</f>
        <v>0.42105263157894735</v>
      </c>
      <c r="K1636">
        <v>42</v>
      </c>
      <c r="L1636">
        <f>SUMIF(cocina[Número de Orden],cocina[[#This Row],[Orden]],cocina[Tiempo de Preparación])</f>
        <v>99</v>
      </c>
      <c r="M1636" s="1" t="s">
        <v>1014</v>
      </c>
      <c r="N1636" s="1">
        <f>cocina[[#This Row],[Número de Orden]]</f>
        <v>664</v>
      </c>
      <c r="O1636" s="1"/>
    </row>
    <row r="1637" spans="1:15" x14ac:dyDescent="0.35">
      <c r="A1637">
        <v>664</v>
      </c>
      <c r="B1637">
        <v>20</v>
      </c>
      <c r="C1637" s="1" t="s">
        <v>1027</v>
      </c>
      <c r="D1637" s="1" t="s">
        <v>1070</v>
      </c>
      <c r="E1637">
        <v>13</v>
      </c>
      <c r="F1637">
        <v>22</v>
      </c>
      <c r="G1637">
        <v>3</v>
      </c>
      <c r="H1637">
        <f>cocina[[#This Row],[Precio Unitario]]*cocina[[#This Row],[Cantidad Ordenada]]</f>
        <v>66</v>
      </c>
      <c r="I1637">
        <f>cocina[[#This Row],[Ganancia bruta]]-cocina[[#This Row],[Costo Unitario]]*cocina[[#This Row],[Cantidad Ordenada]]</f>
        <v>27</v>
      </c>
      <c r="J1637" s="4">
        <f>cocina[[#This Row],[Ganancia neta]]/cocina[[#This Row],[Ganancia bruta]]</f>
        <v>0.40909090909090912</v>
      </c>
      <c r="K1637">
        <v>48</v>
      </c>
      <c r="L1637">
        <f>SUMIF(cocina[Número de Orden],cocina[[#This Row],[Orden]],cocina[Tiempo de Preparación])</f>
        <v>99</v>
      </c>
      <c r="M1637" s="1" t="s">
        <v>1016</v>
      </c>
      <c r="N1637" s="1">
        <f>cocina[[#This Row],[Número de Orden]]</f>
        <v>664</v>
      </c>
      <c r="O1637" s="1"/>
    </row>
    <row r="1638" spans="1:15" x14ac:dyDescent="0.35">
      <c r="A1638">
        <v>665</v>
      </c>
      <c r="B1638">
        <v>6</v>
      </c>
      <c r="C1638" s="1" t="s">
        <v>1034</v>
      </c>
      <c r="D1638" s="1" t="s">
        <v>1077</v>
      </c>
      <c r="E1638">
        <v>15</v>
      </c>
      <c r="F1638">
        <v>25</v>
      </c>
      <c r="G1638">
        <v>3</v>
      </c>
      <c r="H1638">
        <f>cocina[[#This Row],[Precio Unitario]]*cocina[[#This Row],[Cantidad Ordenada]]</f>
        <v>75</v>
      </c>
      <c r="I1638">
        <f>cocina[[#This Row],[Ganancia bruta]]-cocina[[#This Row],[Costo Unitario]]*cocina[[#This Row],[Cantidad Ordenada]]</f>
        <v>30</v>
      </c>
      <c r="J1638" s="4">
        <f>cocina[[#This Row],[Ganancia neta]]/cocina[[#This Row],[Ganancia bruta]]</f>
        <v>0.4</v>
      </c>
      <c r="K1638">
        <v>25</v>
      </c>
      <c r="L1638">
        <f>SUMIF(cocina[Número de Orden],cocina[[#This Row],[Orden]],cocina[Tiempo de Preparación])</f>
        <v>40</v>
      </c>
      <c r="M1638" s="1" t="s">
        <v>1016</v>
      </c>
      <c r="N1638" s="1">
        <f>cocina[[#This Row],[Número de Orden]]</f>
        <v>665</v>
      </c>
      <c r="O1638" s="1"/>
    </row>
    <row r="1639" spans="1:15" x14ac:dyDescent="0.35">
      <c r="A1639">
        <v>665</v>
      </c>
      <c r="B1639">
        <v>6</v>
      </c>
      <c r="C1639" s="1" t="s">
        <v>1018</v>
      </c>
      <c r="D1639" s="1" t="s">
        <v>1061</v>
      </c>
      <c r="E1639">
        <v>16</v>
      </c>
      <c r="F1639">
        <v>27</v>
      </c>
      <c r="G1639">
        <v>2</v>
      </c>
      <c r="H1639">
        <f>cocina[[#This Row],[Precio Unitario]]*cocina[[#This Row],[Cantidad Ordenada]]</f>
        <v>54</v>
      </c>
      <c r="I1639">
        <f>cocina[[#This Row],[Ganancia bruta]]-cocina[[#This Row],[Costo Unitario]]*cocina[[#This Row],[Cantidad Ordenada]]</f>
        <v>22</v>
      </c>
      <c r="J1639" s="4">
        <f>cocina[[#This Row],[Ganancia neta]]/cocina[[#This Row],[Ganancia bruta]]</f>
        <v>0.40740740740740738</v>
      </c>
      <c r="K1639">
        <v>15</v>
      </c>
      <c r="L1639">
        <f>SUMIF(cocina[Número de Orden],cocina[[#This Row],[Orden]],cocina[Tiempo de Preparación])</f>
        <v>40</v>
      </c>
      <c r="M1639" s="1" t="s">
        <v>1016</v>
      </c>
      <c r="N1639" s="1">
        <f>cocina[[#This Row],[Número de Orden]]</f>
        <v>665</v>
      </c>
      <c r="O1639" s="1"/>
    </row>
    <row r="1640" spans="1:15" x14ac:dyDescent="0.35">
      <c r="A1640">
        <v>666</v>
      </c>
      <c r="B1640">
        <v>8</v>
      </c>
      <c r="C1640" s="1" t="s">
        <v>1029</v>
      </c>
      <c r="D1640" s="1" t="s">
        <v>1072</v>
      </c>
      <c r="E1640">
        <v>12</v>
      </c>
      <c r="F1640">
        <v>20</v>
      </c>
      <c r="G1640">
        <v>2</v>
      </c>
      <c r="H1640">
        <f>cocina[[#This Row],[Precio Unitario]]*cocina[[#This Row],[Cantidad Ordenada]]</f>
        <v>40</v>
      </c>
      <c r="I1640">
        <f>cocina[[#This Row],[Ganancia bruta]]-cocina[[#This Row],[Costo Unitario]]*cocina[[#This Row],[Cantidad Ordenada]]</f>
        <v>16</v>
      </c>
      <c r="J1640" s="4">
        <f>cocina[[#This Row],[Ganancia neta]]/cocina[[#This Row],[Ganancia bruta]]</f>
        <v>0.4</v>
      </c>
      <c r="K1640">
        <v>27</v>
      </c>
      <c r="L1640">
        <f>SUMIF(cocina[Número de Orden],cocina[[#This Row],[Orden]],cocina[Tiempo de Preparación])</f>
        <v>27</v>
      </c>
      <c r="M1640" s="1" t="s">
        <v>1016</v>
      </c>
      <c r="N1640" s="1">
        <f>cocina[[#This Row],[Número de Orden]]</f>
        <v>666</v>
      </c>
      <c r="O1640" s="1"/>
    </row>
    <row r="1641" spans="1:15" x14ac:dyDescent="0.35">
      <c r="A1641">
        <v>667</v>
      </c>
      <c r="B1641">
        <v>6</v>
      </c>
      <c r="C1641" s="1" t="s">
        <v>1020</v>
      </c>
      <c r="D1641" s="1" t="s">
        <v>1063</v>
      </c>
      <c r="E1641">
        <v>22</v>
      </c>
      <c r="F1641">
        <v>36</v>
      </c>
      <c r="G1641">
        <v>1</v>
      </c>
      <c r="H1641">
        <f>cocina[[#This Row],[Precio Unitario]]*cocina[[#This Row],[Cantidad Ordenada]]</f>
        <v>36</v>
      </c>
      <c r="I1641">
        <f>cocina[[#This Row],[Ganancia bruta]]-cocina[[#This Row],[Costo Unitario]]*cocina[[#This Row],[Cantidad Ordenada]]</f>
        <v>14</v>
      </c>
      <c r="J1641" s="4">
        <f>cocina[[#This Row],[Ganancia neta]]/cocina[[#This Row],[Ganancia bruta]]</f>
        <v>0.3888888888888889</v>
      </c>
      <c r="K1641">
        <v>12</v>
      </c>
      <c r="L1641">
        <f>SUMIF(cocina[Número de Orden],cocina[[#This Row],[Orden]],cocina[Tiempo de Preparación])</f>
        <v>12</v>
      </c>
      <c r="M1641" s="1" t="s">
        <v>1014</v>
      </c>
      <c r="N1641" s="1">
        <f>cocina[[#This Row],[Número de Orden]]</f>
        <v>667</v>
      </c>
      <c r="O1641" s="1"/>
    </row>
    <row r="1642" spans="1:15" x14ac:dyDescent="0.35">
      <c r="A1642">
        <v>668</v>
      </c>
      <c r="B1642">
        <v>12</v>
      </c>
      <c r="C1642" s="1" t="s">
        <v>1033</v>
      </c>
      <c r="D1642" s="1" t="s">
        <v>1076</v>
      </c>
      <c r="E1642">
        <v>15</v>
      </c>
      <c r="F1642">
        <v>26</v>
      </c>
      <c r="G1642">
        <v>3</v>
      </c>
      <c r="H1642">
        <f>cocina[[#This Row],[Precio Unitario]]*cocina[[#This Row],[Cantidad Ordenada]]</f>
        <v>78</v>
      </c>
      <c r="I1642">
        <f>cocina[[#This Row],[Ganancia bruta]]-cocina[[#This Row],[Costo Unitario]]*cocina[[#This Row],[Cantidad Ordenada]]</f>
        <v>33</v>
      </c>
      <c r="J1642" s="4">
        <f>cocina[[#This Row],[Ganancia neta]]/cocina[[#This Row],[Ganancia bruta]]</f>
        <v>0.42307692307692307</v>
      </c>
      <c r="K1642">
        <v>59</v>
      </c>
      <c r="L1642">
        <f>SUMIF(cocina[Número de Orden],cocina[[#This Row],[Orden]],cocina[Tiempo de Preparación])</f>
        <v>115</v>
      </c>
      <c r="M1642" s="1" t="s">
        <v>1014</v>
      </c>
      <c r="N1642" s="1">
        <f>cocina[[#This Row],[Número de Orden]]</f>
        <v>668</v>
      </c>
      <c r="O1642" s="1"/>
    </row>
    <row r="1643" spans="1:15" x14ac:dyDescent="0.35">
      <c r="A1643">
        <v>668</v>
      </c>
      <c r="B1643">
        <v>12</v>
      </c>
      <c r="C1643" s="1" t="s">
        <v>1013</v>
      </c>
      <c r="D1643" s="1" t="s">
        <v>1058</v>
      </c>
      <c r="E1643">
        <v>14</v>
      </c>
      <c r="F1643">
        <v>24</v>
      </c>
      <c r="G1643">
        <v>2</v>
      </c>
      <c r="H1643">
        <f>cocina[[#This Row],[Precio Unitario]]*cocina[[#This Row],[Cantidad Ordenada]]</f>
        <v>48</v>
      </c>
      <c r="I1643">
        <f>cocina[[#This Row],[Ganancia bruta]]-cocina[[#This Row],[Costo Unitario]]*cocina[[#This Row],[Cantidad Ordenada]]</f>
        <v>20</v>
      </c>
      <c r="J1643" s="4">
        <f>cocina[[#This Row],[Ganancia neta]]/cocina[[#This Row],[Ganancia bruta]]</f>
        <v>0.41666666666666669</v>
      </c>
      <c r="K1643">
        <v>9</v>
      </c>
      <c r="L1643">
        <f>SUMIF(cocina[Número de Orden],cocina[[#This Row],[Orden]],cocina[Tiempo de Preparación])</f>
        <v>115</v>
      </c>
      <c r="M1643" s="1" t="s">
        <v>1016</v>
      </c>
      <c r="N1643" s="1">
        <f>cocina[[#This Row],[Número de Orden]]</f>
        <v>668</v>
      </c>
      <c r="O1643" s="1"/>
    </row>
    <row r="1644" spans="1:15" x14ac:dyDescent="0.35">
      <c r="A1644">
        <v>668</v>
      </c>
      <c r="B1644">
        <v>12</v>
      </c>
      <c r="C1644" s="1" t="s">
        <v>1034</v>
      </c>
      <c r="D1644" s="1" t="s">
        <v>1077</v>
      </c>
      <c r="E1644">
        <v>15</v>
      </c>
      <c r="F1644">
        <v>25</v>
      </c>
      <c r="G1644">
        <v>3</v>
      </c>
      <c r="H1644">
        <f>cocina[[#This Row],[Precio Unitario]]*cocina[[#This Row],[Cantidad Ordenada]]</f>
        <v>75</v>
      </c>
      <c r="I1644">
        <f>cocina[[#This Row],[Ganancia bruta]]-cocina[[#This Row],[Costo Unitario]]*cocina[[#This Row],[Cantidad Ordenada]]</f>
        <v>30</v>
      </c>
      <c r="J1644" s="4">
        <f>cocina[[#This Row],[Ganancia neta]]/cocina[[#This Row],[Ganancia bruta]]</f>
        <v>0.4</v>
      </c>
      <c r="K1644">
        <v>47</v>
      </c>
      <c r="L1644">
        <f>SUMIF(cocina[Número de Orden],cocina[[#This Row],[Orden]],cocina[Tiempo de Preparación])</f>
        <v>115</v>
      </c>
      <c r="M1644" s="1" t="s">
        <v>1014</v>
      </c>
      <c r="N1644" s="1">
        <f>cocina[[#This Row],[Número de Orden]]</f>
        <v>668</v>
      </c>
      <c r="O1644" s="1"/>
    </row>
    <row r="1645" spans="1:15" x14ac:dyDescent="0.35">
      <c r="A1645">
        <v>669</v>
      </c>
      <c r="B1645">
        <v>10</v>
      </c>
      <c r="C1645" s="1" t="s">
        <v>1017</v>
      </c>
      <c r="D1645" s="1" t="s">
        <v>1060</v>
      </c>
      <c r="E1645">
        <v>19</v>
      </c>
      <c r="F1645">
        <v>31</v>
      </c>
      <c r="G1645">
        <v>1</v>
      </c>
      <c r="H1645">
        <f>cocina[[#This Row],[Precio Unitario]]*cocina[[#This Row],[Cantidad Ordenada]]</f>
        <v>31</v>
      </c>
      <c r="I1645">
        <f>cocina[[#This Row],[Ganancia bruta]]-cocina[[#This Row],[Costo Unitario]]*cocina[[#This Row],[Cantidad Ordenada]]</f>
        <v>12</v>
      </c>
      <c r="J1645" s="4">
        <f>cocina[[#This Row],[Ganancia neta]]/cocina[[#This Row],[Ganancia bruta]]</f>
        <v>0.38709677419354838</v>
      </c>
      <c r="K1645">
        <v>13</v>
      </c>
      <c r="L1645">
        <f>SUMIF(cocina[Número de Orden],cocina[[#This Row],[Orden]],cocina[Tiempo de Preparación])</f>
        <v>69</v>
      </c>
      <c r="M1645" s="1" t="s">
        <v>1016</v>
      </c>
      <c r="N1645" s="1">
        <f>cocina[[#This Row],[Número de Orden]]</f>
        <v>669</v>
      </c>
      <c r="O1645" s="1"/>
    </row>
    <row r="1646" spans="1:15" x14ac:dyDescent="0.35">
      <c r="A1646">
        <v>669</v>
      </c>
      <c r="B1646">
        <v>10</v>
      </c>
      <c r="C1646" s="1" t="s">
        <v>1018</v>
      </c>
      <c r="D1646" s="1" t="s">
        <v>1061</v>
      </c>
      <c r="E1646">
        <v>16</v>
      </c>
      <c r="F1646">
        <v>27</v>
      </c>
      <c r="G1646">
        <v>2</v>
      </c>
      <c r="H1646">
        <f>cocina[[#This Row],[Precio Unitario]]*cocina[[#This Row],[Cantidad Ordenada]]</f>
        <v>54</v>
      </c>
      <c r="I1646">
        <f>cocina[[#This Row],[Ganancia bruta]]-cocina[[#This Row],[Costo Unitario]]*cocina[[#This Row],[Cantidad Ordenada]]</f>
        <v>22</v>
      </c>
      <c r="J1646" s="4">
        <f>cocina[[#This Row],[Ganancia neta]]/cocina[[#This Row],[Ganancia bruta]]</f>
        <v>0.40740740740740738</v>
      </c>
      <c r="K1646">
        <v>14</v>
      </c>
      <c r="L1646">
        <f>SUMIF(cocina[Número de Orden],cocina[[#This Row],[Orden]],cocina[Tiempo de Preparación])</f>
        <v>69</v>
      </c>
      <c r="M1646" s="1" t="s">
        <v>1016</v>
      </c>
      <c r="N1646" s="1">
        <f>cocina[[#This Row],[Número de Orden]]</f>
        <v>669</v>
      </c>
      <c r="O1646" s="1"/>
    </row>
    <row r="1647" spans="1:15" x14ac:dyDescent="0.35">
      <c r="A1647">
        <v>669</v>
      </c>
      <c r="B1647">
        <v>10</v>
      </c>
      <c r="C1647" s="1" t="s">
        <v>1026</v>
      </c>
      <c r="D1647" s="1" t="s">
        <v>1069</v>
      </c>
      <c r="E1647">
        <v>19</v>
      </c>
      <c r="F1647">
        <v>32</v>
      </c>
      <c r="G1647">
        <v>3</v>
      </c>
      <c r="H1647">
        <f>cocina[[#This Row],[Precio Unitario]]*cocina[[#This Row],[Cantidad Ordenada]]</f>
        <v>96</v>
      </c>
      <c r="I1647">
        <f>cocina[[#This Row],[Ganancia bruta]]-cocina[[#This Row],[Costo Unitario]]*cocina[[#This Row],[Cantidad Ordenada]]</f>
        <v>39</v>
      </c>
      <c r="J1647" s="4">
        <f>cocina[[#This Row],[Ganancia neta]]/cocina[[#This Row],[Ganancia bruta]]</f>
        <v>0.40625</v>
      </c>
      <c r="K1647">
        <v>42</v>
      </c>
      <c r="L1647">
        <f>SUMIF(cocina[Número de Orden],cocina[[#This Row],[Orden]],cocina[Tiempo de Preparación])</f>
        <v>69</v>
      </c>
      <c r="M1647" s="1" t="s">
        <v>1016</v>
      </c>
      <c r="N1647" s="1">
        <f>cocina[[#This Row],[Número de Orden]]</f>
        <v>669</v>
      </c>
      <c r="O1647" s="1"/>
    </row>
    <row r="1648" spans="1:15" x14ac:dyDescent="0.35">
      <c r="A1648">
        <v>670</v>
      </c>
      <c r="B1648">
        <v>16</v>
      </c>
      <c r="C1648" s="1" t="s">
        <v>1030</v>
      </c>
      <c r="D1648" s="1" t="s">
        <v>1073</v>
      </c>
      <c r="E1648">
        <v>14</v>
      </c>
      <c r="F1648">
        <v>23</v>
      </c>
      <c r="G1648">
        <v>1</v>
      </c>
      <c r="H1648">
        <f>cocina[[#This Row],[Precio Unitario]]*cocina[[#This Row],[Cantidad Ordenada]]</f>
        <v>23</v>
      </c>
      <c r="I1648">
        <f>cocina[[#This Row],[Ganancia bruta]]-cocina[[#This Row],[Costo Unitario]]*cocina[[#This Row],[Cantidad Ordenada]]</f>
        <v>9</v>
      </c>
      <c r="J1648" s="4">
        <f>cocina[[#This Row],[Ganancia neta]]/cocina[[#This Row],[Ganancia bruta]]</f>
        <v>0.39130434782608697</v>
      </c>
      <c r="K1648">
        <v>26</v>
      </c>
      <c r="L1648">
        <f>SUMIF(cocina[Número de Orden],cocina[[#This Row],[Orden]],cocina[Tiempo de Preparación])</f>
        <v>75</v>
      </c>
      <c r="M1648" s="1" t="s">
        <v>1014</v>
      </c>
      <c r="N1648" s="1">
        <f>cocina[[#This Row],[Número de Orden]]</f>
        <v>670</v>
      </c>
      <c r="O1648" s="1"/>
    </row>
    <row r="1649" spans="1:15" x14ac:dyDescent="0.35">
      <c r="A1649">
        <v>670</v>
      </c>
      <c r="B1649">
        <v>16</v>
      </c>
      <c r="C1649" s="1" t="s">
        <v>1025</v>
      </c>
      <c r="D1649" s="1" t="s">
        <v>1068</v>
      </c>
      <c r="E1649">
        <v>21</v>
      </c>
      <c r="F1649">
        <v>35</v>
      </c>
      <c r="G1649">
        <v>1</v>
      </c>
      <c r="H1649">
        <f>cocina[[#This Row],[Precio Unitario]]*cocina[[#This Row],[Cantidad Ordenada]]</f>
        <v>35</v>
      </c>
      <c r="I1649">
        <f>cocina[[#This Row],[Ganancia bruta]]-cocina[[#This Row],[Costo Unitario]]*cocina[[#This Row],[Cantidad Ordenada]]</f>
        <v>14</v>
      </c>
      <c r="J1649" s="4">
        <f>cocina[[#This Row],[Ganancia neta]]/cocina[[#This Row],[Ganancia bruta]]</f>
        <v>0.4</v>
      </c>
      <c r="K1649">
        <v>17</v>
      </c>
      <c r="L1649">
        <f>SUMIF(cocina[Número de Orden],cocina[[#This Row],[Orden]],cocina[Tiempo de Preparación])</f>
        <v>75</v>
      </c>
      <c r="M1649" s="1" t="s">
        <v>1016</v>
      </c>
      <c r="N1649" s="1">
        <f>cocina[[#This Row],[Número de Orden]]</f>
        <v>670</v>
      </c>
      <c r="O1649" s="1"/>
    </row>
    <row r="1650" spans="1:15" x14ac:dyDescent="0.35">
      <c r="A1650">
        <v>670</v>
      </c>
      <c r="B1650">
        <v>16</v>
      </c>
      <c r="C1650" s="1" t="s">
        <v>1020</v>
      </c>
      <c r="D1650" s="1" t="s">
        <v>1063</v>
      </c>
      <c r="E1650">
        <v>22</v>
      </c>
      <c r="F1650">
        <v>36</v>
      </c>
      <c r="G1650">
        <v>1</v>
      </c>
      <c r="H1650">
        <f>cocina[[#This Row],[Precio Unitario]]*cocina[[#This Row],[Cantidad Ordenada]]</f>
        <v>36</v>
      </c>
      <c r="I1650">
        <f>cocina[[#This Row],[Ganancia bruta]]-cocina[[#This Row],[Costo Unitario]]*cocina[[#This Row],[Cantidad Ordenada]]</f>
        <v>14</v>
      </c>
      <c r="J1650" s="4">
        <f>cocina[[#This Row],[Ganancia neta]]/cocina[[#This Row],[Ganancia bruta]]</f>
        <v>0.3888888888888889</v>
      </c>
      <c r="K1650">
        <v>32</v>
      </c>
      <c r="L1650">
        <f>SUMIF(cocina[Número de Orden],cocina[[#This Row],[Orden]],cocina[Tiempo de Preparación])</f>
        <v>75</v>
      </c>
      <c r="M1650" s="1" t="s">
        <v>1014</v>
      </c>
      <c r="N1650" s="1">
        <f>cocina[[#This Row],[Número de Orden]]</f>
        <v>670</v>
      </c>
      <c r="O1650" s="1"/>
    </row>
    <row r="1651" spans="1:15" x14ac:dyDescent="0.35">
      <c r="A1651">
        <v>671</v>
      </c>
      <c r="B1651">
        <v>17</v>
      </c>
      <c r="C1651" s="1" t="s">
        <v>1025</v>
      </c>
      <c r="D1651" s="1" t="s">
        <v>1068</v>
      </c>
      <c r="E1651">
        <v>21</v>
      </c>
      <c r="F1651">
        <v>35</v>
      </c>
      <c r="G1651">
        <v>2</v>
      </c>
      <c r="H1651">
        <f>cocina[[#This Row],[Precio Unitario]]*cocina[[#This Row],[Cantidad Ordenada]]</f>
        <v>70</v>
      </c>
      <c r="I1651">
        <f>cocina[[#This Row],[Ganancia bruta]]-cocina[[#This Row],[Costo Unitario]]*cocina[[#This Row],[Cantidad Ordenada]]</f>
        <v>28</v>
      </c>
      <c r="J1651" s="4">
        <f>cocina[[#This Row],[Ganancia neta]]/cocina[[#This Row],[Ganancia bruta]]</f>
        <v>0.4</v>
      </c>
      <c r="K1651">
        <v>29</v>
      </c>
      <c r="L1651">
        <f>SUMIF(cocina[Número de Orden],cocina[[#This Row],[Orden]],cocina[Tiempo de Preparación])</f>
        <v>95</v>
      </c>
      <c r="M1651" s="1" t="s">
        <v>1016</v>
      </c>
      <c r="N1651" s="1">
        <f>cocina[[#This Row],[Número de Orden]]</f>
        <v>671</v>
      </c>
      <c r="O1651" s="1"/>
    </row>
    <row r="1652" spans="1:15" x14ac:dyDescent="0.35">
      <c r="A1652">
        <v>671</v>
      </c>
      <c r="B1652">
        <v>17</v>
      </c>
      <c r="C1652" s="1" t="s">
        <v>1034</v>
      </c>
      <c r="D1652" s="1" t="s">
        <v>1077</v>
      </c>
      <c r="E1652">
        <v>15</v>
      </c>
      <c r="F1652">
        <v>25</v>
      </c>
      <c r="G1652">
        <v>2</v>
      </c>
      <c r="H1652">
        <f>cocina[[#This Row],[Precio Unitario]]*cocina[[#This Row],[Cantidad Ordenada]]</f>
        <v>50</v>
      </c>
      <c r="I1652">
        <f>cocina[[#This Row],[Ganancia bruta]]-cocina[[#This Row],[Costo Unitario]]*cocina[[#This Row],[Cantidad Ordenada]]</f>
        <v>20</v>
      </c>
      <c r="J1652" s="4">
        <f>cocina[[#This Row],[Ganancia neta]]/cocina[[#This Row],[Ganancia bruta]]</f>
        <v>0.4</v>
      </c>
      <c r="K1652">
        <v>32</v>
      </c>
      <c r="L1652">
        <f>SUMIF(cocina[Número de Orden],cocina[[#This Row],[Orden]],cocina[Tiempo de Preparación])</f>
        <v>95</v>
      </c>
      <c r="M1652" s="1" t="s">
        <v>1014</v>
      </c>
      <c r="N1652" s="1">
        <f>cocina[[#This Row],[Número de Orden]]</f>
        <v>671</v>
      </c>
      <c r="O1652" s="1"/>
    </row>
    <row r="1653" spans="1:15" x14ac:dyDescent="0.35">
      <c r="A1653">
        <v>671</v>
      </c>
      <c r="B1653">
        <v>17</v>
      </c>
      <c r="C1653" s="1" t="s">
        <v>1026</v>
      </c>
      <c r="D1653" s="1" t="s">
        <v>1069</v>
      </c>
      <c r="E1653">
        <v>19</v>
      </c>
      <c r="F1653">
        <v>32</v>
      </c>
      <c r="G1653">
        <v>2</v>
      </c>
      <c r="H1653">
        <f>cocina[[#This Row],[Precio Unitario]]*cocina[[#This Row],[Cantidad Ordenada]]</f>
        <v>64</v>
      </c>
      <c r="I1653">
        <f>cocina[[#This Row],[Ganancia bruta]]-cocina[[#This Row],[Costo Unitario]]*cocina[[#This Row],[Cantidad Ordenada]]</f>
        <v>26</v>
      </c>
      <c r="J1653" s="4">
        <f>cocina[[#This Row],[Ganancia neta]]/cocina[[#This Row],[Ganancia bruta]]</f>
        <v>0.40625</v>
      </c>
      <c r="K1653">
        <v>34</v>
      </c>
      <c r="L1653">
        <f>SUMIF(cocina[Número de Orden],cocina[[#This Row],[Orden]],cocina[Tiempo de Preparación])</f>
        <v>95</v>
      </c>
      <c r="M1653" s="1" t="s">
        <v>1014</v>
      </c>
      <c r="N1653" s="1">
        <f>cocina[[#This Row],[Número de Orden]]</f>
        <v>671</v>
      </c>
      <c r="O1653" s="1"/>
    </row>
    <row r="1654" spans="1:15" x14ac:dyDescent="0.35">
      <c r="A1654">
        <v>672</v>
      </c>
      <c r="B1654">
        <v>12</v>
      </c>
      <c r="C1654" s="1" t="s">
        <v>1026</v>
      </c>
      <c r="D1654" s="1" t="s">
        <v>1069</v>
      </c>
      <c r="E1654">
        <v>19</v>
      </c>
      <c r="F1654">
        <v>32</v>
      </c>
      <c r="G1654">
        <v>3</v>
      </c>
      <c r="H1654">
        <f>cocina[[#This Row],[Precio Unitario]]*cocina[[#This Row],[Cantidad Ordenada]]</f>
        <v>96</v>
      </c>
      <c r="I1654">
        <f>cocina[[#This Row],[Ganancia bruta]]-cocina[[#This Row],[Costo Unitario]]*cocina[[#This Row],[Cantidad Ordenada]]</f>
        <v>39</v>
      </c>
      <c r="J1654" s="4">
        <f>cocina[[#This Row],[Ganancia neta]]/cocina[[#This Row],[Ganancia bruta]]</f>
        <v>0.40625</v>
      </c>
      <c r="K1654">
        <v>21</v>
      </c>
      <c r="L1654">
        <f>SUMIF(cocina[Número de Orden],cocina[[#This Row],[Orden]],cocina[Tiempo de Preparación])</f>
        <v>78</v>
      </c>
      <c r="M1654" s="1" t="s">
        <v>1016</v>
      </c>
      <c r="N1654" s="1">
        <f>cocina[[#This Row],[Número de Orden]]</f>
        <v>672</v>
      </c>
      <c r="O1654" s="1"/>
    </row>
    <row r="1655" spans="1:15" x14ac:dyDescent="0.35">
      <c r="A1655">
        <v>672</v>
      </c>
      <c r="B1655">
        <v>12</v>
      </c>
      <c r="C1655" s="1" t="s">
        <v>1031</v>
      </c>
      <c r="D1655" s="1" t="s">
        <v>1074</v>
      </c>
      <c r="E1655">
        <v>13</v>
      </c>
      <c r="F1655">
        <v>21</v>
      </c>
      <c r="G1655">
        <v>2</v>
      </c>
      <c r="H1655">
        <f>cocina[[#This Row],[Precio Unitario]]*cocina[[#This Row],[Cantidad Ordenada]]</f>
        <v>42</v>
      </c>
      <c r="I1655">
        <f>cocina[[#This Row],[Ganancia bruta]]-cocina[[#This Row],[Costo Unitario]]*cocina[[#This Row],[Cantidad Ordenada]]</f>
        <v>16</v>
      </c>
      <c r="J1655" s="4">
        <f>cocina[[#This Row],[Ganancia neta]]/cocina[[#This Row],[Ganancia bruta]]</f>
        <v>0.38095238095238093</v>
      </c>
      <c r="K1655">
        <v>15</v>
      </c>
      <c r="L1655">
        <f>SUMIF(cocina[Número de Orden],cocina[[#This Row],[Orden]],cocina[Tiempo de Preparación])</f>
        <v>78</v>
      </c>
      <c r="M1655" s="1" t="s">
        <v>1016</v>
      </c>
      <c r="N1655" s="1">
        <f>cocina[[#This Row],[Número de Orden]]</f>
        <v>672</v>
      </c>
      <c r="O1655" s="1"/>
    </row>
    <row r="1656" spans="1:15" x14ac:dyDescent="0.35">
      <c r="A1656">
        <v>672</v>
      </c>
      <c r="B1656">
        <v>12</v>
      </c>
      <c r="C1656" s="1" t="s">
        <v>1024</v>
      </c>
      <c r="D1656" s="1" t="s">
        <v>1067</v>
      </c>
      <c r="E1656">
        <v>11</v>
      </c>
      <c r="F1656">
        <v>19</v>
      </c>
      <c r="G1656">
        <v>1</v>
      </c>
      <c r="H1656">
        <f>cocina[[#This Row],[Precio Unitario]]*cocina[[#This Row],[Cantidad Ordenada]]</f>
        <v>19</v>
      </c>
      <c r="I1656">
        <f>cocina[[#This Row],[Ganancia bruta]]-cocina[[#This Row],[Costo Unitario]]*cocina[[#This Row],[Cantidad Ordenada]]</f>
        <v>8</v>
      </c>
      <c r="J1656" s="4">
        <f>cocina[[#This Row],[Ganancia neta]]/cocina[[#This Row],[Ganancia bruta]]</f>
        <v>0.42105263157894735</v>
      </c>
      <c r="K1656">
        <v>42</v>
      </c>
      <c r="L1656">
        <f>SUMIF(cocina[Número de Orden],cocina[[#This Row],[Orden]],cocina[Tiempo de Preparación])</f>
        <v>78</v>
      </c>
      <c r="M1656" s="1" t="s">
        <v>1014</v>
      </c>
      <c r="N1656" s="1">
        <f>cocina[[#This Row],[Número de Orden]]</f>
        <v>672</v>
      </c>
      <c r="O1656" s="1"/>
    </row>
    <row r="1657" spans="1:15" x14ac:dyDescent="0.35">
      <c r="A1657">
        <v>673</v>
      </c>
      <c r="B1657">
        <v>20</v>
      </c>
      <c r="C1657" s="1" t="s">
        <v>1019</v>
      </c>
      <c r="D1657" s="1" t="s">
        <v>1062</v>
      </c>
      <c r="E1657">
        <v>25</v>
      </c>
      <c r="F1657">
        <v>40</v>
      </c>
      <c r="G1657">
        <v>2</v>
      </c>
      <c r="H1657">
        <f>cocina[[#This Row],[Precio Unitario]]*cocina[[#This Row],[Cantidad Ordenada]]</f>
        <v>80</v>
      </c>
      <c r="I1657">
        <f>cocina[[#This Row],[Ganancia bruta]]-cocina[[#This Row],[Costo Unitario]]*cocina[[#This Row],[Cantidad Ordenada]]</f>
        <v>30</v>
      </c>
      <c r="J1657" s="4">
        <f>cocina[[#This Row],[Ganancia neta]]/cocina[[#This Row],[Ganancia bruta]]</f>
        <v>0.375</v>
      </c>
      <c r="K1657">
        <v>13</v>
      </c>
      <c r="L1657">
        <f>SUMIF(cocina[Número de Orden],cocina[[#This Row],[Orden]],cocina[Tiempo de Preparación])</f>
        <v>93</v>
      </c>
      <c r="M1657" s="1" t="s">
        <v>1014</v>
      </c>
      <c r="N1657" s="1">
        <f>cocina[[#This Row],[Número de Orden]]</f>
        <v>673</v>
      </c>
      <c r="O1657" s="1"/>
    </row>
    <row r="1658" spans="1:15" x14ac:dyDescent="0.35">
      <c r="A1658">
        <v>673</v>
      </c>
      <c r="B1658">
        <v>20</v>
      </c>
      <c r="C1658" s="1" t="s">
        <v>1025</v>
      </c>
      <c r="D1658" s="1" t="s">
        <v>1068</v>
      </c>
      <c r="E1658">
        <v>21</v>
      </c>
      <c r="F1658">
        <v>35</v>
      </c>
      <c r="G1658">
        <v>3</v>
      </c>
      <c r="H1658">
        <f>cocina[[#This Row],[Precio Unitario]]*cocina[[#This Row],[Cantidad Ordenada]]</f>
        <v>105</v>
      </c>
      <c r="I1658">
        <f>cocina[[#This Row],[Ganancia bruta]]-cocina[[#This Row],[Costo Unitario]]*cocina[[#This Row],[Cantidad Ordenada]]</f>
        <v>42</v>
      </c>
      <c r="J1658" s="4">
        <f>cocina[[#This Row],[Ganancia neta]]/cocina[[#This Row],[Ganancia bruta]]</f>
        <v>0.4</v>
      </c>
      <c r="K1658">
        <v>10</v>
      </c>
      <c r="L1658">
        <f>SUMIF(cocina[Número de Orden],cocina[[#This Row],[Orden]],cocina[Tiempo de Preparación])</f>
        <v>93</v>
      </c>
      <c r="M1658" s="1" t="s">
        <v>1014</v>
      </c>
      <c r="N1658" s="1">
        <f>cocina[[#This Row],[Número de Orden]]</f>
        <v>673</v>
      </c>
      <c r="O1658" s="1"/>
    </row>
    <row r="1659" spans="1:15" x14ac:dyDescent="0.35">
      <c r="A1659">
        <v>673</v>
      </c>
      <c r="B1659">
        <v>20</v>
      </c>
      <c r="C1659" s="1" t="s">
        <v>1015</v>
      </c>
      <c r="D1659" s="1" t="s">
        <v>1059</v>
      </c>
      <c r="E1659">
        <v>18</v>
      </c>
      <c r="F1659">
        <v>30</v>
      </c>
      <c r="G1659">
        <v>1</v>
      </c>
      <c r="H1659">
        <f>cocina[[#This Row],[Precio Unitario]]*cocina[[#This Row],[Cantidad Ordenada]]</f>
        <v>30</v>
      </c>
      <c r="I1659">
        <f>cocina[[#This Row],[Ganancia bruta]]-cocina[[#This Row],[Costo Unitario]]*cocina[[#This Row],[Cantidad Ordenada]]</f>
        <v>12</v>
      </c>
      <c r="J1659" s="4">
        <f>cocina[[#This Row],[Ganancia neta]]/cocina[[#This Row],[Ganancia bruta]]</f>
        <v>0.4</v>
      </c>
      <c r="K1659">
        <v>25</v>
      </c>
      <c r="L1659">
        <f>SUMIF(cocina[Número de Orden],cocina[[#This Row],[Orden]],cocina[Tiempo de Preparación])</f>
        <v>93</v>
      </c>
      <c r="M1659" s="1" t="s">
        <v>1014</v>
      </c>
      <c r="N1659" s="1">
        <f>cocina[[#This Row],[Número de Orden]]</f>
        <v>673</v>
      </c>
      <c r="O1659" s="1"/>
    </row>
    <row r="1660" spans="1:15" x14ac:dyDescent="0.35">
      <c r="A1660">
        <v>673</v>
      </c>
      <c r="B1660">
        <v>20</v>
      </c>
      <c r="C1660" s="1" t="s">
        <v>1034</v>
      </c>
      <c r="D1660" s="1" t="s">
        <v>1077</v>
      </c>
      <c r="E1660">
        <v>15</v>
      </c>
      <c r="F1660">
        <v>25</v>
      </c>
      <c r="G1660">
        <v>2</v>
      </c>
      <c r="H1660">
        <f>cocina[[#This Row],[Precio Unitario]]*cocina[[#This Row],[Cantidad Ordenada]]</f>
        <v>50</v>
      </c>
      <c r="I1660">
        <f>cocina[[#This Row],[Ganancia bruta]]-cocina[[#This Row],[Costo Unitario]]*cocina[[#This Row],[Cantidad Ordenada]]</f>
        <v>20</v>
      </c>
      <c r="J1660" s="4">
        <f>cocina[[#This Row],[Ganancia neta]]/cocina[[#This Row],[Ganancia bruta]]</f>
        <v>0.4</v>
      </c>
      <c r="K1660">
        <v>45</v>
      </c>
      <c r="L1660">
        <f>SUMIF(cocina[Número de Orden],cocina[[#This Row],[Orden]],cocina[Tiempo de Preparación])</f>
        <v>93</v>
      </c>
      <c r="M1660" s="1" t="s">
        <v>1016</v>
      </c>
      <c r="N1660" s="1">
        <f>cocina[[#This Row],[Número de Orden]]</f>
        <v>673</v>
      </c>
      <c r="O1660" s="1"/>
    </row>
    <row r="1661" spans="1:15" x14ac:dyDescent="0.35">
      <c r="A1661">
        <v>674</v>
      </c>
      <c r="B1661">
        <v>1</v>
      </c>
      <c r="C1661" s="1" t="s">
        <v>1024</v>
      </c>
      <c r="D1661" s="1" t="s">
        <v>1067</v>
      </c>
      <c r="E1661">
        <v>11</v>
      </c>
      <c r="F1661">
        <v>19</v>
      </c>
      <c r="G1661">
        <v>3</v>
      </c>
      <c r="H1661">
        <f>cocina[[#This Row],[Precio Unitario]]*cocina[[#This Row],[Cantidad Ordenada]]</f>
        <v>57</v>
      </c>
      <c r="I1661">
        <f>cocina[[#This Row],[Ganancia bruta]]-cocina[[#This Row],[Costo Unitario]]*cocina[[#This Row],[Cantidad Ordenada]]</f>
        <v>24</v>
      </c>
      <c r="J1661" s="4">
        <f>cocina[[#This Row],[Ganancia neta]]/cocina[[#This Row],[Ganancia bruta]]</f>
        <v>0.42105263157894735</v>
      </c>
      <c r="K1661">
        <v>11</v>
      </c>
      <c r="L1661">
        <f>SUMIF(cocina[Número de Orden],cocina[[#This Row],[Orden]],cocina[Tiempo de Preparación])</f>
        <v>65</v>
      </c>
      <c r="M1661" s="1" t="s">
        <v>1014</v>
      </c>
      <c r="N1661" s="1">
        <f>cocina[[#This Row],[Número de Orden]]</f>
        <v>674</v>
      </c>
      <c r="O1661" s="1"/>
    </row>
    <row r="1662" spans="1:15" x14ac:dyDescent="0.35">
      <c r="A1662">
        <v>674</v>
      </c>
      <c r="B1662">
        <v>1</v>
      </c>
      <c r="C1662" s="1" t="s">
        <v>1032</v>
      </c>
      <c r="D1662" s="1" t="s">
        <v>1075</v>
      </c>
      <c r="E1662">
        <v>10</v>
      </c>
      <c r="F1662">
        <v>18</v>
      </c>
      <c r="G1662">
        <v>2</v>
      </c>
      <c r="H1662">
        <f>cocina[[#This Row],[Precio Unitario]]*cocina[[#This Row],[Cantidad Ordenada]]</f>
        <v>36</v>
      </c>
      <c r="I1662">
        <f>cocina[[#This Row],[Ganancia bruta]]-cocina[[#This Row],[Costo Unitario]]*cocina[[#This Row],[Cantidad Ordenada]]</f>
        <v>16</v>
      </c>
      <c r="J1662" s="4">
        <f>cocina[[#This Row],[Ganancia neta]]/cocina[[#This Row],[Ganancia bruta]]</f>
        <v>0.44444444444444442</v>
      </c>
      <c r="K1662">
        <v>12</v>
      </c>
      <c r="L1662">
        <f>SUMIF(cocina[Número de Orden],cocina[[#This Row],[Orden]],cocina[Tiempo de Preparación])</f>
        <v>65</v>
      </c>
      <c r="M1662" s="1" t="s">
        <v>1014</v>
      </c>
      <c r="N1662" s="1">
        <f>cocina[[#This Row],[Número de Orden]]</f>
        <v>674</v>
      </c>
      <c r="O1662" s="1"/>
    </row>
    <row r="1663" spans="1:15" x14ac:dyDescent="0.35">
      <c r="A1663">
        <v>674</v>
      </c>
      <c r="B1663">
        <v>1</v>
      </c>
      <c r="C1663" s="1" t="s">
        <v>1017</v>
      </c>
      <c r="D1663" s="1" t="s">
        <v>1060</v>
      </c>
      <c r="E1663">
        <v>19</v>
      </c>
      <c r="F1663">
        <v>31</v>
      </c>
      <c r="G1663">
        <v>3</v>
      </c>
      <c r="H1663">
        <f>cocina[[#This Row],[Precio Unitario]]*cocina[[#This Row],[Cantidad Ordenada]]</f>
        <v>93</v>
      </c>
      <c r="I1663">
        <f>cocina[[#This Row],[Ganancia bruta]]-cocina[[#This Row],[Costo Unitario]]*cocina[[#This Row],[Cantidad Ordenada]]</f>
        <v>36</v>
      </c>
      <c r="J1663" s="4">
        <f>cocina[[#This Row],[Ganancia neta]]/cocina[[#This Row],[Ganancia bruta]]</f>
        <v>0.38709677419354838</v>
      </c>
      <c r="K1663">
        <v>7</v>
      </c>
      <c r="L1663">
        <f>SUMIF(cocina[Número de Orden],cocina[[#This Row],[Orden]],cocina[Tiempo de Preparación])</f>
        <v>65</v>
      </c>
      <c r="M1663" s="1" t="s">
        <v>1016</v>
      </c>
      <c r="N1663" s="1">
        <f>cocina[[#This Row],[Número de Orden]]</f>
        <v>674</v>
      </c>
      <c r="O1663" s="1"/>
    </row>
    <row r="1664" spans="1:15" x14ac:dyDescent="0.35">
      <c r="A1664">
        <v>674</v>
      </c>
      <c r="B1664">
        <v>1</v>
      </c>
      <c r="C1664" s="1" t="s">
        <v>1031</v>
      </c>
      <c r="D1664" s="1" t="s">
        <v>1074</v>
      </c>
      <c r="E1664">
        <v>13</v>
      </c>
      <c r="F1664">
        <v>21</v>
      </c>
      <c r="G1664">
        <v>1</v>
      </c>
      <c r="H1664">
        <f>cocina[[#This Row],[Precio Unitario]]*cocina[[#This Row],[Cantidad Ordenada]]</f>
        <v>21</v>
      </c>
      <c r="I1664">
        <f>cocina[[#This Row],[Ganancia bruta]]-cocina[[#This Row],[Costo Unitario]]*cocina[[#This Row],[Cantidad Ordenada]]</f>
        <v>8</v>
      </c>
      <c r="J1664" s="4">
        <f>cocina[[#This Row],[Ganancia neta]]/cocina[[#This Row],[Ganancia bruta]]</f>
        <v>0.38095238095238093</v>
      </c>
      <c r="K1664">
        <v>35</v>
      </c>
      <c r="L1664">
        <f>SUMIF(cocina[Número de Orden],cocina[[#This Row],[Orden]],cocina[Tiempo de Preparación])</f>
        <v>65</v>
      </c>
      <c r="M1664" s="1" t="s">
        <v>1014</v>
      </c>
      <c r="N1664" s="1">
        <f>cocina[[#This Row],[Número de Orden]]</f>
        <v>674</v>
      </c>
      <c r="O1664" s="1"/>
    </row>
    <row r="1665" spans="1:15" x14ac:dyDescent="0.35">
      <c r="A1665">
        <v>675</v>
      </c>
      <c r="B1665">
        <v>5</v>
      </c>
      <c r="C1665" s="1" t="s">
        <v>1034</v>
      </c>
      <c r="D1665" s="1" t="s">
        <v>1077</v>
      </c>
      <c r="E1665">
        <v>15</v>
      </c>
      <c r="F1665">
        <v>25</v>
      </c>
      <c r="G1665">
        <v>1</v>
      </c>
      <c r="H1665">
        <f>cocina[[#This Row],[Precio Unitario]]*cocina[[#This Row],[Cantidad Ordenada]]</f>
        <v>25</v>
      </c>
      <c r="I1665">
        <f>cocina[[#This Row],[Ganancia bruta]]-cocina[[#This Row],[Costo Unitario]]*cocina[[#This Row],[Cantidad Ordenada]]</f>
        <v>10</v>
      </c>
      <c r="J1665" s="4">
        <f>cocina[[#This Row],[Ganancia neta]]/cocina[[#This Row],[Ganancia bruta]]</f>
        <v>0.4</v>
      </c>
      <c r="K1665">
        <v>8</v>
      </c>
      <c r="L1665">
        <f>SUMIF(cocina[Número de Orden],cocina[[#This Row],[Orden]],cocina[Tiempo de Preparación])</f>
        <v>121</v>
      </c>
      <c r="M1665" s="1" t="s">
        <v>1014</v>
      </c>
      <c r="N1665" s="1">
        <f>cocina[[#This Row],[Número de Orden]]</f>
        <v>675</v>
      </c>
      <c r="O1665" s="1"/>
    </row>
    <row r="1666" spans="1:15" x14ac:dyDescent="0.35">
      <c r="A1666">
        <v>675</v>
      </c>
      <c r="B1666">
        <v>5</v>
      </c>
      <c r="C1666" s="1" t="s">
        <v>1029</v>
      </c>
      <c r="D1666" s="1" t="s">
        <v>1072</v>
      </c>
      <c r="E1666">
        <v>12</v>
      </c>
      <c r="F1666">
        <v>20</v>
      </c>
      <c r="G1666">
        <v>3</v>
      </c>
      <c r="H1666">
        <f>cocina[[#This Row],[Precio Unitario]]*cocina[[#This Row],[Cantidad Ordenada]]</f>
        <v>60</v>
      </c>
      <c r="I1666">
        <f>cocina[[#This Row],[Ganancia bruta]]-cocina[[#This Row],[Costo Unitario]]*cocina[[#This Row],[Cantidad Ordenada]]</f>
        <v>24</v>
      </c>
      <c r="J1666" s="4">
        <f>cocina[[#This Row],[Ganancia neta]]/cocina[[#This Row],[Ganancia bruta]]</f>
        <v>0.4</v>
      </c>
      <c r="K1666">
        <v>54</v>
      </c>
      <c r="L1666">
        <f>SUMIF(cocina[Número de Orden],cocina[[#This Row],[Orden]],cocina[Tiempo de Preparación])</f>
        <v>121</v>
      </c>
      <c r="M1666" s="1" t="s">
        <v>1016</v>
      </c>
      <c r="N1666" s="1">
        <f>cocina[[#This Row],[Número de Orden]]</f>
        <v>675</v>
      </c>
      <c r="O1666" s="1"/>
    </row>
    <row r="1667" spans="1:15" x14ac:dyDescent="0.35">
      <c r="A1667">
        <v>675</v>
      </c>
      <c r="B1667">
        <v>5</v>
      </c>
      <c r="C1667" s="1" t="s">
        <v>1020</v>
      </c>
      <c r="D1667" s="1" t="s">
        <v>1063</v>
      </c>
      <c r="E1667">
        <v>22</v>
      </c>
      <c r="F1667">
        <v>36</v>
      </c>
      <c r="G1667">
        <v>3</v>
      </c>
      <c r="H1667">
        <f>cocina[[#This Row],[Precio Unitario]]*cocina[[#This Row],[Cantidad Ordenada]]</f>
        <v>108</v>
      </c>
      <c r="I1667">
        <f>cocina[[#This Row],[Ganancia bruta]]-cocina[[#This Row],[Costo Unitario]]*cocina[[#This Row],[Cantidad Ordenada]]</f>
        <v>42</v>
      </c>
      <c r="J1667" s="4">
        <f>cocina[[#This Row],[Ganancia neta]]/cocina[[#This Row],[Ganancia bruta]]</f>
        <v>0.3888888888888889</v>
      </c>
      <c r="K1667">
        <v>59</v>
      </c>
      <c r="L1667">
        <f>SUMIF(cocina[Número de Orden],cocina[[#This Row],[Orden]],cocina[Tiempo de Preparación])</f>
        <v>121</v>
      </c>
      <c r="M1667" s="1" t="s">
        <v>1014</v>
      </c>
      <c r="N1667" s="1">
        <f>cocina[[#This Row],[Número de Orden]]</f>
        <v>675</v>
      </c>
      <c r="O1667" s="1"/>
    </row>
    <row r="1668" spans="1:15" x14ac:dyDescent="0.35">
      <c r="A1668">
        <v>676</v>
      </c>
      <c r="B1668">
        <v>7</v>
      </c>
      <c r="C1668" s="1" t="s">
        <v>1017</v>
      </c>
      <c r="D1668" s="1" t="s">
        <v>1060</v>
      </c>
      <c r="E1668">
        <v>19</v>
      </c>
      <c r="F1668">
        <v>31</v>
      </c>
      <c r="G1668">
        <v>1</v>
      </c>
      <c r="H1668">
        <f>cocina[[#This Row],[Precio Unitario]]*cocina[[#This Row],[Cantidad Ordenada]]</f>
        <v>31</v>
      </c>
      <c r="I1668">
        <f>cocina[[#This Row],[Ganancia bruta]]-cocina[[#This Row],[Costo Unitario]]*cocina[[#This Row],[Cantidad Ordenada]]</f>
        <v>12</v>
      </c>
      <c r="J1668" s="4">
        <f>cocina[[#This Row],[Ganancia neta]]/cocina[[#This Row],[Ganancia bruta]]</f>
        <v>0.38709677419354838</v>
      </c>
      <c r="K1668">
        <v>45</v>
      </c>
      <c r="L1668">
        <f>SUMIF(cocina[Número de Orden],cocina[[#This Row],[Orden]],cocina[Tiempo de Preparación])</f>
        <v>121</v>
      </c>
      <c r="M1668" s="1" t="s">
        <v>1014</v>
      </c>
      <c r="N1668" s="1">
        <f>cocina[[#This Row],[Número de Orden]]</f>
        <v>676</v>
      </c>
      <c r="O1668" s="1"/>
    </row>
    <row r="1669" spans="1:15" x14ac:dyDescent="0.35">
      <c r="A1669">
        <v>676</v>
      </c>
      <c r="B1669">
        <v>7</v>
      </c>
      <c r="C1669" s="1" t="s">
        <v>1030</v>
      </c>
      <c r="D1669" s="1" t="s">
        <v>1073</v>
      </c>
      <c r="E1669">
        <v>14</v>
      </c>
      <c r="F1669">
        <v>23</v>
      </c>
      <c r="G1669">
        <v>1</v>
      </c>
      <c r="H1669">
        <f>cocina[[#This Row],[Precio Unitario]]*cocina[[#This Row],[Cantidad Ordenada]]</f>
        <v>23</v>
      </c>
      <c r="I1669">
        <f>cocina[[#This Row],[Ganancia bruta]]-cocina[[#This Row],[Costo Unitario]]*cocina[[#This Row],[Cantidad Ordenada]]</f>
        <v>9</v>
      </c>
      <c r="J1669" s="4">
        <f>cocina[[#This Row],[Ganancia neta]]/cocina[[#This Row],[Ganancia bruta]]</f>
        <v>0.39130434782608697</v>
      </c>
      <c r="K1669">
        <v>40</v>
      </c>
      <c r="L1669">
        <f>SUMIF(cocina[Número de Orden],cocina[[#This Row],[Orden]],cocina[Tiempo de Preparación])</f>
        <v>121</v>
      </c>
      <c r="M1669" s="1" t="s">
        <v>1016</v>
      </c>
      <c r="N1669" s="1">
        <f>cocina[[#This Row],[Número de Orden]]</f>
        <v>676</v>
      </c>
      <c r="O1669" s="1"/>
    </row>
    <row r="1670" spans="1:15" x14ac:dyDescent="0.35">
      <c r="A1670">
        <v>676</v>
      </c>
      <c r="B1670">
        <v>7</v>
      </c>
      <c r="C1670" s="1" t="s">
        <v>1023</v>
      </c>
      <c r="D1670" s="1" t="s">
        <v>1066</v>
      </c>
      <c r="E1670">
        <v>16</v>
      </c>
      <c r="F1670">
        <v>28</v>
      </c>
      <c r="G1670">
        <v>1</v>
      </c>
      <c r="H1670">
        <f>cocina[[#This Row],[Precio Unitario]]*cocina[[#This Row],[Cantidad Ordenada]]</f>
        <v>28</v>
      </c>
      <c r="I1670">
        <f>cocina[[#This Row],[Ganancia bruta]]-cocina[[#This Row],[Costo Unitario]]*cocina[[#This Row],[Cantidad Ordenada]]</f>
        <v>12</v>
      </c>
      <c r="J1670" s="4">
        <f>cocina[[#This Row],[Ganancia neta]]/cocina[[#This Row],[Ganancia bruta]]</f>
        <v>0.42857142857142855</v>
      </c>
      <c r="K1670">
        <v>12</v>
      </c>
      <c r="L1670">
        <f>SUMIF(cocina[Número de Orden],cocina[[#This Row],[Orden]],cocina[Tiempo de Preparación])</f>
        <v>121</v>
      </c>
      <c r="M1670" s="1" t="s">
        <v>1016</v>
      </c>
      <c r="N1670" s="1">
        <f>cocina[[#This Row],[Número de Orden]]</f>
        <v>676</v>
      </c>
      <c r="O1670" s="1"/>
    </row>
    <row r="1671" spans="1:15" x14ac:dyDescent="0.35">
      <c r="A1671">
        <v>676</v>
      </c>
      <c r="B1671">
        <v>7</v>
      </c>
      <c r="C1671" s="1" t="s">
        <v>1031</v>
      </c>
      <c r="D1671" s="1" t="s">
        <v>1074</v>
      </c>
      <c r="E1671">
        <v>13</v>
      </c>
      <c r="F1671">
        <v>21</v>
      </c>
      <c r="G1671">
        <v>2</v>
      </c>
      <c r="H1671">
        <f>cocina[[#This Row],[Precio Unitario]]*cocina[[#This Row],[Cantidad Ordenada]]</f>
        <v>42</v>
      </c>
      <c r="I1671">
        <f>cocina[[#This Row],[Ganancia bruta]]-cocina[[#This Row],[Costo Unitario]]*cocina[[#This Row],[Cantidad Ordenada]]</f>
        <v>16</v>
      </c>
      <c r="J1671" s="4">
        <f>cocina[[#This Row],[Ganancia neta]]/cocina[[#This Row],[Ganancia bruta]]</f>
        <v>0.38095238095238093</v>
      </c>
      <c r="K1671">
        <v>24</v>
      </c>
      <c r="L1671">
        <f>SUMIF(cocina[Número de Orden],cocina[[#This Row],[Orden]],cocina[Tiempo de Preparación])</f>
        <v>121</v>
      </c>
      <c r="M1671" s="1" t="s">
        <v>1014</v>
      </c>
      <c r="N1671" s="1">
        <f>cocina[[#This Row],[Número de Orden]]</f>
        <v>676</v>
      </c>
      <c r="O1671" s="1"/>
    </row>
    <row r="1672" spans="1:15" x14ac:dyDescent="0.35">
      <c r="A1672">
        <v>677</v>
      </c>
      <c r="B1672">
        <v>14</v>
      </c>
      <c r="C1672" s="1" t="s">
        <v>1029</v>
      </c>
      <c r="D1672" s="1" t="s">
        <v>1072</v>
      </c>
      <c r="E1672">
        <v>12</v>
      </c>
      <c r="F1672">
        <v>20</v>
      </c>
      <c r="G1672">
        <v>2</v>
      </c>
      <c r="H1672">
        <f>cocina[[#This Row],[Precio Unitario]]*cocina[[#This Row],[Cantidad Ordenada]]</f>
        <v>40</v>
      </c>
      <c r="I1672">
        <f>cocina[[#This Row],[Ganancia bruta]]-cocina[[#This Row],[Costo Unitario]]*cocina[[#This Row],[Cantidad Ordenada]]</f>
        <v>16</v>
      </c>
      <c r="J1672" s="4">
        <f>cocina[[#This Row],[Ganancia neta]]/cocina[[#This Row],[Ganancia bruta]]</f>
        <v>0.4</v>
      </c>
      <c r="K1672">
        <v>55</v>
      </c>
      <c r="L1672">
        <f>SUMIF(cocina[Número de Orden],cocina[[#This Row],[Orden]],cocina[Tiempo de Preparación])</f>
        <v>148</v>
      </c>
      <c r="M1672" s="1" t="s">
        <v>1014</v>
      </c>
      <c r="N1672" s="1">
        <f>cocina[[#This Row],[Número de Orden]]</f>
        <v>677</v>
      </c>
      <c r="O1672" s="1"/>
    </row>
    <row r="1673" spans="1:15" x14ac:dyDescent="0.35">
      <c r="A1673">
        <v>677</v>
      </c>
      <c r="B1673">
        <v>14</v>
      </c>
      <c r="C1673" s="1" t="s">
        <v>1025</v>
      </c>
      <c r="D1673" s="1" t="s">
        <v>1068</v>
      </c>
      <c r="E1673">
        <v>21</v>
      </c>
      <c r="F1673">
        <v>35</v>
      </c>
      <c r="G1673">
        <v>2</v>
      </c>
      <c r="H1673">
        <f>cocina[[#This Row],[Precio Unitario]]*cocina[[#This Row],[Cantidad Ordenada]]</f>
        <v>70</v>
      </c>
      <c r="I1673">
        <f>cocina[[#This Row],[Ganancia bruta]]-cocina[[#This Row],[Costo Unitario]]*cocina[[#This Row],[Cantidad Ordenada]]</f>
        <v>28</v>
      </c>
      <c r="J1673" s="4">
        <f>cocina[[#This Row],[Ganancia neta]]/cocina[[#This Row],[Ganancia bruta]]</f>
        <v>0.4</v>
      </c>
      <c r="K1673">
        <v>59</v>
      </c>
      <c r="L1673">
        <f>SUMIF(cocina[Número de Orden],cocina[[#This Row],[Orden]],cocina[Tiempo de Preparación])</f>
        <v>148</v>
      </c>
      <c r="M1673" s="1" t="s">
        <v>1016</v>
      </c>
      <c r="N1673" s="1">
        <f>cocina[[#This Row],[Número de Orden]]</f>
        <v>677</v>
      </c>
      <c r="O1673" s="1"/>
    </row>
    <row r="1674" spans="1:15" x14ac:dyDescent="0.35">
      <c r="A1674">
        <v>677</v>
      </c>
      <c r="B1674">
        <v>14</v>
      </c>
      <c r="C1674" s="1" t="s">
        <v>1028</v>
      </c>
      <c r="D1674" s="1" t="s">
        <v>1071</v>
      </c>
      <c r="E1674">
        <v>20</v>
      </c>
      <c r="F1674">
        <v>34</v>
      </c>
      <c r="G1674">
        <v>1</v>
      </c>
      <c r="H1674">
        <f>cocina[[#This Row],[Precio Unitario]]*cocina[[#This Row],[Cantidad Ordenada]]</f>
        <v>34</v>
      </c>
      <c r="I1674">
        <f>cocina[[#This Row],[Ganancia bruta]]-cocina[[#This Row],[Costo Unitario]]*cocina[[#This Row],[Cantidad Ordenada]]</f>
        <v>14</v>
      </c>
      <c r="J1674" s="4">
        <f>cocina[[#This Row],[Ganancia neta]]/cocina[[#This Row],[Ganancia bruta]]</f>
        <v>0.41176470588235292</v>
      </c>
      <c r="K1674">
        <v>34</v>
      </c>
      <c r="L1674">
        <f>SUMIF(cocina[Número de Orden],cocina[[#This Row],[Orden]],cocina[Tiempo de Preparación])</f>
        <v>148</v>
      </c>
      <c r="M1674" s="1" t="s">
        <v>1016</v>
      </c>
      <c r="N1674" s="1">
        <f>cocina[[#This Row],[Número de Orden]]</f>
        <v>677</v>
      </c>
      <c r="O1674" s="1"/>
    </row>
    <row r="1675" spans="1:15" x14ac:dyDescent="0.35">
      <c r="A1675">
        <v>678</v>
      </c>
      <c r="B1675">
        <v>19</v>
      </c>
      <c r="C1675" s="1" t="s">
        <v>1021</v>
      </c>
      <c r="D1675" s="1" t="s">
        <v>1064</v>
      </c>
      <c r="E1675">
        <v>17</v>
      </c>
      <c r="F1675">
        <v>29</v>
      </c>
      <c r="G1675">
        <v>1</v>
      </c>
      <c r="H1675">
        <f>cocina[[#This Row],[Precio Unitario]]*cocina[[#This Row],[Cantidad Ordenada]]</f>
        <v>29</v>
      </c>
      <c r="I1675">
        <f>cocina[[#This Row],[Ganancia bruta]]-cocina[[#This Row],[Costo Unitario]]*cocina[[#This Row],[Cantidad Ordenada]]</f>
        <v>12</v>
      </c>
      <c r="J1675" s="4">
        <f>cocina[[#This Row],[Ganancia neta]]/cocina[[#This Row],[Ganancia bruta]]</f>
        <v>0.41379310344827586</v>
      </c>
      <c r="K1675">
        <v>27</v>
      </c>
      <c r="L1675">
        <f>SUMIF(cocina[Número de Orden],cocina[[#This Row],[Orden]],cocina[Tiempo de Preparación])</f>
        <v>121</v>
      </c>
      <c r="M1675" s="1" t="s">
        <v>1014</v>
      </c>
      <c r="N1675" s="1">
        <f>cocina[[#This Row],[Número de Orden]]</f>
        <v>678</v>
      </c>
      <c r="O1675" s="1"/>
    </row>
    <row r="1676" spans="1:15" x14ac:dyDescent="0.35">
      <c r="A1676">
        <v>678</v>
      </c>
      <c r="B1676">
        <v>19</v>
      </c>
      <c r="C1676" s="1" t="s">
        <v>1024</v>
      </c>
      <c r="D1676" s="1" t="s">
        <v>1067</v>
      </c>
      <c r="E1676">
        <v>11</v>
      </c>
      <c r="F1676">
        <v>19</v>
      </c>
      <c r="G1676">
        <v>3</v>
      </c>
      <c r="H1676">
        <f>cocina[[#This Row],[Precio Unitario]]*cocina[[#This Row],[Cantidad Ordenada]]</f>
        <v>57</v>
      </c>
      <c r="I1676">
        <f>cocina[[#This Row],[Ganancia bruta]]-cocina[[#This Row],[Costo Unitario]]*cocina[[#This Row],[Cantidad Ordenada]]</f>
        <v>24</v>
      </c>
      <c r="J1676" s="4">
        <f>cocina[[#This Row],[Ganancia neta]]/cocina[[#This Row],[Ganancia bruta]]</f>
        <v>0.42105263157894735</v>
      </c>
      <c r="K1676">
        <v>37</v>
      </c>
      <c r="L1676">
        <f>SUMIF(cocina[Número de Orden],cocina[[#This Row],[Orden]],cocina[Tiempo de Preparación])</f>
        <v>121</v>
      </c>
      <c r="M1676" s="1" t="s">
        <v>1016</v>
      </c>
      <c r="N1676" s="1">
        <f>cocina[[#This Row],[Número de Orden]]</f>
        <v>678</v>
      </c>
      <c r="O1676" s="1"/>
    </row>
    <row r="1677" spans="1:15" x14ac:dyDescent="0.35">
      <c r="A1677">
        <v>678</v>
      </c>
      <c r="B1677">
        <v>19</v>
      </c>
      <c r="C1677" s="1" t="s">
        <v>1025</v>
      </c>
      <c r="D1677" s="1" t="s">
        <v>1068</v>
      </c>
      <c r="E1677">
        <v>21</v>
      </c>
      <c r="F1677">
        <v>35</v>
      </c>
      <c r="G1677">
        <v>2</v>
      </c>
      <c r="H1677">
        <f>cocina[[#This Row],[Precio Unitario]]*cocina[[#This Row],[Cantidad Ordenada]]</f>
        <v>70</v>
      </c>
      <c r="I1677">
        <f>cocina[[#This Row],[Ganancia bruta]]-cocina[[#This Row],[Costo Unitario]]*cocina[[#This Row],[Cantidad Ordenada]]</f>
        <v>28</v>
      </c>
      <c r="J1677" s="4">
        <f>cocina[[#This Row],[Ganancia neta]]/cocina[[#This Row],[Ganancia bruta]]</f>
        <v>0.4</v>
      </c>
      <c r="K1677">
        <v>37</v>
      </c>
      <c r="L1677">
        <f>SUMIF(cocina[Número de Orden],cocina[[#This Row],[Orden]],cocina[Tiempo de Preparación])</f>
        <v>121</v>
      </c>
      <c r="M1677" s="1" t="s">
        <v>1016</v>
      </c>
      <c r="N1677" s="1">
        <f>cocina[[#This Row],[Número de Orden]]</f>
        <v>678</v>
      </c>
      <c r="O1677" s="1"/>
    </row>
    <row r="1678" spans="1:15" x14ac:dyDescent="0.35">
      <c r="A1678">
        <v>678</v>
      </c>
      <c r="B1678">
        <v>19</v>
      </c>
      <c r="C1678" s="1" t="s">
        <v>1013</v>
      </c>
      <c r="D1678" s="1" t="s">
        <v>1058</v>
      </c>
      <c r="E1678">
        <v>14</v>
      </c>
      <c r="F1678">
        <v>24</v>
      </c>
      <c r="G1678">
        <v>2</v>
      </c>
      <c r="H1678">
        <f>cocina[[#This Row],[Precio Unitario]]*cocina[[#This Row],[Cantidad Ordenada]]</f>
        <v>48</v>
      </c>
      <c r="I1678">
        <f>cocina[[#This Row],[Ganancia bruta]]-cocina[[#This Row],[Costo Unitario]]*cocina[[#This Row],[Cantidad Ordenada]]</f>
        <v>20</v>
      </c>
      <c r="J1678" s="4">
        <f>cocina[[#This Row],[Ganancia neta]]/cocina[[#This Row],[Ganancia bruta]]</f>
        <v>0.41666666666666669</v>
      </c>
      <c r="K1678">
        <v>20</v>
      </c>
      <c r="L1678">
        <f>SUMIF(cocina[Número de Orden],cocina[[#This Row],[Orden]],cocina[Tiempo de Preparación])</f>
        <v>121</v>
      </c>
      <c r="M1678" s="1" t="s">
        <v>1016</v>
      </c>
      <c r="N1678" s="1">
        <f>cocina[[#This Row],[Número de Orden]]</f>
        <v>678</v>
      </c>
      <c r="O1678" s="1"/>
    </row>
    <row r="1679" spans="1:15" x14ac:dyDescent="0.35">
      <c r="A1679">
        <v>679</v>
      </c>
      <c r="B1679">
        <v>9</v>
      </c>
      <c r="C1679" s="1" t="s">
        <v>1031</v>
      </c>
      <c r="D1679" s="1" t="s">
        <v>1074</v>
      </c>
      <c r="E1679">
        <v>13</v>
      </c>
      <c r="F1679">
        <v>21</v>
      </c>
      <c r="G1679">
        <v>2</v>
      </c>
      <c r="H1679">
        <f>cocina[[#This Row],[Precio Unitario]]*cocina[[#This Row],[Cantidad Ordenada]]</f>
        <v>42</v>
      </c>
      <c r="I1679">
        <f>cocina[[#This Row],[Ganancia bruta]]-cocina[[#This Row],[Costo Unitario]]*cocina[[#This Row],[Cantidad Ordenada]]</f>
        <v>16</v>
      </c>
      <c r="J1679" s="4">
        <f>cocina[[#This Row],[Ganancia neta]]/cocina[[#This Row],[Ganancia bruta]]</f>
        <v>0.38095238095238093</v>
      </c>
      <c r="K1679">
        <v>27</v>
      </c>
      <c r="L1679">
        <f>SUMIF(cocina[Número de Orden],cocina[[#This Row],[Orden]],cocina[Tiempo de Preparación])</f>
        <v>106</v>
      </c>
      <c r="M1679" s="1" t="s">
        <v>1016</v>
      </c>
      <c r="N1679" s="1">
        <f>cocina[[#This Row],[Número de Orden]]</f>
        <v>679</v>
      </c>
      <c r="O1679" s="1"/>
    </row>
    <row r="1680" spans="1:15" x14ac:dyDescent="0.35">
      <c r="A1680">
        <v>679</v>
      </c>
      <c r="B1680">
        <v>9</v>
      </c>
      <c r="C1680" s="1" t="s">
        <v>1033</v>
      </c>
      <c r="D1680" s="1" t="s">
        <v>1076</v>
      </c>
      <c r="E1680">
        <v>15</v>
      </c>
      <c r="F1680">
        <v>26</v>
      </c>
      <c r="G1680">
        <v>1</v>
      </c>
      <c r="H1680">
        <f>cocina[[#This Row],[Precio Unitario]]*cocina[[#This Row],[Cantidad Ordenada]]</f>
        <v>26</v>
      </c>
      <c r="I1680">
        <f>cocina[[#This Row],[Ganancia bruta]]-cocina[[#This Row],[Costo Unitario]]*cocina[[#This Row],[Cantidad Ordenada]]</f>
        <v>11</v>
      </c>
      <c r="J1680" s="4">
        <f>cocina[[#This Row],[Ganancia neta]]/cocina[[#This Row],[Ganancia bruta]]</f>
        <v>0.42307692307692307</v>
      </c>
      <c r="K1680">
        <v>11</v>
      </c>
      <c r="L1680">
        <f>SUMIF(cocina[Número de Orden],cocina[[#This Row],[Orden]],cocina[Tiempo de Preparación])</f>
        <v>106</v>
      </c>
      <c r="M1680" s="1" t="s">
        <v>1016</v>
      </c>
      <c r="N1680" s="1">
        <f>cocina[[#This Row],[Número de Orden]]</f>
        <v>679</v>
      </c>
      <c r="O1680" s="1"/>
    </row>
    <row r="1681" spans="1:15" x14ac:dyDescent="0.35">
      <c r="A1681">
        <v>679</v>
      </c>
      <c r="B1681">
        <v>9</v>
      </c>
      <c r="C1681" s="1" t="s">
        <v>1023</v>
      </c>
      <c r="D1681" s="1" t="s">
        <v>1066</v>
      </c>
      <c r="E1681">
        <v>16</v>
      </c>
      <c r="F1681">
        <v>28</v>
      </c>
      <c r="G1681">
        <v>2</v>
      </c>
      <c r="H1681">
        <f>cocina[[#This Row],[Precio Unitario]]*cocina[[#This Row],[Cantidad Ordenada]]</f>
        <v>56</v>
      </c>
      <c r="I1681">
        <f>cocina[[#This Row],[Ganancia bruta]]-cocina[[#This Row],[Costo Unitario]]*cocina[[#This Row],[Cantidad Ordenada]]</f>
        <v>24</v>
      </c>
      <c r="J1681" s="4">
        <f>cocina[[#This Row],[Ganancia neta]]/cocina[[#This Row],[Ganancia bruta]]</f>
        <v>0.42857142857142855</v>
      </c>
      <c r="K1681">
        <v>16</v>
      </c>
      <c r="L1681">
        <f>SUMIF(cocina[Número de Orden],cocina[[#This Row],[Orden]],cocina[Tiempo de Preparación])</f>
        <v>106</v>
      </c>
      <c r="M1681" s="1" t="s">
        <v>1016</v>
      </c>
      <c r="N1681" s="1">
        <f>cocina[[#This Row],[Número de Orden]]</f>
        <v>679</v>
      </c>
      <c r="O1681" s="1"/>
    </row>
    <row r="1682" spans="1:15" x14ac:dyDescent="0.35">
      <c r="A1682">
        <v>679</v>
      </c>
      <c r="B1682">
        <v>9</v>
      </c>
      <c r="C1682" s="1" t="s">
        <v>1034</v>
      </c>
      <c r="D1682" s="1" t="s">
        <v>1077</v>
      </c>
      <c r="E1682">
        <v>15</v>
      </c>
      <c r="F1682">
        <v>25</v>
      </c>
      <c r="G1682">
        <v>3</v>
      </c>
      <c r="H1682">
        <f>cocina[[#This Row],[Precio Unitario]]*cocina[[#This Row],[Cantidad Ordenada]]</f>
        <v>75</v>
      </c>
      <c r="I1682">
        <f>cocina[[#This Row],[Ganancia bruta]]-cocina[[#This Row],[Costo Unitario]]*cocina[[#This Row],[Cantidad Ordenada]]</f>
        <v>30</v>
      </c>
      <c r="J1682" s="4">
        <f>cocina[[#This Row],[Ganancia neta]]/cocina[[#This Row],[Ganancia bruta]]</f>
        <v>0.4</v>
      </c>
      <c r="K1682">
        <v>52</v>
      </c>
      <c r="L1682">
        <f>SUMIF(cocina[Número de Orden],cocina[[#This Row],[Orden]],cocina[Tiempo de Preparación])</f>
        <v>106</v>
      </c>
      <c r="M1682" s="1" t="s">
        <v>1016</v>
      </c>
      <c r="N1682" s="1">
        <f>cocina[[#This Row],[Número de Orden]]</f>
        <v>679</v>
      </c>
      <c r="O1682" s="1"/>
    </row>
    <row r="1683" spans="1:15" x14ac:dyDescent="0.35">
      <c r="A1683">
        <v>680</v>
      </c>
      <c r="B1683">
        <v>5</v>
      </c>
      <c r="C1683" s="1" t="s">
        <v>1032</v>
      </c>
      <c r="D1683" s="1" t="s">
        <v>1075</v>
      </c>
      <c r="E1683">
        <v>10</v>
      </c>
      <c r="F1683">
        <v>18</v>
      </c>
      <c r="G1683">
        <v>2</v>
      </c>
      <c r="H1683">
        <f>cocina[[#This Row],[Precio Unitario]]*cocina[[#This Row],[Cantidad Ordenada]]</f>
        <v>36</v>
      </c>
      <c r="I1683">
        <f>cocina[[#This Row],[Ganancia bruta]]-cocina[[#This Row],[Costo Unitario]]*cocina[[#This Row],[Cantidad Ordenada]]</f>
        <v>16</v>
      </c>
      <c r="J1683" s="4">
        <f>cocina[[#This Row],[Ganancia neta]]/cocina[[#This Row],[Ganancia bruta]]</f>
        <v>0.44444444444444442</v>
      </c>
      <c r="K1683">
        <v>6</v>
      </c>
      <c r="L1683">
        <f>SUMIF(cocina[Número de Orden],cocina[[#This Row],[Orden]],cocina[Tiempo de Preparación])</f>
        <v>111</v>
      </c>
      <c r="M1683" s="1" t="s">
        <v>1016</v>
      </c>
      <c r="N1683" s="1">
        <f>cocina[[#This Row],[Número de Orden]]</f>
        <v>680</v>
      </c>
      <c r="O1683" s="1"/>
    </row>
    <row r="1684" spans="1:15" x14ac:dyDescent="0.35">
      <c r="A1684">
        <v>680</v>
      </c>
      <c r="B1684">
        <v>5</v>
      </c>
      <c r="C1684" s="1" t="s">
        <v>1029</v>
      </c>
      <c r="D1684" s="1" t="s">
        <v>1072</v>
      </c>
      <c r="E1684">
        <v>12</v>
      </c>
      <c r="F1684">
        <v>20</v>
      </c>
      <c r="G1684">
        <v>3</v>
      </c>
      <c r="H1684">
        <f>cocina[[#This Row],[Precio Unitario]]*cocina[[#This Row],[Cantidad Ordenada]]</f>
        <v>60</v>
      </c>
      <c r="I1684">
        <f>cocina[[#This Row],[Ganancia bruta]]-cocina[[#This Row],[Costo Unitario]]*cocina[[#This Row],[Cantidad Ordenada]]</f>
        <v>24</v>
      </c>
      <c r="J1684" s="4">
        <f>cocina[[#This Row],[Ganancia neta]]/cocina[[#This Row],[Ganancia bruta]]</f>
        <v>0.4</v>
      </c>
      <c r="K1684">
        <v>49</v>
      </c>
      <c r="L1684">
        <f>SUMIF(cocina[Número de Orden],cocina[[#This Row],[Orden]],cocina[Tiempo de Preparación])</f>
        <v>111</v>
      </c>
      <c r="M1684" s="1" t="s">
        <v>1016</v>
      </c>
      <c r="N1684" s="1">
        <f>cocina[[#This Row],[Número de Orden]]</f>
        <v>680</v>
      </c>
      <c r="O1684" s="1"/>
    </row>
    <row r="1685" spans="1:15" x14ac:dyDescent="0.35">
      <c r="A1685">
        <v>680</v>
      </c>
      <c r="B1685">
        <v>5</v>
      </c>
      <c r="C1685" s="1" t="s">
        <v>1022</v>
      </c>
      <c r="D1685" s="1" t="s">
        <v>1065</v>
      </c>
      <c r="E1685">
        <v>20</v>
      </c>
      <c r="F1685">
        <v>33</v>
      </c>
      <c r="G1685">
        <v>2</v>
      </c>
      <c r="H1685">
        <f>cocina[[#This Row],[Precio Unitario]]*cocina[[#This Row],[Cantidad Ordenada]]</f>
        <v>66</v>
      </c>
      <c r="I1685">
        <f>cocina[[#This Row],[Ganancia bruta]]-cocina[[#This Row],[Costo Unitario]]*cocina[[#This Row],[Cantidad Ordenada]]</f>
        <v>26</v>
      </c>
      <c r="J1685" s="4">
        <f>cocina[[#This Row],[Ganancia neta]]/cocina[[#This Row],[Ganancia bruta]]</f>
        <v>0.39393939393939392</v>
      </c>
      <c r="K1685">
        <v>56</v>
      </c>
      <c r="L1685">
        <f>SUMIF(cocina[Número de Orden],cocina[[#This Row],[Orden]],cocina[Tiempo de Preparación])</f>
        <v>111</v>
      </c>
      <c r="M1685" s="1" t="s">
        <v>1014</v>
      </c>
      <c r="N1685" s="1">
        <f>cocina[[#This Row],[Número de Orden]]</f>
        <v>680</v>
      </c>
      <c r="O1685" s="1"/>
    </row>
    <row r="1686" spans="1:15" x14ac:dyDescent="0.35">
      <c r="A1686">
        <v>681</v>
      </c>
      <c r="B1686">
        <v>2</v>
      </c>
      <c r="C1686" s="1" t="s">
        <v>1022</v>
      </c>
      <c r="D1686" s="1" t="s">
        <v>1065</v>
      </c>
      <c r="E1686">
        <v>20</v>
      </c>
      <c r="F1686">
        <v>33</v>
      </c>
      <c r="G1686">
        <v>1</v>
      </c>
      <c r="H1686">
        <f>cocina[[#This Row],[Precio Unitario]]*cocina[[#This Row],[Cantidad Ordenada]]</f>
        <v>33</v>
      </c>
      <c r="I1686">
        <f>cocina[[#This Row],[Ganancia bruta]]-cocina[[#This Row],[Costo Unitario]]*cocina[[#This Row],[Cantidad Ordenada]]</f>
        <v>13</v>
      </c>
      <c r="J1686" s="4">
        <f>cocina[[#This Row],[Ganancia neta]]/cocina[[#This Row],[Ganancia bruta]]</f>
        <v>0.39393939393939392</v>
      </c>
      <c r="K1686">
        <v>44</v>
      </c>
      <c r="L1686">
        <f>SUMIF(cocina[Número de Orden],cocina[[#This Row],[Orden]],cocina[Tiempo de Preparación])</f>
        <v>65</v>
      </c>
      <c r="M1686" s="1" t="s">
        <v>1014</v>
      </c>
      <c r="N1686" s="1">
        <f>cocina[[#This Row],[Número de Orden]]</f>
        <v>681</v>
      </c>
      <c r="O1686" s="1"/>
    </row>
    <row r="1687" spans="1:15" x14ac:dyDescent="0.35">
      <c r="A1687">
        <v>681</v>
      </c>
      <c r="B1687">
        <v>2</v>
      </c>
      <c r="C1687" s="1" t="s">
        <v>1031</v>
      </c>
      <c r="D1687" s="1" t="s">
        <v>1074</v>
      </c>
      <c r="E1687">
        <v>13</v>
      </c>
      <c r="F1687">
        <v>21</v>
      </c>
      <c r="G1687">
        <v>2</v>
      </c>
      <c r="H1687">
        <f>cocina[[#This Row],[Precio Unitario]]*cocina[[#This Row],[Cantidad Ordenada]]</f>
        <v>42</v>
      </c>
      <c r="I1687">
        <f>cocina[[#This Row],[Ganancia bruta]]-cocina[[#This Row],[Costo Unitario]]*cocina[[#This Row],[Cantidad Ordenada]]</f>
        <v>16</v>
      </c>
      <c r="J1687" s="4">
        <f>cocina[[#This Row],[Ganancia neta]]/cocina[[#This Row],[Ganancia bruta]]</f>
        <v>0.38095238095238093</v>
      </c>
      <c r="K1687">
        <v>21</v>
      </c>
      <c r="L1687">
        <f>SUMIF(cocina[Número de Orden],cocina[[#This Row],[Orden]],cocina[Tiempo de Preparación])</f>
        <v>65</v>
      </c>
      <c r="M1687" s="1" t="s">
        <v>1016</v>
      </c>
      <c r="N1687" s="1">
        <f>cocina[[#This Row],[Número de Orden]]</f>
        <v>681</v>
      </c>
      <c r="O1687" s="1"/>
    </row>
    <row r="1688" spans="1:15" x14ac:dyDescent="0.35">
      <c r="A1688">
        <v>682</v>
      </c>
      <c r="B1688">
        <v>1</v>
      </c>
      <c r="C1688" s="1" t="s">
        <v>1030</v>
      </c>
      <c r="D1688" s="1" t="s">
        <v>1073</v>
      </c>
      <c r="E1688">
        <v>14</v>
      </c>
      <c r="F1688">
        <v>23</v>
      </c>
      <c r="G1688">
        <v>1</v>
      </c>
      <c r="H1688">
        <f>cocina[[#This Row],[Precio Unitario]]*cocina[[#This Row],[Cantidad Ordenada]]</f>
        <v>23</v>
      </c>
      <c r="I1688">
        <f>cocina[[#This Row],[Ganancia bruta]]-cocina[[#This Row],[Costo Unitario]]*cocina[[#This Row],[Cantidad Ordenada]]</f>
        <v>9</v>
      </c>
      <c r="J1688" s="4">
        <f>cocina[[#This Row],[Ganancia neta]]/cocina[[#This Row],[Ganancia bruta]]</f>
        <v>0.39130434782608697</v>
      </c>
      <c r="K1688">
        <v>43</v>
      </c>
      <c r="L1688">
        <f>SUMIF(cocina[Número de Orden],cocina[[#This Row],[Orden]],cocina[Tiempo de Preparación])</f>
        <v>43</v>
      </c>
      <c r="M1688" s="1" t="s">
        <v>1014</v>
      </c>
      <c r="N1688" s="1">
        <f>cocina[[#This Row],[Número de Orden]]</f>
        <v>682</v>
      </c>
      <c r="O1688" s="1"/>
    </row>
    <row r="1689" spans="1:15" x14ac:dyDescent="0.35">
      <c r="A1689">
        <v>683</v>
      </c>
      <c r="B1689">
        <v>2</v>
      </c>
      <c r="C1689" s="1" t="s">
        <v>1027</v>
      </c>
      <c r="D1689" s="1" t="s">
        <v>1070</v>
      </c>
      <c r="E1689">
        <v>13</v>
      </c>
      <c r="F1689">
        <v>22</v>
      </c>
      <c r="G1689">
        <v>1</v>
      </c>
      <c r="H1689">
        <f>cocina[[#This Row],[Precio Unitario]]*cocina[[#This Row],[Cantidad Ordenada]]</f>
        <v>22</v>
      </c>
      <c r="I1689">
        <f>cocina[[#This Row],[Ganancia bruta]]-cocina[[#This Row],[Costo Unitario]]*cocina[[#This Row],[Cantidad Ordenada]]</f>
        <v>9</v>
      </c>
      <c r="J1689" s="4">
        <f>cocina[[#This Row],[Ganancia neta]]/cocina[[#This Row],[Ganancia bruta]]</f>
        <v>0.40909090909090912</v>
      </c>
      <c r="K1689">
        <v>25</v>
      </c>
      <c r="L1689">
        <f>SUMIF(cocina[Número de Orden],cocina[[#This Row],[Orden]],cocina[Tiempo de Preparación])</f>
        <v>82</v>
      </c>
      <c r="M1689" s="1" t="s">
        <v>1016</v>
      </c>
      <c r="N1689" s="1">
        <f>cocina[[#This Row],[Número de Orden]]</f>
        <v>683</v>
      </c>
      <c r="O1689" s="1"/>
    </row>
    <row r="1690" spans="1:15" x14ac:dyDescent="0.35">
      <c r="A1690">
        <v>683</v>
      </c>
      <c r="B1690">
        <v>2</v>
      </c>
      <c r="C1690" s="1" t="s">
        <v>1029</v>
      </c>
      <c r="D1690" s="1" t="s">
        <v>1072</v>
      </c>
      <c r="E1690">
        <v>12</v>
      </c>
      <c r="F1690">
        <v>20</v>
      </c>
      <c r="G1690">
        <v>2</v>
      </c>
      <c r="H1690">
        <f>cocina[[#This Row],[Precio Unitario]]*cocina[[#This Row],[Cantidad Ordenada]]</f>
        <v>40</v>
      </c>
      <c r="I1690">
        <f>cocina[[#This Row],[Ganancia bruta]]-cocina[[#This Row],[Costo Unitario]]*cocina[[#This Row],[Cantidad Ordenada]]</f>
        <v>16</v>
      </c>
      <c r="J1690" s="4">
        <f>cocina[[#This Row],[Ganancia neta]]/cocina[[#This Row],[Ganancia bruta]]</f>
        <v>0.4</v>
      </c>
      <c r="K1690">
        <v>35</v>
      </c>
      <c r="L1690">
        <f>SUMIF(cocina[Número de Orden],cocina[[#This Row],[Orden]],cocina[Tiempo de Preparación])</f>
        <v>82</v>
      </c>
      <c r="M1690" s="1" t="s">
        <v>1014</v>
      </c>
      <c r="N1690" s="1">
        <f>cocina[[#This Row],[Número de Orden]]</f>
        <v>683</v>
      </c>
      <c r="O1690" s="1"/>
    </row>
    <row r="1691" spans="1:15" x14ac:dyDescent="0.35">
      <c r="A1691">
        <v>683</v>
      </c>
      <c r="B1691">
        <v>2</v>
      </c>
      <c r="C1691" s="1" t="s">
        <v>1019</v>
      </c>
      <c r="D1691" s="1" t="s">
        <v>1062</v>
      </c>
      <c r="E1691">
        <v>25</v>
      </c>
      <c r="F1691">
        <v>40</v>
      </c>
      <c r="G1691">
        <v>1</v>
      </c>
      <c r="H1691">
        <f>cocina[[#This Row],[Precio Unitario]]*cocina[[#This Row],[Cantidad Ordenada]]</f>
        <v>40</v>
      </c>
      <c r="I1691">
        <f>cocina[[#This Row],[Ganancia bruta]]-cocina[[#This Row],[Costo Unitario]]*cocina[[#This Row],[Cantidad Ordenada]]</f>
        <v>15</v>
      </c>
      <c r="J1691" s="4">
        <f>cocina[[#This Row],[Ganancia neta]]/cocina[[#This Row],[Ganancia bruta]]</f>
        <v>0.375</v>
      </c>
      <c r="K1691">
        <v>6</v>
      </c>
      <c r="L1691">
        <f>SUMIF(cocina[Número de Orden],cocina[[#This Row],[Orden]],cocina[Tiempo de Preparación])</f>
        <v>82</v>
      </c>
      <c r="M1691" s="1" t="s">
        <v>1016</v>
      </c>
      <c r="N1691" s="1">
        <f>cocina[[#This Row],[Número de Orden]]</f>
        <v>683</v>
      </c>
      <c r="O1691" s="1"/>
    </row>
    <row r="1692" spans="1:15" x14ac:dyDescent="0.35">
      <c r="A1692">
        <v>683</v>
      </c>
      <c r="B1692">
        <v>2</v>
      </c>
      <c r="C1692" s="1" t="s">
        <v>1017</v>
      </c>
      <c r="D1692" s="1" t="s">
        <v>1060</v>
      </c>
      <c r="E1692">
        <v>19</v>
      </c>
      <c r="F1692">
        <v>31</v>
      </c>
      <c r="G1692">
        <v>2</v>
      </c>
      <c r="H1692">
        <f>cocina[[#This Row],[Precio Unitario]]*cocina[[#This Row],[Cantidad Ordenada]]</f>
        <v>62</v>
      </c>
      <c r="I1692">
        <f>cocina[[#This Row],[Ganancia bruta]]-cocina[[#This Row],[Costo Unitario]]*cocina[[#This Row],[Cantidad Ordenada]]</f>
        <v>24</v>
      </c>
      <c r="J1692" s="4">
        <f>cocina[[#This Row],[Ganancia neta]]/cocina[[#This Row],[Ganancia bruta]]</f>
        <v>0.38709677419354838</v>
      </c>
      <c r="K1692">
        <v>16</v>
      </c>
      <c r="L1692">
        <f>SUMIF(cocina[Número de Orden],cocina[[#This Row],[Orden]],cocina[Tiempo de Preparación])</f>
        <v>82</v>
      </c>
      <c r="M1692" s="1" t="s">
        <v>1016</v>
      </c>
      <c r="N1692" s="1">
        <f>cocina[[#This Row],[Número de Orden]]</f>
        <v>683</v>
      </c>
      <c r="O1692" s="1"/>
    </row>
    <row r="1693" spans="1:15" x14ac:dyDescent="0.35">
      <c r="A1693">
        <v>684</v>
      </c>
      <c r="B1693">
        <v>10</v>
      </c>
      <c r="C1693" s="1" t="s">
        <v>1020</v>
      </c>
      <c r="D1693" s="1" t="s">
        <v>1063</v>
      </c>
      <c r="E1693">
        <v>22</v>
      </c>
      <c r="F1693">
        <v>36</v>
      </c>
      <c r="G1693">
        <v>1</v>
      </c>
      <c r="H1693">
        <f>cocina[[#This Row],[Precio Unitario]]*cocina[[#This Row],[Cantidad Ordenada]]</f>
        <v>36</v>
      </c>
      <c r="I1693">
        <f>cocina[[#This Row],[Ganancia bruta]]-cocina[[#This Row],[Costo Unitario]]*cocina[[#This Row],[Cantidad Ordenada]]</f>
        <v>14</v>
      </c>
      <c r="J1693" s="4">
        <f>cocina[[#This Row],[Ganancia neta]]/cocina[[#This Row],[Ganancia bruta]]</f>
        <v>0.3888888888888889</v>
      </c>
      <c r="K1693">
        <v>38</v>
      </c>
      <c r="L1693">
        <f>SUMIF(cocina[Número de Orden],cocina[[#This Row],[Orden]],cocina[Tiempo de Preparación])</f>
        <v>110</v>
      </c>
      <c r="M1693" s="1" t="s">
        <v>1014</v>
      </c>
      <c r="N1693" s="1">
        <f>cocina[[#This Row],[Número de Orden]]</f>
        <v>684</v>
      </c>
      <c r="O1693" s="1"/>
    </row>
    <row r="1694" spans="1:15" x14ac:dyDescent="0.35">
      <c r="A1694">
        <v>684</v>
      </c>
      <c r="B1694">
        <v>10</v>
      </c>
      <c r="C1694" s="1" t="s">
        <v>1017</v>
      </c>
      <c r="D1694" s="1" t="s">
        <v>1060</v>
      </c>
      <c r="E1694">
        <v>19</v>
      </c>
      <c r="F1694">
        <v>31</v>
      </c>
      <c r="G1694">
        <v>1</v>
      </c>
      <c r="H1694">
        <f>cocina[[#This Row],[Precio Unitario]]*cocina[[#This Row],[Cantidad Ordenada]]</f>
        <v>31</v>
      </c>
      <c r="I1694">
        <f>cocina[[#This Row],[Ganancia bruta]]-cocina[[#This Row],[Costo Unitario]]*cocina[[#This Row],[Cantidad Ordenada]]</f>
        <v>12</v>
      </c>
      <c r="J1694" s="4">
        <f>cocina[[#This Row],[Ganancia neta]]/cocina[[#This Row],[Ganancia bruta]]</f>
        <v>0.38709677419354838</v>
      </c>
      <c r="K1694">
        <v>10</v>
      </c>
      <c r="L1694">
        <f>SUMIF(cocina[Número de Orden],cocina[[#This Row],[Orden]],cocina[Tiempo de Preparación])</f>
        <v>110</v>
      </c>
      <c r="M1694" s="1" t="s">
        <v>1016</v>
      </c>
      <c r="N1694" s="1">
        <f>cocina[[#This Row],[Número de Orden]]</f>
        <v>684</v>
      </c>
      <c r="O1694" s="1"/>
    </row>
    <row r="1695" spans="1:15" x14ac:dyDescent="0.35">
      <c r="A1695">
        <v>684</v>
      </c>
      <c r="B1695">
        <v>10</v>
      </c>
      <c r="C1695" s="1" t="s">
        <v>1033</v>
      </c>
      <c r="D1695" s="1" t="s">
        <v>1076</v>
      </c>
      <c r="E1695">
        <v>15</v>
      </c>
      <c r="F1695">
        <v>26</v>
      </c>
      <c r="G1695">
        <v>1</v>
      </c>
      <c r="H1695">
        <f>cocina[[#This Row],[Precio Unitario]]*cocina[[#This Row],[Cantidad Ordenada]]</f>
        <v>26</v>
      </c>
      <c r="I1695">
        <f>cocina[[#This Row],[Ganancia bruta]]-cocina[[#This Row],[Costo Unitario]]*cocina[[#This Row],[Cantidad Ordenada]]</f>
        <v>11</v>
      </c>
      <c r="J1695" s="4">
        <f>cocina[[#This Row],[Ganancia neta]]/cocina[[#This Row],[Ganancia bruta]]</f>
        <v>0.42307692307692307</v>
      </c>
      <c r="K1695">
        <v>25</v>
      </c>
      <c r="L1695">
        <f>SUMIF(cocina[Número de Orden],cocina[[#This Row],[Orden]],cocina[Tiempo de Preparación])</f>
        <v>110</v>
      </c>
      <c r="M1695" s="1" t="s">
        <v>1014</v>
      </c>
      <c r="N1695" s="1">
        <f>cocina[[#This Row],[Número de Orden]]</f>
        <v>684</v>
      </c>
      <c r="O1695" s="1"/>
    </row>
    <row r="1696" spans="1:15" x14ac:dyDescent="0.35">
      <c r="A1696">
        <v>684</v>
      </c>
      <c r="B1696">
        <v>10</v>
      </c>
      <c r="C1696" s="1" t="s">
        <v>1021</v>
      </c>
      <c r="D1696" s="1" t="s">
        <v>1064</v>
      </c>
      <c r="E1696">
        <v>17</v>
      </c>
      <c r="F1696">
        <v>29</v>
      </c>
      <c r="G1696">
        <v>3</v>
      </c>
      <c r="H1696">
        <f>cocina[[#This Row],[Precio Unitario]]*cocina[[#This Row],[Cantidad Ordenada]]</f>
        <v>87</v>
      </c>
      <c r="I1696">
        <f>cocina[[#This Row],[Ganancia bruta]]-cocina[[#This Row],[Costo Unitario]]*cocina[[#This Row],[Cantidad Ordenada]]</f>
        <v>36</v>
      </c>
      <c r="J1696" s="4">
        <f>cocina[[#This Row],[Ganancia neta]]/cocina[[#This Row],[Ganancia bruta]]</f>
        <v>0.41379310344827586</v>
      </c>
      <c r="K1696">
        <v>37</v>
      </c>
      <c r="L1696">
        <f>SUMIF(cocina[Número de Orden],cocina[[#This Row],[Orden]],cocina[Tiempo de Preparación])</f>
        <v>110</v>
      </c>
      <c r="M1696" s="1" t="s">
        <v>1014</v>
      </c>
      <c r="N1696" s="1">
        <f>cocina[[#This Row],[Número de Orden]]</f>
        <v>684</v>
      </c>
      <c r="O1696" s="1"/>
    </row>
    <row r="1697" spans="1:15" x14ac:dyDescent="0.35">
      <c r="A1697">
        <v>685</v>
      </c>
      <c r="B1697">
        <v>5</v>
      </c>
      <c r="C1697" s="1" t="s">
        <v>1018</v>
      </c>
      <c r="D1697" s="1" t="s">
        <v>1061</v>
      </c>
      <c r="E1697">
        <v>16</v>
      </c>
      <c r="F1697">
        <v>27</v>
      </c>
      <c r="G1697">
        <v>2</v>
      </c>
      <c r="H1697">
        <f>cocina[[#This Row],[Precio Unitario]]*cocina[[#This Row],[Cantidad Ordenada]]</f>
        <v>54</v>
      </c>
      <c r="I1697">
        <f>cocina[[#This Row],[Ganancia bruta]]-cocina[[#This Row],[Costo Unitario]]*cocina[[#This Row],[Cantidad Ordenada]]</f>
        <v>22</v>
      </c>
      <c r="J1697" s="4">
        <f>cocina[[#This Row],[Ganancia neta]]/cocina[[#This Row],[Ganancia bruta]]</f>
        <v>0.40740740740740738</v>
      </c>
      <c r="K1697">
        <v>17</v>
      </c>
      <c r="L1697">
        <f>SUMIF(cocina[Número de Orden],cocina[[#This Row],[Orden]],cocina[Tiempo de Preparación])</f>
        <v>17</v>
      </c>
      <c r="M1697" s="1" t="s">
        <v>1016</v>
      </c>
      <c r="N1697" s="1">
        <f>cocina[[#This Row],[Número de Orden]]</f>
        <v>685</v>
      </c>
      <c r="O1697" s="1"/>
    </row>
    <row r="1698" spans="1:15" x14ac:dyDescent="0.35">
      <c r="A1698">
        <v>686</v>
      </c>
      <c r="B1698">
        <v>10</v>
      </c>
      <c r="C1698" s="1" t="s">
        <v>1017</v>
      </c>
      <c r="D1698" s="1" t="s">
        <v>1060</v>
      </c>
      <c r="E1698">
        <v>19</v>
      </c>
      <c r="F1698">
        <v>31</v>
      </c>
      <c r="G1698">
        <v>2</v>
      </c>
      <c r="H1698">
        <f>cocina[[#This Row],[Precio Unitario]]*cocina[[#This Row],[Cantidad Ordenada]]</f>
        <v>62</v>
      </c>
      <c r="I1698">
        <f>cocina[[#This Row],[Ganancia bruta]]-cocina[[#This Row],[Costo Unitario]]*cocina[[#This Row],[Cantidad Ordenada]]</f>
        <v>24</v>
      </c>
      <c r="J1698" s="4">
        <f>cocina[[#This Row],[Ganancia neta]]/cocina[[#This Row],[Ganancia bruta]]</f>
        <v>0.38709677419354838</v>
      </c>
      <c r="K1698">
        <v>37</v>
      </c>
      <c r="L1698">
        <f>SUMIF(cocina[Número de Orden],cocina[[#This Row],[Orden]],cocina[Tiempo de Preparación])</f>
        <v>58</v>
      </c>
      <c r="M1698" s="1" t="s">
        <v>1014</v>
      </c>
      <c r="N1698" s="1">
        <f>cocina[[#This Row],[Número de Orden]]</f>
        <v>686</v>
      </c>
      <c r="O1698" s="1"/>
    </row>
    <row r="1699" spans="1:15" x14ac:dyDescent="0.35">
      <c r="A1699">
        <v>686</v>
      </c>
      <c r="B1699">
        <v>10</v>
      </c>
      <c r="C1699" s="1" t="s">
        <v>1029</v>
      </c>
      <c r="D1699" s="1" t="s">
        <v>1072</v>
      </c>
      <c r="E1699">
        <v>12</v>
      </c>
      <c r="F1699">
        <v>20</v>
      </c>
      <c r="G1699">
        <v>2</v>
      </c>
      <c r="H1699">
        <f>cocina[[#This Row],[Precio Unitario]]*cocina[[#This Row],[Cantidad Ordenada]]</f>
        <v>40</v>
      </c>
      <c r="I1699">
        <f>cocina[[#This Row],[Ganancia bruta]]-cocina[[#This Row],[Costo Unitario]]*cocina[[#This Row],[Cantidad Ordenada]]</f>
        <v>16</v>
      </c>
      <c r="J1699" s="4">
        <f>cocina[[#This Row],[Ganancia neta]]/cocina[[#This Row],[Ganancia bruta]]</f>
        <v>0.4</v>
      </c>
      <c r="K1699">
        <v>21</v>
      </c>
      <c r="L1699">
        <f>SUMIF(cocina[Número de Orden],cocina[[#This Row],[Orden]],cocina[Tiempo de Preparación])</f>
        <v>58</v>
      </c>
      <c r="M1699" s="1" t="s">
        <v>1016</v>
      </c>
      <c r="N1699" s="1">
        <f>cocina[[#This Row],[Número de Orden]]</f>
        <v>686</v>
      </c>
      <c r="O1699" s="1"/>
    </row>
    <row r="1700" spans="1:15" x14ac:dyDescent="0.35">
      <c r="A1700">
        <v>687</v>
      </c>
      <c r="B1700">
        <v>2</v>
      </c>
      <c r="C1700" s="1" t="s">
        <v>1020</v>
      </c>
      <c r="D1700" s="1" t="s">
        <v>1063</v>
      </c>
      <c r="E1700">
        <v>22</v>
      </c>
      <c r="F1700">
        <v>36</v>
      </c>
      <c r="G1700">
        <v>2</v>
      </c>
      <c r="H1700">
        <f>cocina[[#This Row],[Precio Unitario]]*cocina[[#This Row],[Cantidad Ordenada]]</f>
        <v>72</v>
      </c>
      <c r="I1700">
        <f>cocina[[#This Row],[Ganancia bruta]]-cocina[[#This Row],[Costo Unitario]]*cocina[[#This Row],[Cantidad Ordenada]]</f>
        <v>28</v>
      </c>
      <c r="J1700" s="4">
        <f>cocina[[#This Row],[Ganancia neta]]/cocina[[#This Row],[Ganancia bruta]]</f>
        <v>0.3888888888888889</v>
      </c>
      <c r="K1700">
        <v>29</v>
      </c>
      <c r="L1700">
        <f>SUMIF(cocina[Número de Orden],cocina[[#This Row],[Orden]],cocina[Tiempo de Preparación])</f>
        <v>29</v>
      </c>
      <c r="M1700" s="1" t="s">
        <v>1014</v>
      </c>
      <c r="N1700" s="1">
        <f>cocina[[#This Row],[Número de Orden]]</f>
        <v>687</v>
      </c>
      <c r="O1700" s="1"/>
    </row>
    <row r="1701" spans="1:15" x14ac:dyDescent="0.35">
      <c r="A1701">
        <v>688</v>
      </c>
      <c r="B1701">
        <v>3</v>
      </c>
      <c r="C1701" s="1" t="s">
        <v>1021</v>
      </c>
      <c r="D1701" s="1" t="s">
        <v>1064</v>
      </c>
      <c r="E1701">
        <v>17</v>
      </c>
      <c r="F1701">
        <v>29</v>
      </c>
      <c r="G1701">
        <v>1</v>
      </c>
      <c r="H1701">
        <f>cocina[[#This Row],[Precio Unitario]]*cocina[[#This Row],[Cantidad Ordenada]]</f>
        <v>29</v>
      </c>
      <c r="I1701">
        <f>cocina[[#This Row],[Ganancia bruta]]-cocina[[#This Row],[Costo Unitario]]*cocina[[#This Row],[Cantidad Ordenada]]</f>
        <v>12</v>
      </c>
      <c r="J1701" s="4">
        <f>cocina[[#This Row],[Ganancia neta]]/cocina[[#This Row],[Ganancia bruta]]</f>
        <v>0.41379310344827586</v>
      </c>
      <c r="K1701">
        <v>14</v>
      </c>
      <c r="L1701">
        <f>SUMIF(cocina[Número de Orden],cocina[[#This Row],[Orden]],cocina[Tiempo de Preparación])</f>
        <v>14</v>
      </c>
      <c r="M1701" s="1" t="s">
        <v>1016</v>
      </c>
      <c r="N1701" s="1">
        <f>cocina[[#This Row],[Número de Orden]]</f>
        <v>688</v>
      </c>
      <c r="O1701" s="1"/>
    </row>
    <row r="1702" spans="1:15" x14ac:dyDescent="0.35">
      <c r="A1702">
        <v>689</v>
      </c>
      <c r="B1702">
        <v>14</v>
      </c>
      <c r="C1702" s="1" t="s">
        <v>1030</v>
      </c>
      <c r="D1702" s="1" t="s">
        <v>1073</v>
      </c>
      <c r="E1702">
        <v>14</v>
      </c>
      <c r="F1702">
        <v>23</v>
      </c>
      <c r="G1702">
        <v>3</v>
      </c>
      <c r="H1702">
        <f>cocina[[#This Row],[Precio Unitario]]*cocina[[#This Row],[Cantidad Ordenada]]</f>
        <v>69</v>
      </c>
      <c r="I1702">
        <f>cocina[[#This Row],[Ganancia bruta]]-cocina[[#This Row],[Costo Unitario]]*cocina[[#This Row],[Cantidad Ordenada]]</f>
        <v>27</v>
      </c>
      <c r="J1702" s="4">
        <f>cocina[[#This Row],[Ganancia neta]]/cocina[[#This Row],[Ganancia bruta]]</f>
        <v>0.39130434782608697</v>
      </c>
      <c r="K1702">
        <v>16</v>
      </c>
      <c r="L1702">
        <f>SUMIF(cocina[Número de Orden],cocina[[#This Row],[Orden]],cocina[Tiempo de Preparación])</f>
        <v>29</v>
      </c>
      <c r="M1702" s="1" t="s">
        <v>1014</v>
      </c>
      <c r="N1702" s="1">
        <f>cocina[[#This Row],[Número de Orden]]</f>
        <v>689</v>
      </c>
      <c r="O1702" s="1"/>
    </row>
    <row r="1703" spans="1:15" x14ac:dyDescent="0.35">
      <c r="A1703">
        <v>689</v>
      </c>
      <c r="B1703">
        <v>14</v>
      </c>
      <c r="C1703" s="1" t="s">
        <v>1034</v>
      </c>
      <c r="D1703" s="1" t="s">
        <v>1077</v>
      </c>
      <c r="E1703">
        <v>15</v>
      </c>
      <c r="F1703">
        <v>25</v>
      </c>
      <c r="G1703">
        <v>3</v>
      </c>
      <c r="H1703">
        <f>cocina[[#This Row],[Precio Unitario]]*cocina[[#This Row],[Cantidad Ordenada]]</f>
        <v>75</v>
      </c>
      <c r="I1703">
        <f>cocina[[#This Row],[Ganancia bruta]]-cocina[[#This Row],[Costo Unitario]]*cocina[[#This Row],[Cantidad Ordenada]]</f>
        <v>30</v>
      </c>
      <c r="J1703" s="4">
        <f>cocina[[#This Row],[Ganancia neta]]/cocina[[#This Row],[Ganancia bruta]]</f>
        <v>0.4</v>
      </c>
      <c r="K1703">
        <v>7</v>
      </c>
      <c r="L1703">
        <f>SUMIF(cocina[Número de Orden],cocina[[#This Row],[Orden]],cocina[Tiempo de Preparación])</f>
        <v>29</v>
      </c>
      <c r="M1703" s="1" t="s">
        <v>1014</v>
      </c>
      <c r="N1703" s="1">
        <f>cocina[[#This Row],[Número de Orden]]</f>
        <v>689</v>
      </c>
      <c r="O1703" s="1"/>
    </row>
    <row r="1704" spans="1:15" x14ac:dyDescent="0.35">
      <c r="A1704">
        <v>689</v>
      </c>
      <c r="B1704">
        <v>14</v>
      </c>
      <c r="C1704" s="1" t="s">
        <v>1031</v>
      </c>
      <c r="D1704" s="1" t="s">
        <v>1074</v>
      </c>
      <c r="E1704">
        <v>13</v>
      </c>
      <c r="F1704">
        <v>21</v>
      </c>
      <c r="G1704">
        <v>1</v>
      </c>
      <c r="H1704">
        <f>cocina[[#This Row],[Precio Unitario]]*cocina[[#This Row],[Cantidad Ordenada]]</f>
        <v>21</v>
      </c>
      <c r="I1704">
        <f>cocina[[#This Row],[Ganancia bruta]]-cocina[[#This Row],[Costo Unitario]]*cocina[[#This Row],[Cantidad Ordenada]]</f>
        <v>8</v>
      </c>
      <c r="J1704" s="4">
        <f>cocina[[#This Row],[Ganancia neta]]/cocina[[#This Row],[Ganancia bruta]]</f>
        <v>0.38095238095238093</v>
      </c>
      <c r="K1704">
        <v>6</v>
      </c>
      <c r="L1704">
        <f>SUMIF(cocina[Número de Orden],cocina[[#This Row],[Orden]],cocina[Tiempo de Preparación])</f>
        <v>29</v>
      </c>
      <c r="M1704" s="1" t="s">
        <v>1016</v>
      </c>
      <c r="N1704" s="1">
        <f>cocina[[#This Row],[Número de Orden]]</f>
        <v>689</v>
      </c>
      <c r="O1704" s="1"/>
    </row>
    <row r="1705" spans="1:15" x14ac:dyDescent="0.35">
      <c r="A1705">
        <v>690</v>
      </c>
      <c r="B1705">
        <v>15</v>
      </c>
      <c r="C1705" s="1" t="s">
        <v>1019</v>
      </c>
      <c r="D1705" s="1" t="s">
        <v>1062</v>
      </c>
      <c r="E1705">
        <v>25</v>
      </c>
      <c r="F1705">
        <v>40</v>
      </c>
      <c r="G1705">
        <v>1</v>
      </c>
      <c r="H1705">
        <f>cocina[[#This Row],[Precio Unitario]]*cocina[[#This Row],[Cantidad Ordenada]]</f>
        <v>40</v>
      </c>
      <c r="I1705">
        <f>cocina[[#This Row],[Ganancia bruta]]-cocina[[#This Row],[Costo Unitario]]*cocina[[#This Row],[Cantidad Ordenada]]</f>
        <v>15</v>
      </c>
      <c r="J1705" s="4">
        <f>cocina[[#This Row],[Ganancia neta]]/cocina[[#This Row],[Ganancia bruta]]</f>
        <v>0.375</v>
      </c>
      <c r="K1705">
        <v>49</v>
      </c>
      <c r="L1705">
        <f>SUMIF(cocina[Número de Orden],cocina[[#This Row],[Orden]],cocina[Tiempo de Preparación])</f>
        <v>143</v>
      </c>
      <c r="M1705" s="1" t="s">
        <v>1014</v>
      </c>
      <c r="N1705" s="1">
        <f>cocina[[#This Row],[Número de Orden]]</f>
        <v>690</v>
      </c>
      <c r="O1705" s="1"/>
    </row>
    <row r="1706" spans="1:15" x14ac:dyDescent="0.35">
      <c r="A1706">
        <v>690</v>
      </c>
      <c r="B1706">
        <v>15</v>
      </c>
      <c r="C1706" s="1" t="s">
        <v>1017</v>
      </c>
      <c r="D1706" s="1" t="s">
        <v>1060</v>
      </c>
      <c r="E1706">
        <v>19</v>
      </c>
      <c r="F1706">
        <v>31</v>
      </c>
      <c r="G1706">
        <v>2</v>
      </c>
      <c r="H1706">
        <f>cocina[[#This Row],[Precio Unitario]]*cocina[[#This Row],[Cantidad Ordenada]]</f>
        <v>62</v>
      </c>
      <c r="I1706">
        <f>cocina[[#This Row],[Ganancia bruta]]-cocina[[#This Row],[Costo Unitario]]*cocina[[#This Row],[Cantidad Ordenada]]</f>
        <v>24</v>
      </c>
      <c r="J1706" s="4">
        <f>cocina[[#This Row],[Ganancia neta]]/cocina[[#This Row],[Ganancia bruta]]</f>
        <v>0.38709677419354838</v>
      </c>
      <c r="K1706">
        <v>16</v>
      </c>
      <c r="L1706">
        <f>SUMIF(cocina[Número de Orden],cocina[[#This Row],[Orden]],cocina[Tiempo de Preparación])</f>
        <v>143</v>
      </c>
      <c r="M1706" s="1" t="s">
        <v>1014</v>
      </c>
      <c r="N1706" s="1">
        <f>cocina[[#This Row],[Número de Orden]]</f>
        <v>690</v>
      </c>
      <c r="O1706" s="1"/>
    </row>
    <row r="1707" spans="1:15" x14ac:dyDescent="0.35">
      <c r="A1707">
        <v>690</v>
      </c>
      <c r="B1707">
        <v>15</v>
      </c>
      <c r="C1707" s="1" t="s">
        <v>1023</v>
      </c>
      <c r="D1707" s="1" t="s">
        <v>1066</v>
      </c>
      <c r="E1707">
        <v>16</v>
      </c>
      <c r="F1707">
        <v>28</v>
      </c>
      <c r="G1707">
        <v>2</v>
      </c>
      <c r="H1707">
        <f>cocina[[#This Row],[Precio Unitario]]*cocina[[#This Row],[Cantidad Ordenada]]</f>
        <v>56</v>
      </c>
      <c r="I1707">
        <f>cocina[[#This Row],[Ganancia bruta]]-cocina[[#This Row],[Costo Unitario]]*cocina[[#This Row],[Cantidad Ordenada]]</f>
        <v>24</v>
      </c>
      <c r="J1707" s="4">
        <f>cocina[[#This Row],[Ganancia neta]]/cocina[[#This Row],[Ganancia bruta]]</f>
        <v>0.42857142857142855</v>
      </c>
      <c r="K1707">
        <v>54</v>
      </c>
      <c r="L1707">
        <f>SUMIF(cocina[Número de Orden],cocina[[#This Row],[Orden]],cocina[Tiempo de Preparación])</f>
        <v>143</v>
      </c>
      <c r="M1707" s="1" t="s">
        <v>1014</v>
      </c>
      <c r="N1707" s="1">
        <f>cocina[[#This Row],[Número de Orden]]</f>
        <v>690</v>
      </c>
      <c r="O1707" s="1"/>
    </row>
    <row r="1708" spans="1:15" x14ac:dyDescent="0.35">
      <c r="A1708">
        <v>690</v>
      </c>
      <c r="B1708">
        <v>15</v>
      </c>
      <c r="C1708" s="1" t="s">
        <v>1022</v>
      </c>
      <c r="D1708" s="1" t="s">
        <v>1065</v>
      </c>
      <c r="E1708">
        <v>20</v>
      </c>
      <c r="F1708">
        <v>33</v>
      </c>
      <c r="G1708">
        <v>1</v>
      </c>
      <c r="H1708">
        <f>cocina[[#This Row],[Precio Unitario]]*cocina[[#This Row],[Cantidad Ordenada]]</f>
        <v>33</v>
      </c>
      <c r="I1708">
        <f>cocina[[#This Row],[Ganancia bruta]]-cocina[[#This Row],[Costo Unitario]]*cocina[[#This Row],[Cantidad Ordenada]]</f>
        <v>13</v>
      </c>
      <c r="J1708" s="4">
        <f>cocina[[#This Row],[Ganancia neta]]/cocina[[#This Row],[Ganancia bruta]]</f>
        <v>0.39393939393939392</v>
      </c>
      <c r="K1708">
        <v>24</v>
      </c>
      <c r="L1708">
        <f>SUMIF(cocina[Número de Orden],cocina[[#This Row],[Orden]],cocina[Tiempo de Preparación])</f>
        <v>143</v>
      </c>
      <c r="M1708" s="1" t="s">
        <v>1014</v>
      </c>
      <c r="N1708" s="1">
        <f>cocina[[#This Row],[Número de Orden]]</f>
        <v>690</v>
      </c>
      <c r="O1708" s="1"/>
    </row>
    <row r="1709" spans="1:15" x14ac:dyDescent="0.35">
      <c r="A1709">
        <v>691</v>
      </c>
      <c r="B1709">
        <v>19</v>
      </c>
      <c r="C1709" s="1" t="s">
        <v>1027</v>
      </c>
      <c r="D1709" s="1" t="s">
        <v>1070</v>
      </c>
      <c r="E1709">
        <v>13</v>
      </c>
      <c r="F1709">
        <v>22</v>
      </c>
      <c r="G1709">
        <v>3</v>
      </c>
      <c r="H1709">
        <f>cocina[[#This Row],[Precio Unitario]]*cocina[[#This Row],[Cantidad Ordenada]]</f>
        <v>66</v>
      </c>
      <c r="I1709">
        <f>cocina[[#This Row],[Ganancia bruta]]-cocina[[#This Row],[Costo Unitario]]*cocina[[#This Row],[Cantidad Ordenada]]</f>
        <v>27</v>
      </c>
      <c r="J1709" s="4">
        <f>cocina[[#This Row],[Ganancia neta]]/cocina[[#This Row],[Ganancia bruta]]</f>
        <v>0.40909090909090912</v>
      </c>
      <c r="K1709">
        <v>34</v>
      </c>
      <c r="L1709">
        <f>SUMIF(cocina[Número de Orden],cocina[[#This Row],[Orden]],cocina[Tiempo de Preparación])</f>
        <v>34</v>
      </c>
      <c r="M1709" s="1" t="s">
        <v>1014</v>
      </c>
      <c r="N1709" s="1">
        <f>cocina[[#This Row],[Número de Orden]]</f>
        <v>691</v>
      </c>
      <c r="O1709" s="1"/>
    </row>
    <row r="1710" spans="1:15" x14ac:dyDescent="0.35">
      <c r="A1710">
        <v>692</v>
      </c>
      <c r="B1710">
        <v>9</v>
      </c>
      <c r="C1710" s="1" t="s">
        <v>1025</v>
      </c>
      <c r="D1710" s="1" t="s">
        <v>1068</v>
      </c>
      <c r="E1710">
        <v>21</v>
      </c>
      <c r="F1710">
        <v>35</v>
      </c>
      <c r="G1710">
        <v>3</v>
      </c>
      <c r="H1710">
        <f>cocina[[#This Row],[Precio Unitario]]*cocina[[#This Row],[Cantidad Ordenada]]</f>
        <v>105</v>
      </c>
      <c r="I1710">
        <f>cocina[[#This Row],[Ganancia bruta]]-cocina[[#This Row],[Costo Unitario]]*cocina[[#This Row],[Cantidad Ordenada]]</f>
        <v>42</v>
      </c>
      <c r="J1710" s="4">
        <f>cocina[[#This Row],[Ganancia neta]]/cocina[[#This Row],[Ganancia bruta]]</f>
        <v>0.4</v>
      </c>
      <c r="K1710">
        <v>33</v>
      </c>
      <c r="L1710">
        <f>SUMIF(cocina[Número de Orden],cocina[[#This Row],[Orden]],cocina[Tiempo de Preparación])</f>
        <v>100</v>
      </c>
      <c r="M1710" s="1" t="s">
        <v>1016</v>
      </c>
      <c r="N1710" s="1">
        <f>cocina[[#This Row],[Número de Orden]]</f>
        <v>692</v>
      </c>
      <c r="O1710" s="1"/>
    </row>
    <row r="1711" spans="1:15" x14ac:dyDescent="0.35">
      <c r="A1711">
        <v>692</v>
      </c>
      <c r="B1711">
        <v>9</v>
      </c>
      <c r="C1711" s="1" t="s">
        <v>1015</v>
      </c>
      <c r="D1711" s="1" t="s">
        <v>1059</v>
      </c>
      <c r="E1711">
        <v>18</v>
      </c>
      <c r="F1711">
        <v>30</v>
      </c>
      <c r="G1711">
        <v>1</v>
      </c>
      <c r="H1711">
        <f>cocina[[#This Row],[Precio Unitario]]*cocina[[#This Row],[Cantidad Ordenada]]</f>
        <v>30</v>
      </c>
      <c r="I1711">
        <f>cocina[[#This Row],[Ganancia bruta]]-cocina[[#This Row],[Costo Unitario]]*cocina[[#This Row],[Cantidad Ordenada]]</f>
        <v>12</v>
      </c>
      <c r="J1711" s="4">
        <f>cocina[[#This Row],[Ganancia neta]]/cocina[[#This Row],[Ganancia bruta]]</f>
        <v>0.4</v>
      </c>
      <c r="K1711">
        <v>49</v>
      </c>
      <c r="L1711">
        <f>SUMIF(cocina[Número de Orden],cocina[[#This Row],[Orden]],cocina[Tiempo de Preparación])</f>
        <v>100</v>
      </c>
      <c r="M1711" s="1" t="s">
        <v>1014</v>
      </c>
      <c r="N1711" s="1">
        <f>cocina[[#This Row],[Número de Orden]]</f>
        <v>692</v>
      </c>
      <c r="O1711" s="1"/>
    </row>
    <row r="1712" spans="1:15" x14ac:dyDescent="0.35">
      <c r="A1712">
        <v>692</v>
      </c>
      <c r="B1712">
        <v>9</v>
      </c>
      <c r="C1712" s="1" t="s">
        <v>1032</v>
      </c>
      <c r="D1712" s="1" t="s">
        <v>1075</v>
      </c>
      <c r="E1712">
        <v>10</v>
      </c>
      <c r="F1712">
        <v>18</v>
      </c>
      <c r="G1712">
        <v>1</v>
      </c>
      <c r="H1712">
        <f>cocina[[#This Row],[Precio Unitario]]*cocina[[#This Row],[Cantidad Ordenada]]</f>
        <v>18</v>
      </c>
      <c r="I1712">
        <f>cocina[[#This Row],[Ganancia bruta]]-cocina[[#This Row],[Costo Unitario]]*cocina[[#This Row],[Cantidad Ordenada]]</f>
        <v>8</v>
      </c>
      <c r="J1712" s="4">
        <f>cocina[[#This Row],[Ganancia neta]]/cocina[[#This Row],[Ganancia bruta]]</f>
        <v>0.44444444444444442</v>
      </c>
      <c r="K1712">
        <v>11</v>
      </c>
      <c r="L1712">
        <f>SUMIF(cocina[Número de Orden],cocina[[#This Row],[Orden]],cocina[Tiempo de Preparación])</f>
        <v>100</v>
      </c>
      <c r="M1712" s="1" t="s">
        <v>1014</v>
      </c>
      <c r="N1712" s="1">
        <f>cocina[[#This Row],[Número de Orden]]</f>
        <v>692</v>
      </c>
      <c r="O1712" s="1"/>
    </row>
    <row r="1713" spans="1:15" x14ac:dyDescent="0.35">
      <c r="A1713">
        <v>692</v>
      </c>
      <c r="B1713">
        <v>9</v>
      </c>
      <c r="C1713" s="1" t="s">
        <v>1029</v>
      </c>
      <c r="D1713" s="1" t="s">
        <v>1072</v>
      </c>
      <c r="E1713">
        <v>12</v>
      </c>
      <c r="F1713">
        <v>20</v>
      </c>
      <c r="G1713">
        <v>1</v>
      </c>
      <c r="H1713">
        <f>cocina[[#This Row],[Precio Unitario]]*cocina[[#This Row],[Cantidad Ordenada]]</f>
        <v>20</v>
      </c>
      <c r="I1713">
        <f>cocina[[#This Row],[Ganancia bruta]]-cocina[[#This Row],[Costo Unitario]]*cocina[[#This Row],[Cantidad Ordenada]]</f>
        <v>8</v>
      </c>
      <c r="J1713" s="4">
        <f>cocina[[#This Row],[Ganancia neta]]/cocina[[#This Row],[Ganancia bruta]]</f>
        <v>0.4</v>
      </c>
      <c r="K1713">
        <v>7</v>
      </c>
      <c r="L1713">
        <f>SUMIF(cocina[Número de Orden],cocina[[#This Row],[Orden]],cocina[Tiempo de Preparación])</f>
        <v>100</v>
      </c>
      <c r="M1713" s="1" t="s">
        <v>1014</v>
      </c>
      <c r="N1713" s="1">
        <f>cocina[[#This Row],[Número de Orden]]</f>
        <v>692</v>
      </c>
      <c r="O1713" s="1"/>
    </row>
    <row r="1714" spans="1:15" x14ac:dyDescent="0.35">
      <c r="A1714">
        <v>693</v>
      </c>
      <c r="B1714">
        <v>15</v>
      </c>
      <c r="C1714" s="1" t="s">
        <v>1020</v>
      </c>
      <c r="D1714" s="1" t="s">
        <v>1063</v>
      </c>
      <c r="E1714">
        <v>22</v>
      </c>
      <c r="F1714">
        <v>36</v>
      </c>
      <c r="G1714">
        <v>1</v>
      </c>
      <c r="H1714">
        <f>cocina[[#This Row],[Precio Unitario]]*cocina[[#This Row],[Cantidad Ordenada]]</f>
        <v>36</v>
      </c>
      <c r="I1714">
        <f>cocina[[#This Row],[Ganancia bruta]]-cocina[[#This Row],[Costo Unitario]]*cocina[[#This Row],[Cantidad Ordenada]]</f>
        <v>14</v>
      </c>
      <c r="J1714" s="4">
        <f>cocina[[#This Row],[Ganancia neta]]/cocina[[#This Row],[Ganancia bruta]]</f>
        <v>0.3888888888888889</v>
      </c>
      <c r="K1714">
        <v>20</v>
      </c>
      <c r="L1714">
        <f>SUMIF(cocina[Número de Orden],cocina[[#This Row],[Orden]],cocina[Tiempo de Preparación])</f>
        <v>44</v>
      </c>
      <c r="M1714" s="1" t="s">
        <v>1014</v>
      </c>
      <c r="N1714" s="1">
        <f>cocina[[#This Row],[Número de Orden]]</f>
        <v>693</v>
      </c>
      <c r="O1714" s="1"/>
    </row>
    <row r="1715" spans="1:15" x14ac:dyDescent="0.35">
      <c r="A1715">
        <v>693</v>
      </c>
      <c r="B1715">
        <v>15</v>
      </c>
      <c r="C1715" s="1" t="s">
        <v>1031</v>
      </c>
      <c r="D1715" s="1" t="s">
        <v>1074</v>
      </c>
      <c r="E1715">
        <v>13</v>
      </c>
      <c r="F1715">
        <v>21</v>
      </c>
      <c r="G1715">
        <v>2</v>
      </c>
      <c r="H1715">
        <f>cocina[[#This Row],[Precio Unitario]]*cocina[[#This Row],[Cantidad Ordenada]]</f>
        <v>42</v>
      </c>
      <c r="I1715">
        <f>cocina[[#This Row],[Ganancia bruta]]-cocina[[#This Row],[Costo Unitario]]*cocina[[#This Row],[Cantidad Ordenada]]</f>
        <v>16</v>
      </c>
      <c r="J1715" s="4">
        <f>cocina[[#This Row],[Ganancia neta]]/cocina[[#This Row],[Ganancia bruta]]</f>
        <v>0.38095238095238093</v>
      </c>
      <c r="K1715">
        <v>24</v>
      </c>
      <c r="L1715">
        <f>SUMIF(cocina[Número de Orden],cocina[[#This Row],[Orden]],cocina[Tiempo de Preparación])</f>
        <v>44</v>
      </c>
      <c r="M1715" s="1" t="s">
        <v>1014</v>
      </c>
      <c r="N1715" s="1">
        <f>cocina[[#This Row],[Número de Orden]]</f>
        <v>693</v>
      </c>
      <c r="O1715" s="1"/>
    </row>
    <row r="1716" spans="1:15" x14ac:dyDescent="0.35">
      <c r="A1716">
        <v>694</v>
      </c>
      <c r="B1716">
        <v>5</v>
      </c>
      <c r="C1716" s="1" t="s">
        <v>1029</v>
      </c>
      <c r="D1716" s="1" t="s">
        <v>1072</v>
      </c>
      <c r="E1716">
        <v>12</v>
      </c>
      <c r="F1716">
        <v>20</v>
      </c>
      <c r="G1716">
        <v>3</v>
      </c>
      <c r="H1716">
        <f>cocina[[#This Row],[Precio Unitario]]*cocina[[#This Row],[Cantidad Ordenada]]</f>
        <v>60</v>
      </c>
      <c r="I1716">
        <f>cocina[[#This Row],[Ganancia bruta]]-cocina[[#This Row],[Costo Unitario]]*cocina[[#This Row],[Cantidad Ordenada]]</f>
        <v>24</v>
      </c>
      <c r="J1716" s="4">
        <f>cocina[[#This Row],[Ganancia neta]]/cocina[[#This Row],[Ganancia bruta]]</f>
        <v>0.4</v>
      </c>
      <c r="K1716">
        <v>20</v>
      </c>
      <c r="L1716">
        <f>SUMIF(cocina[Número de Orden],cocina[[#This Row],[Orden]],cocina[Tiempo de Preparación])</f>
        <v>128</v>
      </c>
      <c r="M1716" s="1" t="s">
        <v>1014</v>
      </c>
      <c r="N1716" s="1">
        <f>cocina[[#This Row],[Número de Orden]]</f>
        <v>694</v>
      </c>
      <c r="O1716" s="1"/>
    </row>
    <row r="1717" spans="1:15" x14ac:dyDescent="0.35">
      <c r="A1717">
        <v>694</v>
      </c>
      <c r="B1717">
        <v>5</v>
      </c>
      <c r="C1717" s="1" t="s">
        <v>1032</v>
      </c>
      <c r="D1717" s="1" t="s">
        <v>1075</v>
      </c>
      <c r="E1717">
        <v>10</v>
      </c>
      <c r="F1717">
        <v>18</v>
      </c>
      <c r="G1717">
        <v>2</v>
      </c>
      <c r="H1717">
        <f>cocina[[#This Row],[Precio Unitario]]*cocina[[#This Row],[Cantidad Ordenada]]</f>
        <v>36</v>
      </c>
      <c r="I1717">
        <f>cocina[[#This Row],[Ganancia bruta]]-cocina[[#This Row],[Costo Unitario]]*cocina[[#This Row],[Cantidad Ordenada]]</f>
        <v>16</v>
      </c>
      <c r="J1717" s="4">
        <f>cocina[[#This Row],[Ganancia neta]]/cocina[[#This Row],[Ganancia bruta]]</f>
        <v>0.44444444444444442</v>
      </c>
      <c r="K1717">
        <v>26</v>
      </c>
      <c r="L1717">
        <f>SUMIF(cocina[Número de Orden],cocina[[#This Row],[Orden]],cocina[Tiempo de Preparación])</f>
        <v>128</v>
      </c>
      <c r="M1717" s="1" t="s">
        <v>1016</v>
      </c>
      <c r="N1717" s="1">
        <f>cocina[[#This Row],[Número de Orden]]</f>
        <v>694</v>
      </c>
      <c r="O1717" s="1"/>
    </row>
    <row r="1718" spans="1:15" x14ac:dyDescent="0.35">
      <c r="A1718">
        <v>694</v>
      </c>
      <c r="B1718">
        <v>5</v>
      </c>
      <c r="C1718" s="1" t="s">
        <v>1019</v>
      </c>
      <c r="D1718" s="1" t="s">
        <v>1062</v>
      </c>
      <c r="E1718">
        <v>25</v>
      </c>
      <c r="F1718">
        <v>40</v>
      </c>
      <c r="G1718">
        <v>1</v>
      </c>
      <c r="H1718">
        <f>cocina[[#This Row],[Precio Unitario]]*cocina[[#This Row],[Cantidad Ordenada]]</f>
        <v>40</v>
      </c>
      <c r="I1718">
        <f>cocina[[#This Row],[Ganancia bruta]]-cocina[[#This Row],[Costo Unitario]]*cocina[[#This Row],[Cantidad Ordenada]]</f>
        <v>15</v>
      </c>
      <c r="J1718" s="4">
        <f>cocina[[#This Row],[Ganancia neta]]/cocina[[#This Row],[Ganancia bruta]]</f>
        <v>0.375</v>
      </c>
      <c r="K1718">
        <v>40</v>
      </c>
      <c r="L1718">
        <f>SUMIF(cocina[Número de Orden],cocina[[#This Row],[Orden]],cocina[Tiempo de Preparación])</f>
        <v>128</v>
      </c>
      <c r="M1718" s="1" t="s">
        <v>1014</v>
      </c>
      <c r="N1718" s="1">
        <f>cocina[[#This Row],[Número de Orden]]</f>
        <v>694</v>
      </c>
      <c r="O1718" s="1"/>
    </row>
    <row r="1719" spans="1:15" x14ac:dyDescent="0.35">
      <c r="A1719">
        <v>694</v>
      </c>
      <c r="B1719">
        <v>5</v>
      </c>
      <c r="C1719" s="1" t="s">
        <v>1031</v>
      </c>
      <c r="D1719" s="1" t="s">
        <v>1074</v>
      </c>
      <c r="E1719">
        <v>13</v>
      </c>
      <c r="F1719">
        <v>21</v>
      </c>
      <c r="G1719">
        <v>1</v>
      </c>
      <c r="H1719">
        <f>cocina[[#This Row],[Precio Unitario]]*cocina[[#This Row],[Cantidad Ordenada]]</f>
        <v>21</v>
      </c>
      <c r="I1719">
        <f>cocina[[#This Row],[Ganancia bruta]]-cocina[[#This Row],[Costo Unitario]]*cocina[[#This Row],[Cantidad Ordenada]]</f>
        <v>8</v>
      </c>
      <c r="J1719" s="4">
        <f>cocina[[#This Row],[Ganancia neta]]/cocina[[#This Row],[Ganancia bruta]]</f>
        <v>0.38095238095238093</v>
      </c>
      <c r="K1719">
        <v>42</v>
      </c>
      <c r="L1719">
        <f>SUMIF(cocina[Número de Orden],cocina[[#This Row],[Orden]],cocina[Tiempo de Preparación])</f>
        <v>128</v>
      </c>
      <c r="M1719" s="1" t="s">
        <v>1016</v>
      </c>
      <c r="N1719" s="1">
        <f>cocina[[#This Row],[Número de Orden]]</f>
        <v>694</v>
      </c>
      <c r="O1719" s="1"/>
    </row>
    <row r="1720" spans="1:15" x14ac:dyDescent="0.35">
      <c r="A1720">
        <v>695</v>
      </c>
      <c r="B1720">
        <v>9</v>
      </c>
      <c r="C1720" s="1" t="s">
        <v>1023</v>
      </c>
      <c r="D1720" s="1" t="s">
        <v>1066</v>
      </c>
      <c r="E1720">
        <v>16</v>
      </c>
      <c r="F1720">
        <v>28</v>
      </c>
      <c r="G1720">
        <v>2</v>
      </c>
      <c r="H1720">
        <f>cocina[[#This Row],[Precio Unitario]]*cocina[[#This Row],[Cantidad Ordenada]]</f>
        <v>56</v>
      </c>
      <c r="I1720">
        <f>cocina[[#This Row],[Ganancia bruta]]-cocina[[#This Row],[Costo Unitario]]*cocina[[#This Row],[Cantidad Ordenada]]</f>
        <v>24</v>
      </c>
      <c r="J1720" s="4">
        <f>cocina[[#This Row],[Ganancia neta]]/cocina[[#This Row],[Ganancia bruta]]</f>
        <v>0.42857142857142855</v>
      </c>
      <c r="K1720">
        <v>30</v>
      </c>
      <c r="L1720">
        <f>SUMIF(cocina[Número de Orden],cocina[[#This Row],[Orden]],cocina[Tiempo de Preparación])</f>
        <v>37</v>
      </c>
      <c r="M1720" s="1" t="s">
        <v>1016</v>
      </c>
      <c r="N1720" s="1">
        <f>cocina[[#This Row],[Número de Orden]]</f>
        <v>695</v>
      </c>
      <c r="O1720" s="1"/>
    </row>
    <row r="1721" spans="1:15" x14ac:dyDescent="0.35">
      <c r="A1721">
        <v>695</v>
      </c>
      <c r="B1721">
        <v>9</v>
      </c>
      <c r="C1721" s="1" t="s">
        <v>1015</v>
      </c>
      <c r="D1721" s="1" t="s">
        <v>1059</v>
      </c>
      <c r="E1721">
        <v>18</v>
      </c>
      <c r="F1721">
        <v>30</v>
      </c>
      <c r="G1721">
        <v>2</v>
      </c>
      <c r="H1721">
        <f>cocina[[#This Row],[Precio Unitario]]*cocina[[#This Row],[Cantidad Ordenada]]</f>
        <v>60</v>
      </c>
      <c r="I1721">
        <f>cocina[[#This Row],[Ganancia bruta]]-cocina[[#This Row],[Costo Unitario]]*cocina[[#This Row],[Cantidad Ordenada]]</f>
        <v>24</v>
      </c>
      <c r="J1721" s="4">
        <f>cocina[[#This Row],[Ganancia neta]]/cocina[[#This Row],[Ganancia bruta]]</f>
        <v>0.4</v>
      </c>
      <c r="K1721">
        <v>7</v>
      </c>
      <c r="L1721">
        <f>SUMIF(cocina[Número de Orden],cocina[[#This Row],[Orden]],cocina[Tiempo de Preparación])</f>
        <v>37</v>
      </c>
      <c r="M1721" s="1" t="s">
        <v>1016</v>
      </c>
      <c r="N1721" s="1">
        <f>cocina[[#This Row],[Número de Orden]]</f>
        <v>695</v>
      </c>
      <c r="O1721" s="1"/>
    </row>
    <row r="1722" spans="1:15" x14ac:dyDescent="0.35">
      <c r="A1722">
        <v>696</v>
      </c>
      <c r="B1722">
        <v>2</v>
      </c>
      <c r="C1722" s="1" t="s">
        <v>1030</v>
      </c>
      <c r="D1722" s="1" t="s">
        <v>1073</v>
      </c>
      <c r="E1722">
        <v>14</v>
      </c>
      <c r="F1722">
        <v>23</v>
      </c>
      <c r="G1722">
        <v>2</v>
      </c>
      <c r="H1722">
        <f>cocina[[#This Row],[Precio Unitario]]*cocina[[#This Row],[Cantidad Ordenada]]</f>
        <v>46</v>
      </c>
      <c r="I1722">
        <f>cocina[[#This Row],[Ganancia bruta]]-cocina[[#This Row],[Costo Unitario]]*cocina[[#This Row],[Cantidad Ordenada]]</f>
        <v>18</v>
      </c>
      <c r="J1722" s="4">
        <f>cocina[[#This Row],[Ganancia neta]]/cocina[[#This Row],[Ganancia bruta]]</f>
        <v>0.39130434782608697</v>
      </c>
      <c r="K1722">
        <v>23</v>
      </c>
      <c r="L1722">
        <f>SUMIF(cocina[Número de Orden],cocina[[#This Row],[Orden]],cocina[Tiempo de Preparación])</f>
        <v>23</v>
      </c>
      <c r="M1722" s="1" t="s">
        <v>1014</v>
      </c>
      <c r="N1722" s="1">
        <f>cocina[[#This Row],[Número de Orden]]</f>
        <v>696</v>
      </c>
      <c r="O1722" s="1"/>
    </row>
    <row r="1723" spans="1:15" x14ac:dyDescent="0.35">
      <c r="A1723">
        <v>697</v>
      </c>
      <c r="B1723">
        <v>4</v>
      </c>
      <c r="C1723" s="1" t="s">
        <v>1030</v>
      </c>
      <c r="D1723" s="1" t="s">
        <v>1073</v>
      </c>
      <c r="E1723">
        <v>14</v>
      </c>
      <c r="F1723">
        <v>23</v>
      </c>
      <c r="G1723">
        <v>2</v>
      </c>
      <c r="H1723">
        <f>cocina[[#This Row],[Precio Unitario]]*cocina[[#This Row],[Cantidad Ordenada]]</f>
        <v>46</v>
      </c>
      <c r="I1723">
        <f>cocina[[#This Row],[Ganancia bruta]]-cocina[[#This Row],[Costo Unitario]]*cocina[[#This Row],[Cantidad Ordenada]]</f>
        <v>18</v>
      </c>
      <c r="J1723" s="4">
        <f>cocina[[#This Row],[Ganancia neta]]/cocina[[#This Row],[Ganancia bruta]]</f>
        <v>0.39130434782608697</v>
      </c>
      <c r="K1723">
        <v>24</v>
      </c>
      <c r="L1723">
        <f>SUMIF(cocina[Número de Orden],cocina[[#This Row],[Orden]],cocina[Tiempo de Preparación])</f>
        <v>107</v>
      </c>
      <c r="M1723" s="1" t="s">
        <v>1014</v>
      </c>
      <c r="N1723" s="1">
        <f>cocina[[#This Row],[Número de Orden]]</f>
        <v>697</v>
      </c>
      <c r="O1723" s="1"/>
    </row>
    <row r="1724" spans="1:15" x14ac:dyDescent="0.35">
      <c r="A1724">
        <v>697</v>
      </c>
      <c r="B1724">
        <v>4</v>
      </c>
      <c r="C1724" s="1" t="s">
        <v>1022</v>
      </c>
      <c r="D1724" s="1" t="s">
        <v>1065</v>
      </c>
      <c r="E1724">
        <v>20</v>
      </c>
      <c r="F1724">
        <v>33</v>
      </c>
      <c r="G1724">
        <v>2</v>
      </c>
      <c r="H1724">
        <f>cocina[[#This Row],[Precio Unitario]]*cocina[[#This Row],[Cantidad Ordenada]]</f>
        <v>66</v>
      </c>
      <c r="I1724">
        <f>cocina[[#This Row],[Ganancia bruta]]-cocina[[#This Row],[Costo Unitario]]*cocina[[#This Row],[Cantidad Ordenada]]</f>
        <v>26</v>
      </c>
      <c r="J1724" s="4">
        <f>cocina[[#This Row],[Ganancia neta]]/cocina[[#This Row],[Ganancia bruta]]</f>
        <v>0.39393939393939392</v>
      </c>
      <c r="K1724">
        <v>41</v>
      </c>
      <c r="L1724">
        <f>SUMIF(cocina[Número de Orden],cocina[[#This Row],[Orden]],cocina[Tiempo de Preparación])</f>
        <v>107</v>
      </c>
      <c r="M1724" s="1" t="s">
        <v>1016</v>
      </c>
      <c r="N1724" s="1">
        <f>cocina[[#This Row],[Número de Orden]]</f>
        <v>697</v>
      </c>
      <c r="O1724" s="1"/>
    </row>
    <row r="1725" spans="1:15" x14ac:dyDescent="0.35">
      <c r="A1725">
        <v>697</v>
      </c>
      <c r="B1725">
        <v>4</v>
      </c>
      <c r="C1725" s="1" t="s">
        <v>1015</v>
      </c>
      <c r="D1725" s="1" t="s">
        <v>1059</v>
      </c>
      <c r="E1725">
        <v>18</v>
      </c>
      <c r="F1725">
        <v>30</v>
      </c>
      <c r="G1725">
        <v>2</v>
      </c>
      <c r="H1725">
        <f>cocina[[#This Row],[Precio Unitario]]*cocina[[#This Row],[Cantidad Ordenada]]</f>
        <v>60</v>
      </c>
      <c r="I1725">
        <f>cocina[[#This Row],[Ganancia bruta]]-cocina[[#This Row],[Costo Unitario]]*cocina[[#This Row],[Cantidad Ordenada]]</f>
        <v>24</v>
      </c>
      <c r="J1725" s="4">
        <f>cocina[[#This Row],[Ganancia neta]]/cocina[[#This Row],[Ganancia bruta]]</f>
        <v>0.4</v>
      </c>
      <c r="K1725">
        <v>35</v>
      </c>
      <c r="L1725">
        <f>SUMIF(cocina[Número de Orden],cocina[[#This Row],[Orden]],cocina[Tiempo de Preparación])</f>
        <v>107</v>
      </c>
      <c r="M1725" s="1" t="s">
        <v>1016</v>
      </c>
      <c r="N1725" s="1">
        <f>cocina[[#This Row],[Número de Orden]]</f>
        <v>697</v>
      </c>
      <c r="O1725" s="1"/>
    </row>
    <row r="1726" spans="1:15" x14ac:dyDescent="0.35">
      <c r="A1726">
        <v>697</v>
      </c>
      <c r="B1726">
        <v>4</v>
      </c>
      <c r="C1726" s="1" t="s">
        <v>1018</v>
      </c>
      <c r="D1726" s="1" t="s">
        <v>1061</v>
      </c>
      <c r="E1726">
        <v>16</v>
      </c>
      <c r="F1726">
        <v>27</v>
      </c>
      <c r="G1726">
        <v>1</v>
      </c>
      <c r="H1726">
        <f>cocina[[#This Row],[Precio Unitario]]*cocina[[#This Row],[Cantidad Ordenada]]</f>
        <v>27</v>
      </c>
      <c r="I1726">
        <f>cocina[[#This Row],[Ganancia bruta]]-cocina[[#This Row],[Costo Unitario]]*cocina[[#This Row],[Cantidad Ordenada]]</f>
        <v>11</v>
      </c>
      <c r="J1726" s="4">
        <f>cocina[[#This Row],[Ganancia neta]]/cocina[[#This Row],[Ganancia bruta]]</f>
        <v>0.40740740740740738</v>
      </c>
      <c r="K1726">
        <v>7</v>
      </c>
      <c r="L1726">
        <f>SUMIF(cocina[Número de Orden],cocina[[#This Row],[Orden]],cocina[Tiempo de Preparación])</f>
        <v>107</v>
      </c>
      <c r="M1726" s="1" t="s">
        <v>1014</v>
      </c>
      <c r="N1726" s="1">
        <f>cocina[[#This Row],[Número de Orden]]</f>
        <v>697</v>
      </c>
      <c r="O1726" s="1"/>
    </row>
    <row r="1727" spans="1:15" x14ac:dyDescent="0.35">
      <c r="A1727">
        <v>698</v>
      </c>
      <c r="B1727">
        <v>19</v>
      </c>
      <c r="C1727" s="1" t="s">
        <v>1018</v>
      </c>
      <c r="D1727" s="1" t="s">
        <v>1061</v>
      </c>
      <c r="E1727">
        <v>16</v>
      </c>
      <c r="F1727">
        <v>27</v>
      </c>
      <c r="G1727">
        <v>1</v>
      </c>
      <c r="H1727">
        <f>cocina[[#This Row],[Precio Unitario]]*cocina[[#This Row],[Cantidad Ordenada]]</f>
        <v>27</v>
      </c>
      <c r="I1727">
        <f>cocina[[#This Row],[Ganancia bruta]]-cocina[[#This Row],[Costo Unitario]]*cocina[[#This Row],[Cantidad Ordenada]]</f>
        <v>11</v>
      </c>
      <c r="J1727" s="4">
        <f>cocina[[#This Row],[Ganancia neta]]/cocina[[#This Row],[Ganancia bruta]]</f>
        <v>0.40740740740740738</v>
      </c>
      <c r="K1727">
        <v>55</v>
      </c>
      <c r="L1727">
        <f>SUMIF(cocina[Número de Orden],cocina[[#This Row],[Orden]],cocina[Tiempo de Preparación])</f>
        <v>101</v>
      </c>
      <c r="M1727" s="1" t="s">
        <v>1016</v>
      </c>
      <c r="N1727" s="1">
        <f>cocina[[#This Row],[Número de Orden]]</f>
        <v>698</v>
      </c>
      <c r="O1727" s="1"/>
    </row>
    <row r="1728" spans="1:15" x14ac:dyDescent="0.35">
      <c r="A1728">
        <v>698</v>
      </c>
      <c r="B1728">
        <v>19</v>
      </c>
      <c r="C1728" s="1" t="s">
        <v>1033</v>
      </c>
      <c r="D1728" s="1" t="s">
        <v>1076</v>
      </c>
      <c r="E1728">
        <v>15</v>
      </c>
      <c r="F1728">
        <v>26</v>
      </c>
      <c r="G1728">
        <v>1</v>
      </c>
      <c r="H1728">
        <f>cocina[[#This Row],[Precio Unitario]]*cocina[[#This Row],[Cantidad Ordenada]]</f>
        <v>26</v>
      </c>
      <c r="I1728">
        <f>cocina[[#This Row],[Ganancia bruta]]-cocina[[#This Row],[Costo Unitario]]*cocina[[#This Row],[Cantidad Ordenada]]</f>
        <v>11</v>
      </c>
      <c r="J1728" s="4">
        <f>cocina[[#This Row],[Ganancia neta]]/cocina[[#This Row],[Ganancia bruta]]</f>
        <v>0.42307692307692307</v>
      </c>
      <c r="K1728">
        <v>12</v>
      </c>
      <c r="L1728">
        <f>SUMIF(cocina[Número de Orden],cocina[[#This Row],[Orden]],cocina[Tiempo de Preparación])</f>
        <v>101</v>
      </c>
      <c r="M1728" s="1" t="s">
        <v>1016</v>
      </c>
      <c r="N1728" s="1">
        <f>cocina[[#This Row],[Número de Orden]]</f>
        <v>698</v>
      </c>
      <c r="O1728" s="1"/>
    </row>
    <row r="1729" spans="1:15" x14ac:dyDescent="0.35">
      <c r="A1729">
        <v>698</v>
      </c>
      <c r="B1729">
        <v>19</v>
      </c>
      <c r="C1729" s="1" t="s">
        <v>1030</v>
      </c>
      <c r="D1729" s="1" t="s">
        <v>1073</v>
      </c>
      <c r="E1729">
        <v>14</v>
      </c>
      <c r="F1729">
        <v>23</v>
      </c>
      <c r="G1729">
        <v>3</v>
      </c>
      <c r="H1729">
        <f>cocina[[#This Row],[Precio Unitario]]*cocina[[#This Row],[Cantidad Ordenada]]</f>
        <v>69</v>
      </c>
      <c r="I1729">
        <f>cocina[[#This Row],[Ganancia bruta]]-cocina[[#This Row],[Costo Unitario]]*cocina[[#This Row],[Cantidad Ordenada]]</f>
        <v>27</v>
      </c>
      <c r="J1729" s="4">
        <f>cocina[[#This Row],[Ganancia neta]]/cocina[[#This Row],[Ganancia bruta]]</f>
        <v>0.39130434782608697</v>
      </c>
      <c r="K1729">
        <v>19</v>
      </c>
      <c r="L1729">
        <f>SUMIF(cocina[Número de Orden],cocina[[#This Row],[Orden]],cocina[Tiempo de Preparación])</f>
        <v>101</v>
      </c>
      <c r="M1729" s="1" t="s">
        <v>1016</v>
      </c>
      <c r="N1729" s="1">
        <f>cocina[[#This Row],[Número de Orden]]</f>
        <v>698</v>
      </c>
      <c r="O1729" s="1"/>
    </row>
    <row r="1730" spans="1:15" x14ac:dyDescent="0.35">
      <c r="A1730">
        <v>698</v>
      </c>
      <c r="B1730">
        <v>19</v>
      </c>
      <c r="C1730" s="1" t="s">
        <v>1031</v>
      </c>
      <c r="D1730" s="1" t="s">
        <v>1074</v>
      </c>
      <c r="E1730">
        <v>13</v>
      </c>
      <c r="F1730">
        <v>21</v>
      </c>
      <c r="G1730">
        <v>3</v>
      </c>
      <c r="H1730">
        <f>cocina[[#This Row],[Precio Unitario]]*cocina[[#This Row],[Cantidad Ordenada]]</f>
        <v>63</v>
      </c>
      <c r="I1730">
        <f>cocina[[#This Row],[Ganancia bruta]]-cocina[[#This Row],[Costo Unitario]]*cocina[[#This Row],[Cantidad Ordenada]]</f>
        <v>24</v>
      </c>
      <c r="J1730" s="4">
        <f>cocina[[#This Row],[Ganancia neta]]/cocina[[#This Row],[Ganancia bruta]]</f>
        <v>0.38095238095238093</v>
      </c>
      <c r="K1730">
        <v>15</v>
      </c>
      <c r="L1730">
        <f>SUMIF(cocina[Número de Orden],cocina[[#This Row],[Orden]],cocina[Tiempo de Preparación])</f>
        <v>101</v>
      </c>
      <c r="M1730" s="1" t="s">
        <v>1016</v>
      </c>
      <c r="N1730" s="1">
        <f>cocina[[#This Row],[Número de Orden]]</f>
        <v>698</v>
      </c>
      <c r="O1730" s="1"/>
    </row>
    <row r="1731" spans="1:15" x14ac:dyDescent="0.35">
      <c r="A1731">
        <v>699</v>
      </c>
      <c r="B1731">
        <v>8</v>
      </c>
      <c r="C1731" s="1" t="s">
        <v>1021</v>
      </c>
      <c r="D1731" s="1" t="s">
        <v>1064</v>
      </c>
      <c r="E1731">
        <v>17</v>
      </c>
      <c r="F1731">
        <v>29</v>
      </c>
      <c r="G1731">
        <v>2</v>
      </c>
      <c r="H1731">
        <f>cocina[[#This Row],[Precio Unitario]]*cocina[[#This Row],[Cantidad Ordenada]]</f>
        <v>58</v>
      </c>
      <c r="I1731">
        <f>cocina[[#This Row],[Ganancia bruta]]-cocina[[#This Row],[Costo Unitario]]*cocina[[#This Row],[Cantidad Ordenada]]</f>
        <v>24</v>
      </c>
      <c r="J1731" s="4">
        <f>cocina[[#This Row],[Ganancia neta]]/cocina[[#This Row],[Ganancia bruta]]</f>
        <v>0.41379310344827586</v>
      </c>
      <c r="K1731">
        <v>11</v>
      </c>
      <c r="L1731">
        <f>SUMIF(cocina[Número de Orden],cocina[[#This Row],[Orden]],cocina[Tiempo de Preparación])</f>
        <v>11</v>
      </c>
      <c r="M1731" s="1" t="s">
        <v>1016</v>
      </c>
      <c r="N1731" s="1">
        <f>cocina[[#This Row],[Número de Orden]]</f>
        <v>699</v>
      </c>
      <c r="O1731" s="1"/>
    </row>
    <row r="1732" spans="1:15" x14ac:dyDescent="0.35">
      <c r="A1732">
        <v>700</v>
      </c>
      <c r="B1732">
        <v>8</v>
      </c>
      <c r="C1732" s="1" t="s">
        <v>1028</v>
      </c>
      <c r="D1732" s="1" t="s">
        <v>1071</v>
      </c>
      <c r="E1732">
        <v>20</v>
      </c>
      <c r="F1732">
        <v>34</v>
      </c>
      <c r="G1732">
        <v>3</v>
      </c>
      <c r="H1732">
        <f>cocina[[#This Row],[Precio Unitario]]*cocina[[#This Row],[Cantidad Ordenada]]</f>
        <v>102</v>
      </c>
      <c r="I1732">
        <f>cocina[[#This Row],[Ganancia bruta]]-cocina[[#This Row],[Costo Unitario]]*cocina[[#This Row],[Cantidad Ordenada]]</f>
        <v>42</v>
      </c>
      <c r="J1732" s="4">
        <f>cocina[[#This Row],[Ganancia neta]]/cocina[[#This Row],[Ganancia bruta]]</f>
        <v>0.41176470588235292</v>
      </c>
      <c r="K1732">
        <v>37</v>
      </c>
      <c r="L1732">
        <f>SUMIF(cocina[Número de Orden],cocina[[#This Row],[Orden]],cocina[Tiempo de Preparación])</f>
        <v>86</v>
      </c>
      <c r="M1732" s="1" t="s">
        <v>1016</v>
      </c>
      <c r="N1732" s="1">
        <f>cocina[[#This Row],[Número de Orden]]</f>
        <v>700</v>
      </c>
      <c r="O1732" s="1"/>
    </row>
    <row r="1733" spans="1:15" x14ac:dyDescent="0.35">
      <c r="A1733">
        <v>700</v>
      </c>
      <c r="B1733">
        <v>8</v>
      </c>
      <c r="C1733" s="1" t="s">
        <v>1033</v>
      </c>
      <c r="D1733" s="1" t="s">
        <v>1076</v>
      </c>
      <c r="E1733">
        <v>15</v>
      </c>
      <c r="F1733">
        <v>26</v>
      </c>
      <c r="G1733">
        <v>3</v>
      </c>
      <c r="H1733">
        <f>cocina[[#This Row],[Precio Unitario]]*cocina[[#This Row],[Cantidad Ordenada]]</f>
        <v>78</v>
      </c>
      <c r="I1733">
        <f>cocina[[#This Row],[Ganancia bruta]]-cocina[[#This Row],[Costo Unitario]]*cocina[[#This Row],[Cantidad Ordenada]]</f>
        <v>33</v>
      </c>
      <c r="J1733" s="4">
        <f>cocina[[#This Row],[Ganancia neta]]/cocina[[#This Row],[Ganancia bruta]]</f>
        <v>0.42307692307692307</v>
      </c>
      <c r="K1733">
        <v>35</v>
      </c>
      <c r="L1733">
        <f>SUMIF(cocina[Número de Orden],cocina[[#This Row],[Orden]],cocina[Tiempo de Preparación])</f>
        <v>86</v>
      </c>
      <c r="M1733" s="1" t="s">
        <v>1016</v>
      </c>
      <c r="N1733" s="1">
        <f>cocina[[#This Row],[Número de Orden]]</f>
        <v>700</v>
      </c>
      <c r="O1733" s="1"/>
    </row>
    <row r="1734" spans="1:15" x14ac:dyDescent="0.35">
      <c r="A1734">
        <v>700</v>
      </c>
      <c r="B1734">
        <v>8</v>
      </c>
      <c r="C1734" s="1" t="s">
        <v>1018</v>
      </c>
      <c r="D1734" s="1" t="s">
        <v>1061</v>
      </c>
      <c r="E1734">
        <v>16</v>
      </c>
      <c r="F1734">
        <v>27</v>
      </c>
      <c r="G1734">
        <v>2</v>
      </c>
      <c r="H1734">
        <f>cocina[[#This Row],[Precio Unitario]]*cocina[[#This Row],[Cantidad Ordenada]]</f>
        <v>54</v>
      </c>
      <c r="I1734">
        <f>cocina[[#This Row],[Ganancia bruta]]-cocina[[#This Row],[Costo Unitario]]*cocina[[#This Row],[Cantidad Ordenada]]</f>
        <v>22</v>
      </c>
      <c r="J1734" s="4">
        <f>cocina[[#This Row],[Ganancia neta]]/cocina[[#This Row],[Ganancia bruta]]</f>
        <v>0.40740740740740738</v>
      </c>
      <c r="K1734">
        <v>14</v>
      </c>
      <c r="L1734">
        <f>SUMIF(cocina[Número de Orden],cocina[[#This Row],[Orden]],cocina[Tiempo de Preparación])</f>
        <v>86</v>
      </c>
      <c r="M1734" s="1" t="s">
        <v>1016</v>
      </c>
      <c r="N1734" s="1">
        <f>cocina[[#This Row],[Número de Orden]]</f>
        <v>700</v>
      </c>
      <c r="O1734" s="1"/>
    </row>
    <row r="1735" spans="1:15" x14ac:dyDescent="0.35">
      <c r="A1735">
        <v>701</v>
      </c>
      <c r="B1735">
        <v>19</v>
      </c>
      <c r="C1735" s="1" t="s">
        <v>1022</v>
      </c>
      <c r="D1735" s="1" t="s">
        <v>1065</v>
      </c>
      <c r="E1735">
        <v>20</v>
      </c>
      <c r="F1735">
        <v>33</v>
      </c>
      <c r="G1735">
        <v>2</v>
      </c>
      <c r="H1735">
        <f>cocina[[#This Row],[Precio Unitario]]*cocina[[#This Row],[Cantidad Ordenada]]</f>
        <v>66</v>
      </c>
      <c r="I1735">
        <f>cocina[[#This Row],[Ganancia bruta]]-cocina[[#This Row],[Costo Unitario]]*cocina[[#This Row],[Cantidad Ordenada]]</f>
        <v>26</v>
      </c>
      <c r="J1735" s="4">
        <f>cocina[[#This Row],[Ganancia neta]]/cocina[[#This Row],[Ganancia bruta]]</f>
        <v>0.39393939393939392</v>
      </c>
      <c r="K1735">
        <v>42</v>
      </c>
      <c r="L1735">
        <f>SUMIF(cocina[Número de Orden],cocina[[#This Row],[Orden]],cocina[Tiempo de Preparación])</f>
        <v>97</v>
      </c>
      <c r="M1735" s="1" t="s">
        <v>1016</v>
      </c>
      <c r="N1735" s="1">
        <f>cocina[[#This Row],[Número de Orden]]</f>
        <v>701</v>
      </c>
      <c r="O1735" s="1"/>
    </row>
    <row r="1736" spans="1:15" x14ac:dyDescent="0.35">
      <c r="A1736">
        <v>701</v>
      </c>
      <c r="B1736">
        <v>19</v>
      </c>
      <c r="C1736" s="1" t="s">
        <v>1032</v>
      </c>
      <c r="D1736" s="1" t="s">
        <v>1075</v>
      </c>
      <c r="E1736">
        <v>10</v>
      </c>
      <c r="F1736">
        <v>18</v>
      </c>
      <c r="G1736">
        <v>2</v>
      </c>
      <c r="H1736">
        <f>cocina[[#This Row],[Precio Unitario]]*cocina[[#This Row],[Cantidad Ordenada]]</f>
        <v>36</v>
      </c>
      <c r="I1736">
        <f>cocina[[#This Row],[Ganancia bruta]]-cocina[[#This Row],[Costo Unitario]]*cocina[[#This Row],[Cantidad Ordenada]]</f>
        <v>16</v>
      </c>
      <c r="J1736" s="4">
        <f>cocina[[#This Row],[Ganancia neta]]/cocina[[#This Row],[Ganancia bruta]]</f>
        <v>0.44444444444444442</v>
      </c>
      <c r="K1736">
        <v>55</v>
      </c>
      <c r="L1736">
        <f>SUMIF(cocina[Número de Orden],cocina[[#This Row],[Orden]],cocina[Tiempo de Preparación])</f>
        <v>97</v>
      </c>
      <c r="M1736" s="1" t="s">
        <v>1016</v>
      </c>
      <c r="N1736" s="1">
        <f>cocina[[#This Row],[Número de Orden]]</f>
        <v>701</v>
      </c>
      <c r="O1736" s="1"/>
    </row>
    <row r="1737" spans="1:15" x14ac:dyDescent="0.35">
      <c r="A1737">
        <v>702</v>
      </c>
      <c r="B1737">
        <v>13</v>
      </c>
      <c r="C1737" s="1" t="s">
        <v>1032</v>
      </c>
      <c r="D1737" s="1" t="s">
        <v>1075</v>
      </c>
      <c r="E1737">
        <v>10</v>
      </c>
      <c r="F1737">
        <v>18</v>
      </c>
      <c r="G1737">
        <v>2</v>
      </c>
      <c r="H1737">
        <f>cocina[[#This Row],[Precio Unitario]]*cocina[[#This Row],[Cantidad Ordenada]]</f>
        <v>36</v>
      </c>
      <c r="I1737">
        <f>cocina[[#This Row],[Ganancia bruta]]-cocina[[#This Row],[Costo Unitario]]*cocina[[#This Row],[Cantidad Ordenada]]</f>
        <v>16</v>
      </c>
      <c r="J1737" s="4">
        <f>cocina[[#This Row],[Ganancia neta]]/cocina[[#This Row],[Ganancia bruta]]</f>
        <v>0.44444444444444442</v>
      </c>
      <c r="K1737">
        <v>59</v>
      </c>
      <c r="L1737">
        <f>SUMIF(cocina[Número de Orden],cocina[[#This Row],[Orden]],cocina[Tiempo de Preparación])</f>
        <v>155</v>
      </c>
      <c r="M1737" s="1" t="s">
        <v>1014</v>
      </c>
      <c r="N1737" s="1">
        <f>cocina[[#This Row],[Número de Orden]]</f>
        <v>702</v>
      </c>
      <c r="O1737" s="1"/>
    </row>
    <row r="1738" spans="1:15" x14ac:dyDescent="0.35">
      <c r="A1738">
        <v>702</v>
      </c>
      <c r="B1738">
        <v>13</v>
      </c>
      <c r="C1738" s="1" t="s">
        <v>1031</v>
      </c>
      <c r="D1738" s="1" t="s">
        <v>1074</v>
      </c>
      <c r="E1738">
        <v>13</v>
      </c>
      <c r="F1738">
        <v>21</v>
      </c>
      <c r="G1738">
        <v>1</v>
      </c>
      <c r="H1738">
        <f>cocina[[#This Row],[Precio Unitario]]*cocina[[#This Row],[Cantidad Ordenada]]</f>
        <v>21</v>
      </c>
      <c r="I1738">
        <f>cocina[[#This Row],[Ganancia bruta]]-cocina[[#This Row],[Costo Unitario]]*cocina[[#This Row],[Cantidad Ordenada]]</f>
        <v>8</v>
      </c>
      <c r="J1738" s="4">
        <f>cocina[[#This Row],[Ganancia neta]]/cocina[[#This Row],[Ganancia bruta]]</f>
        <v>0.38095238095238093</v>
      </c>
      <c r="K1738">
        <v>36</v>
      </c>
      <c r="L1738">
        <f>SUMIF(cocina[Número de Orden],cocina[[#This Row],[Orden]],cocina[Tiempo de Preparación])</f>
        <v>155</v>
      </c>
      <c r="M1738" s="1" t="s">
        <v>1014</v>
      </c>
      <c r="N1738" s="1">
        <f>cocina[[#This Row],[Número de Orden]]</f>
        <v>702</v>
      </c>
      <c r="O1738" s="1"/>
    </row>
    <row r="1739" spans="1:15" x14ac:dyDescent="0.35">
      <c r="A1739">
        <v>702</v>
      </c>
      <c r="B1739">
        <v>13</v>
      </c>
      <c r="C1739" s="1" t="s">
        <v>1018</v>
      </c>
      <c r="D1739" s="1" t="s">
        <v>1061</v>
      </c>
      <c r="E1739">
        <v>16</v>
      </c>
      <c r="F1739">
        <v>27</v>
      </c>
      <c r="G1739">
        <v>2</v>
      </c>
      <c r="H1739">
        <f>cocina[[#This Row],[Precio Unitario]]*cocina[[#This Row],[Cantidad Ordenada]]</f>
        <v>54</v>
      </c>
      <c r="I1739">
        <f>cocina[[#This Row],[Ganancia bruta]]-cocina[[#This Row],[Costo Unitario]]*cocina[[#This Row],[Cantidad Ordenada]]</f>
        <v>22</v>
      </c>
      <c r="J1739" s="4">
        <f>cocina[[#This Row],[Ganancia neta]]/cocina[[#This Row],[Ganancia bruta]]</f>
        <v>0.40740740740740738</v>
      </c>
      <c r="K1739">
        <v>29</v>
      </c>
      <c r="L1739">
        <f>SUMIF(cocina[Número de Orden],cocina[[#This Row],[Orden]],cocina[Tiempo de Preparación])</f>
        <v>155</v>
      </c>
      <c r="M1739" s="1" t="s">
        <v>1016</v>
      </c>
      <c r="N1739" s="1">
        <f>cocina[[#This Row],[Número de Orden]]</f>
        <v>702</v>
      </c>
      <c r="O1739" s="1"/>
    </row>
    <row r="1740" spans="1:15" x14ac:dyDescent="0.35">
      <c r="A1740">
        <v>702</v>
      </c>
      <c r="B1740">
        <v>13</v>
      </c>
      <c r="C1740" s="1" t="s">
        <v>1023</v>
      </c>
      <c r="D1740" s="1" t="s">
        <v>1066</v>
      </c>
      <c r="E1740">
        <v>16</v>
      </c>
      <c r="F1740">
        <v>28</v>
      </c>
      <c r="G1740">
        <v>3</v>
      </c>
      <c r="H1740">
        <f>cocina[[#This Row],[Precio Unitario]]*cocina[[#This Row],[Cantidad Ordenada]]</f>
        <v>84</v>
      </c>
      <c r="I1740">
        <f>cocina[[#This Row],[Ganancia bruta]]-cocina[[#This Row],[Costo Unitario]]*cocina[[#This Row],[Cantidad Ordenada]]</f>
        <v>36</v>
      </c>
      <c r="J1740" s="4">
        <f>cocina[[#This Row],[Ganancia neta]]/cocina[[#This Row],[Ganancia bruta]]</f>
        <v>0.42857142857142855</v>
      </c>
      <c r="K1740">
        <v>31</v>
      </c>
      <c r="L1740">
        <f>SUMIF(cocina[Número de Orden],cocina[[#This Row],[Orden]],cocina[Tiempo de Preparación])</f>
        <v>155</v>
      </c>
      <c r="M1740" s="1" t="s">
        <v>1014</v>
      </c>
      <c r="N1740" s="1">
        <f>cocina[[#This Row],[Número de Orden]]</f>
        <v>702</v>
      </c>
      <c r="O1740" s="1"/>
    </row>
    <row r="1741" spans="1:15" x14ac:dyDescent="0.35">
      <c r="A1741">
        <v>703</v>
      </c>
      <c r="B1741">
        <v>9</v>
      </c>
      <c r="C1741" s="1" t="s">
        <v>1031</v>
      </c>
      <c r="D1741" s="1" t="s">
        <v>1074</v>
      </c>
      <c r="E1741">
        <v>13</v>
      </c>
      <c r="F1741">
        <v>21</v>
      </c>
      <c r="G1741">
        <v>3</v>
      </c>
      <c r="H1741">
        <f>cocina[[#This Row],[Precio Unitario]]*cocina[[#This Row],[Cantidad Ordenada]]</f>
        <v>63</v>
      </c>
      <c r="I1741">
        <f>cocina[[#This Row],[Ganancia bruta]]-cocina[[#This Row],[Costo Unitario]]*cocina[[#This Row],[Cantidad Ordenada]]</f>
        <v>24</v>
      </c>
      <c r="J1741" s="4">
        <f>cocina[[#This Row],[Ganancia neta]]/cocina[[#This Row],[Ganancia bruta]]</f>
        <v>0.38095238095238093</v>
      </c>
      <c r="K1741">
        <v>29</v>
      </c>
      <c r="L1741">
        <f>SUMIF(cocina[Número de Orden],cocina[[#This Row],[Orden]],cocina[Tiempo de Preparación])</f>
        <v>29</v>
      </c>
      <c r="M1741" s="1" t="s">
        <v>1016</v>
      </c>
      <c r="N1741" s="1">
        <f>cocina[[#This Row],[Número de Orden]]</f>
        <v>703</v>
      </c>
      <c r="O1741" s="1"/>
    </row>
    <row r="1742" spans="1:15" x14ac:dyDescent="0.35">
      <c r="A1742">
        <v>704</v>
      </c>
      <c r="B1742">
        <v>13</v>
      </c>
      <c r="C1742" s="1" t="s">
        <v>1032</v>
      </c>
      <c r="D1742" s="1" t="s">
        <v>1075</v>
      </c>
      <c r="E1742">
        <v>10</v>
      </c>
      <c r="F1742">
        <v>18</v>
      </c>
      <c r="G1742">
        <v>1</v>
      </c>
      <c r="H1742">
        <f>cocina[[#This Row],[Precio Unitario]]*cocina[[#This Row],[Cantidad Ordenada]]</f>
        <v>18</v>
      </c>
      <c r="I1742">
        <f>cocina[[#This Row],[Ganancia bruta]]-cocina[[#This Row],[Costo Unitario]]*cocina[[#This Row],[Cantidad Ordenada]]</f>
        <v>8</v>
      </c>
      <c r="J1742" s="4">
        <f>cocina[[#This Row],[Ganancia neta]]/cocina[[#This Row],[Ganancia bruta]]</f>
        <v>0.44444444444444442</v>
      </c>
      <c r="K1742">
        <v>38</v>
      </c>
      <c r="L1742">
        <f>SUMIF(cocina[Número de Orden],cocina[[#This Row],[Orden]],cocina[Tiempo de Preparación])</f>
        <v>38</v>
      </c>
      <c r="M1742" s="1" t="s">
        <v>1014</v>
      </c>
      <c r="N1742" s="1">
        <f>cocina[[#This Row],[Número de Orden]]</f>
        <v>704</v>
      </c>
      <c r="O1742" s="1"/>
    </row>
    <row r="1743" spans="1:15" x14ac:dyDescent="0.35">
      <c r="A1743">
        <v>705</v>
      </c>
      <c r="B1743">
        <v>12</v>
      </c>
      <c r="C1743" s="1" t="s">
        <v>1029</v>
      </c>
      <c r="D1743" s="1" t="s">
        <v>1072</v>
      </c>
      <c r="E1743">
        <v>12</v>
      </c>
      <c r="F1743">
        <v>20</v>
      </c>
      <c r="G1743">
        <v>3</v>
      </c>
      <c r="H1743">
        <f>cocina[[#This Row],[Precio Unitario]]*cocina[[#This Row],[Cantidad Ordenada]]</f>
        <v>60</v>
      </c>
      <c r="I1743">
        <f>cocina[[#This Row],[Ganancia bruta]]-cocina[[#This Row],[Costo Unitario]]*cocina[[#This Row],[Cantidad Ordenada]]</f>
        <v>24</v>
      </c>
      <c r="J1743" s="4">
        <f>cocina[[#This Row],[Ganancia neta]]/cocina[[#This Row],[Ganancia bruta]]</f>
        <v>0.4</v>
      </c>
      <c r="K1743">
        <v>25</v>
      </c>
      <c r="L1743">
        <f>SUMIF(cocina[Número de Orden],cocina[[#This Row],[Orden]],cocina[Tiempo de Preparación])</f>
        <v>33</v>
      </c>
      <c r="M1743" s="1" t="s">
        <v>1016</v>
      </c>
      <c r="N1743" s="1">
        <f>cocina[[#This Row],[Número de Orden]]</f>
        <v>705</v>
      </c>
      <c r="O1743" s="1"/>
    </row>
    <row r="1744" spans="1:15" x14ac:dyDescent="0.35">
      <c r="A1744">
        <v>705</v>
      </c>
      <c r="B1744">
        <v>12</v>
      </c>
      <c r="C1744" s="1" t="s">
        <v>1033</v>
      </c>
      <c r="D1744" s="1" t="s">
        <v>1076</v>
      </c>
      <c r="E1744">
        <v>15</v>
      </c>
      <c r="F1744">
        <v>26</v>
      </c>
      <c r="G1744">
        <v>2</v>
      </c>
      <c r="H1744">
        <f>cocina[[#This Row],[Precio Unitario]]*cocina[[#This Row],[Cantidad Ordenada]]</f>
        <v>52</v>
      </c>
      <c r="I1744">
        <f>cocina[[#This Row],[Ganancia bruta]]-cocina[[#This Row],[Costo Unitario]]*cocina[[#This Row],[Cantidad Ordenada]]</f>
        <v>22</v>
      </c>
      <c r="J1744" s="4">
        <f>cocina[[#This Row],[Ganancia neta]]/cocina[[#This Row],[Ganancia bruta]]</f>
        <v>0.42307692307692307</v>
      </c>
      <c r="K1744">
        <v>8</v>
      </c>
      <c r="L1744">
        <f>SUMIF(cocina[Número de Orden],cocina[[#This Row],[Orden]],cocina[Tiempo de Preparación])</f>
        <v>33</v>
      </c>
      <c r="M1744" s="1" t="s">
        <v>1014</v>
      </c>
      <c r="N1744" s="1">
        <f>cocina[[#This Row],[Número de Orden]]</f>
        <v>705</v>
      </c>
      <c r="O1744" s="1"/>
    </row>
    <row r="1745" spans="1:15" x14ac:dyDescent="0.35">
      <c r="A1745">
        <v>706</v>
      </c>
      <c r="B1745">
        <v>20</v>
      </c>
      <c r="C1745" s="1" t="s">
        <v>1032</v>
      </c>
      <c r="D1745" s="1" t="s">
        <v>1075</v>
      </c>
      <c r="E1745">
        <v>10</v>
      </c>
      <c r="F1745">
        <v>18</v>
      </c>
      <c r="G1745">
        <v>3</v>
      </c>
      <c r="H1745">
        <f>cocina[[#This Row],[Precio Unitario]]*cocina[[#This Row],[Cantidad Ordenada]]</f>
        <v>54</v>
      </c>
      <c r="I1745">
        <f>cocina[[#This Row],[Ganancia bruta]]-cocina[[#This Row],[Costo Unitario]]*cocina[[#This Row],[Cantidad Ordenada]]</f>
        <v>24</v>
      </c>
      <c r="J1745" s="4">
        <f>cocina[[#This Row],[Ganancia neta]]/cocina[[#This Row],[Ganancia bruta]]</f>
        <v>0.44444444444444442</v>
      </c>
      <c r="K1745">
        <v>33</v>
      </c>
      <c r="L1745">
        <f>SUMIF(cocina[Número de Orden],cocina[[#This Row],[Orden]],cocina[Tiempo de Preparación])</f>
        <v>33</v>
      </c>
      <c r="M1745" s="1" t="s">
        <v>1016</v>
      </c>
      <c r="N1745" s="1">
        <f>cocina[[#This Row],[Número de Orden]]</f>
        <v>706</v>
      </c>
      <c r="O1745" s="1"/>
    </row>
    <row r="1746" spans="1:15" x14ac:dyDescent="0.35">
      <c r="A1746">
        <v>707</v>
      </c>
      <c r="B1746">
        <v>15</v>
      </c>
      <c r="C1746" s="1" t="s">
        <v>1026</v>
      </c>
      <c r="D1746" s="1" t="s">
        <v>1069</v>
      </c>
      <c r="E1746">
        <v>19</v>
      </c>
      <c r="F1746">
        <v>32</v>
      </c>
      <c r="G1746">
        <v>1</v>
      </c>
      <c r="H1746">
        <f>cocina[[#This Row],[Precio Unitario]]*cocina[[#This Row],[Cantidad Ordenada]]</f>
        <v>32</v>
      </c>
      <c r="I1746">
        <f>cocina[[#This Row],[Ganancia bruta]]-cocina[[#This Row],[Costo Unitario]]*cocina[[#This Row],[Cantidad Ordenada]]</f>
        <v>13</v>
      </c>
      <c r="J1746" s="4">
        <f>cocina[[#This Row],[Ganancia neta]]/cocina[[#This Row],[Ganancia bruta]]</f>
        <v>0.40625</v>
      </c>
      <c r="K1746">
        <v>31</v>
      </c>
      <c r="L1746">
        <f>SUMIF(cocina[Número de Orden],cocina[[#This Row],[Orden]],cocina[Tiempo de Preparación])</f>
        <v>137</v>
      </c>
      <c r="M1746" s="1" t="s">
        <v>1014</v>
      </c>
      <c r="N1746" s="1">
        <f>cocina[[#This Row],[Número de Orden]]</f>
        <v>707</v>
      </c>
      <c r="O1746" s="1"/>
    </row>
    <row r="1747" spans="1:15" x14ac:dyDescent="0.35">
      <c r="A1747">
        <v>707</v>
      </c>
      <c r="B1747">
        <v>15</v>
      </c>
      <c r="C1747" s="1" t="s">
        <v>1031</v>
      </c>
      <c r="D1747" s="1" t="s">
        <v>1074</v>
      </c>
      <c r="E1747">
        <v>13</v>
      </c>
      <c r="F1747">
        <v>21</v>
      </c>
      <c r="G1747">
        <v>1</v>
      </c>
      <c r="H1747">
        <f>cocina[[#This Row],[Precio Unitario]]*cocina[[#This Row],[Cantidad Ordenada]]</f>
        <v>21</v>
      </c>
      <c r="I1747">
        <f>cocina[[#This Row],[Ganancia bruta]]-cocina[[#This Row],[Costo Unitario]]*cocina[[#This Row],[Cantidad Ordenada]]</f>
        <v>8</v>
      </c>
      <c r="J1747" s="4">
        <f>cocina[[#This Row],[Ganancia neta]]/cocina[[#This Row],[Ganancia bruta]]</f>
        <v>0.38095238095238093</v>
      </c>
      <c r="K1747">
        <v>42</v>
      </c>
      <c r="L1747">
        <f>SUMIF(cocina[Número de Orden],cocina[[#This Row],[Orden]],cocina[Tiempo de Preparación])</f>
        <v>137</v>
      </c>
      <c r="M1747" s="1" t="s">
        <v>1016</v>
      </c>
      <c r="N1747" s="1">
        <f>cocina[[#This Row],[Número de Orden]]</f>
        <v>707</v>
      </c>
      <c r="O1747" s="1"/>
    </row>
    <row r="1748" spans="1:15" x14ac:dyDescent="0.35">
      <c r="A1748">
        <v>707</v>
      </c>
      <c r="B1748">
        <v>15</v>
      </c>
      <c r="C1748" s="1" t="s">
        <v>1015</v>
      </c>
      <c r="D1748" s="1" t="s">
        <v>1059</v>
      </c>
      <c r="E1748">
        <v>18</v>
      </c>
      <c r="F1748">
        <v>30</v>
      </c>
      <c r="G1748">
        <v>2</v>
      </c>
      <c r="H1748">
        <f>cocina[[#This Row],[Precio Unitario]]*cocina[[#This Row],[Cantidad Ordenada]]</f>
        <v>60</v>
      </c>
      <c r="I1748">
        <f>cocina[[#This Row],[Ganancia bruta]]-cocina[[#This Row],[Costo Unitario]]*cocina[[#This Row],[Cantidad Ordenada]]</f>
        <v>24</v>
      </c>
      <c r="J1748" s="4">
        <f>cocina[[#This Row],[Ganancia neta]]/cocina[[#This Row],[Ganancia bruta]]</f>
        <v>0.4</v>
      </c>
      <c r="K1748">
        <v>53</v>
      </c>
      <c r="L1748">
        <f>SUMIF(cocina[Número de Orden],cocina[[#This Row],[Orden]],cocina[Tiempo de Preparación])</f>
        <v>137</v>
      </c>
      <c r="M1748" s="1" t="s">
        <v>1014</v>
      </c>
      <c r="N1748" s="1">
        <f>cocina[[#This Row],[Número de Orden]]</f>
        <v>707</v>
      </c>
      <c r="O1748" s="1"/>
    </row>
    <row r="1749" spans="1:15" x14ac:dyDescent="0.35">
      <c r="A1749">
        <v>707</v>
      </c>
      <c r="B1749">
        <v>15</v>
      </c>
      <c r="C1749" s="1" t="s">
        <v>1020</v>
      </c>
      <c r="D1749" s="1" t="s">
        <v>1063</v>
      </c>
      <c r="E1749">
        <v>22</v>
      </c>
      <c r="F1749">
        <v>36</v>
      </c>
      <c r="G1749">
        <v>2</v>
      </c>
      <c r="H1749">
        <f>cocina[[#This Row],[Precio Unitario]]*cocina[[#This Row],[Cantidad Ordenada]]</f>
        <v>72</v>
      </c>
      <c r="I1749">
        <f>cocina[[#This Row],[Ganancia bruta]]-cocina[[#This Row],[Costo Unitario]]*cocina[[#This Row],[Cantidad Ordenada]]</f>
        <v>28</v>
      </c>
      <c r="J1749" s="4">
        <f>cocina[[#This Row],[Ganancia neta]]/cocina[[#This Row],[Ganancia bruta]]</f>
        <v>0.3888888888888889</v>
      </c>
      <c r="K1749">
        <v>11</v>
      </c>
      <c r="L1749">
        <f>SUMIF(cocina[Número de Orden],cocina[[#This Row],[Orden]],cocina[Tiempo de Preparación])</f>
        <v>137</v>
      </c>
      <c r="M1749" s="1" t="s">
        <v>1014</v>
      </c>
      <c r="N1749" s="1">
        <f>cocina[[#This Row],[Número de Orden]]</f>
        <v>707</v>
      </c>
      <c r="O1749" s="1"/>
    </row>
    <row r="1750" spans="1:15" x14ac:dyDescent="0.35">
      <c r="A1750">
        <v>708</v>
      </c>
      <c r="B1750">
        <v>5</v>
      </c>
      <c r="C1750" s="1" t="s">
        <v>1018</v>
      </c>
      <c r="D1750" s="1" t="s">
        <v>1061</v>
      </c>
      <c r="E1750">
        <v>16</v>
      </c>
      <c r="F1750">
        <v>27</v>
      </c>
      <c r="G1750">
        <v>2</v>
      </c>
      <c r="H1750">
        <f>cocina[[#This Row],[Precio Unitario]]*cocina[[#This Row],[Cantidad Ordenada]]</f>
        <v>54</v>
      </c>
      <c r="I1750">
        <f>cocina[[#This Row],[Ganancia bruta]]-cocina[[#This Row],[Costo Unitario]]*cocina[[#This Row],[Cantidad Ordenada]]</f>
        <v>22</v>
      </c>
      <c r="J1750" s="4">
        <f>cocina[[#This Row],[Ganancia neta]]/cocina[[#This Row],[Ganancia bruta]]</f>
        <v>0.40740740740740738</v>
      </c>
      <c r="K1750">
        <v>24</v>
      </c>
      <c r="L1750">
        <f>SUMIF(cocina[Número de Orden],cocina[[#This Row],[Orden]],cocina[Tiempo de Preparación])</f>
        <v>24</v>
      </c>
      <c r="M1750" s="1" t="s">
        <v>1016</v>
      </c>
      <c r="N1750" s="1">
        <f>cocina[[#This Row],[Número de Orden]]</f>
        <v>708</v>
      </c>
      <c r="O1750" s="1"/>
    </row>
    <row r="1751" spans="1:15" x14ac:dyDescent="0.35">
      <c r="A1751">
        <v>709</v>
      </c>
      <c r="B1751">
        <v>8</v>
      </c>
      <c r="C1751" s="1" t="s">
        <v>1031</v>
      </c>
      <c r="D1751" s="1" t="s">
        <v>1074</v>
      </c>
      <c r="E1751">
        <v>13</v>
      </c>
      <c r="F1751">
        <v>21</v>
      </c>
      <c r="G1751">
        <v>2</v>
      </c>
      <c r="H1751">
        <f>cocina[[#This Row],[Precio Unitario]]*cocina[[#This Row],[Cantidad Ordenada]]</f>
        <v>42</v>
      </c>
      <c r="I1751">
        <f>cocina[[#This Row],[Ganancia bruta]]-cocina[[#This Row],[Costo Unitario]]*cocina[[#This Row],[Cantidad Ordenada]]</f>
        <v>16</v>
      </c>
      <c r="J1751" s="4">
        <f>cocina[[#This Row],[Ganancia neta]]/cocina[[#This Row],[Ganancia bruta]]</f>
        <v>0.38095238095238093</v>
      </c>
      <c r="K1751">
        <v>7</v>
      </c>
      <c r="L1751">
        <f>SUMIF(cocina[Número de Orden],cocina[[#This Row],[Orden]],cocina[Tiempo de Preparación])</f>
        <v>98</v>
      </c>
      <c r="M1751" s="1" t="s">
        <v>1014</v>
      </c>
      <c r="N1751" s="1">
        <f>cocina[[#This Row],[Número de Orden]]</f>
        <v>709</v>
      </c>
      <c r="O1751" s="1"/>
    </row>
    <row r="1752" spans="1:15" x14ac:dyDescent="0.35">
      <c r="A1752">
        <v>709</v>
      </c>
      <c r="B1752">
        <v>8</v>
      </c>
      <c r="C1752" s="1" t="s">
        <v>1025</v>
      </c>
      <c r="D1752" s="1" t="s">
        <v>1068</v>
      </c>
      <c r="E1752">
        <v>21</v>
      </c>
      <c r="F1752">
        <v>35</v>
      </c>
      <c r="G1752">
        <v>1</v>
      </c>
      <c r="H1752">
        <f>cocina[[#This Row],[Precio Unitario]]*cocina[[#This Row],[Cantidad Ordenada]]</f>
        <v>35</v>
      </c>
      <c r="I1752">
        <f>cocina[[#This Row],[Ganancia bruta]]-cocina[[#This Row],[Costo Unitario]]*cocina[[#This Row],[Cantidad Ordenada]]</f>
        <v>14</v>
      </c>
      <c r="J1752" s="4">
        <f>cocina[[#This Row],[Ganancia neta]]/cocina[[#This Row],[Ganancia bruta]]</f>
        <v>0.4</v>
      </c>
      <c r="K1752">
        <v>33</v>
      </c>
      <c r="L1752">
        <f>SUMIF(cocina[Número de Orden],cocina[[#This Row],[Orden]],cocina[Tiempo de Preparación])</f>
        <v>98</v>
      </c>
      <c r="M1752" s="1" t="s">
        <v>1016</v>
      </c>
      <c r="N1752" s="1">
        <f>cocina[[#This Row],[Número de Orden]]</f>
        <v>709</v>
      </c>
      <c r="O1752" s="1"/>
    </row>
    <row r="1753" spans="1:15" x14ac:dyDescent="0.35">
      <c r="A1753">
        <v>709</v>
      </c>
      <c r="B1753">
        <v>8</v>
      </c>
      <c r="C1753" s="1" t="s">
        <v>1022</v>
      </c>
      <c r="D1753" s="1" t="s">
        <v>1065</v>
      </c>
      <c r="E1753">
        <v>20</v>
      </c>
      <c r="F1753">
        <v>33</v>
      </c>
      <c r="G1753">
        <v>2</v>
      </c>
      <c r="H1753">
        <f>cocina[[#This Row],[Precio Unitario]]*cocina[[#This Row],[Cantidad Ordenada]]</f>
        <v>66</v>
      </c>
      <c r="I1753">
        <f>cocina[[#This Row],[Ganancia bruta]]-cocina[[#This Row],[Costo Unitario]]*cocina[[#This Row],[Cantidad Ordenada]]</f>
        <v>26</v>
      </c>
      <c r="J1753" s="4">
        <f>cocina[[#This Row],[Ganancia neta]]/cocina[[#This Row],[Ganancia bruta]]</f>
        <v>0.39393939393939392</v>
      </c>
      <c r="K1753">
        <v>27</v>
      </c>
      <c r="L1753">
        <f>SUMIF(cocina[Número de Orden],cocina[[#This Row],[Orden]],cocina[Tiempo de Preparación])</f>
        <v>98</v>
      </c>
      <c r="M1753" s="1" t="s">
        <v>1016</v>
      </c>
      <c r="N1753" s="1">
        <f>cocina[[#This Row],[Número de Orden]]</f>
        <v>709</v>
      </c>
      <c r="O1753" s="1"/>
    </row>
    <row r="1754" spans="1:15" x14ac:dyDescent="0.35">
      <c r="A1754">
        <v>709</v>
      </c>
      <c r="B1754">
        <v>8</v>
      </c>
      <c r="C1754" s="1" t="s">
        <v>1034</v>
      </c>
      <c r="D1754" s="1" t="s">
        <v>1077</v>
      </c>
      <c r="E1754">
        <v>15</v>
      </c>
      <c r="F1754">
        <v>25</v>
      </c>
      <c r="G1754">
        <v>2</v>
      </c>
      <c r="H1754">
        <f>cocina[[#This Row],[Precio Unitario]]*cocina[[#This Row],[Cantidad Ordenada]]</f>
        <v>50</v>
      </c>
      <c r="I1754">
        <f>cocina[[#This Row],[Ganancia bruta]]-cocina[[#This Row],[Costo Unitario]]*cocina[[#This Row],[Cantidad Ordenada]]</f>
        <v>20</v>
      </c>
      <c r="J1754" s="4">
        <f>cocina[[#This Row],[Ganancia neta]]/cocina[[#This Row],[Ganancia bruta]]</f>
        <v>0.4</v>
      </c>
      <c r="K1754">
        <v>31</v>
      </c>
      <c r="L1754">
        <f>SUMIF(cocina[Número de Orden],cocina[[#This Row],[Orden]],cocina[Tiempo de Preparación])</f>
        <v>98</v>
      </c>
      <c r="M1754" s="1" t="s">
        <v>1014</v>
      </c>
      <c r="N1754" s="1">
        <f>cocina[[#This Row],[Número de Orden]]</f>
        <v>709</v>
      </c>
      <c r="O1754" s="1"/>
    </row>
    <row r="1755" spans="1:15" x14ac:dyDescent="0.35">
      <c r="A1755">
        <v>710</v>
      </c>
      <c r="B1755">
        <v>18</v>
      </c>
      <c r="C1755" s="1" t="s">
        <v>1029</v>
      </c>
      <c r="D1755" s="1" t="s">
        <v>1072</v>
      </c>
      <c r="E1755">
        <v>12</v>
      </c>
      <c r="F1755">
        <v>20</v>
      </c>
      <c r="G1755">
        <v>2</v>
      </c>
      <c r="H1755">
        <f>cocina[[#This Row],[Precio Unitario]]*cocina[[#This Row],[Cantidad Ordenada]]</f>
        <v>40</v>
      </c>
      <c r="I1755">
        <f>cocina[[#This Row],[Ganancia bruta]]-cocina[[#This Row],[Costo Unitario]]*cocina[[#This Row],[Cantidad Ordenada]]</f>
        <v>16</v>
      </c>
      <c r="J1755" s="4">
        <f>cocina[[#This Row],[Ganancia neta]]/cocina[[#This Row],[Ganancia bruta]]</f>
        <v>0.4</v>
      </c>
      <c r="K1755">
        <v>32</v>
      </c>
      <c r="L1755">
        <f>SUMIF(cocina[Número de Orden],cocina[[#This Row],[Orden]],cocina[Tiempo de Preparación])</f>
        <v>140</v>
      </c>
      <c r="M1755" s="1" t="s">
        <v>1014</v>
      </c>
      <c r="N1755" s="1">
        <f>cocina[[#This Row],[Número de Orden]]</f>
        <v>710</v>
      </c>
      <c r="O1755" s="1"/>
    </row>
    <row r="1756" spans="1:15" x14ac:dyDescent="0.35">
      <c r="A1756">
        <v>710</v>
      </c>
      <c r="B1756">
        <v>18</v>
      </c>
      <c r="C1756" s="1" t="s">
        <v>1024</v>
      </c>
      <c r="D1756" s="1" t="s">
        <v>1067</v>
      </c>
      <c r="E1756">
        <v>11</v>
      </c>
      <c r="F1756">
        <v>19</v>
      </c>
      <c r="G1756">
        <v>3</v>
      </c>
      <c r="H1756">
        <f>cocina[[#This Row],[Precio Unitario]]*cocina[[#This Row],[Cantidad Ordenada]]</f>
        <v>57</v>
      </c>
      <c r="I1756">
        <f>cocina[[#This Row],[Ganancia bruta]]-cocina[[#This Row],[Costo Unitario]]*cocina[[#This Row],[Cantidad Ordenada]]</f>
        <v>24</v>
      </c>
      <c r="J1756" s="4">
        <f>cocina[[#This Row],[Ganancia neta]]/cocina[[#This Row],[Ganancia bruta]]</f>
        <v>0.42105263157894735</v>
      </c>
      <c r="K1756">
        <v>45</v>
      </c>
      <c r="L1756">
        <f>SUMIF(cocina[Número de Orden],cocina[[#This Row],[Orden]],cocina[Tiempo de Preparación])</f>
        <v>140</v>
      </c>
      <c r="M1756" s="1" t="s">
        <v>1016</v>
      </c>
      <c r="N1756" s="1">
        <f>cocina[[#This Row],[Número de Orden]]</f>
        <v>710</v>
      </c>
      <c r="O1756" s="1"/>
    </row>
    <row r="1757" spans="1:15" x14ac:dyDescent="0.35">
      <c r="A1757">
        <v>710</v>
      </c>
      <c r="B1757">
        <v>18</v>
      </c>
      <c r="C1757" s="1" t="s">
        <v>1032</v>
      </c>
      <c r="D1757" s="1" t="s">
        <v>1075</v>
      </c>
      <c r="E1757">
        <v>10</v>
      </c>
      <c r="F1757">
        <v>18</v>
      </c>
      <c r="G1757">
        <v>1</v>
      </c>
      <c r="H1757">
        <f>cocina[[#This Row],[Precio Unitario]]*cocina[[#This Row],[Cantidad Ordenada]]</f>
        <v>18</v>
      </c>
      <c r="I1757">
        <f>cocina[[#This Row],[Ganancia bruta]]-cocina[[#This Row],[Costo Unitario]]*cocina[[#This Row],[Cantidad Ordenada]]</f>
        <v>8</v>
      </c>
      <c r="J1757" s="4">
        <f>cocina[[#This Row],[Ganancia neta]]/cocina[[#This Row],[Ganancia bruta]]</f>
        <v>0.44444444444444442</v>
      </c>
      <c r="K1757">
        <v>20</v>
      </c>
      <c r="L1757">
        <f>SUMIF(cocina[Número de Orden],cocina[[#This Row],[Orden]],cocina[Tiempo de Preparación])</f>
        <v>140</v>
      </c>
      <c r="M1757" s="1" t="s">
        <v>1016</v>
      </c>
      <c r="N1757" s="1">
        <f>cocina[[#This Row],[Número de Orden]]</f>
        <v>710</v>
      </c>
      <c r="O1757" s="1"/>
    </row>
    <row r="1758" spans="1:15" x14ac:dyDescent="0.35">
      <c r="A1758">
        <v>710</v>
      </c>
      <c r="B1758">
        <v>18</v>
      </c>
      <c r="C1758" s="1" t="s">
        <v>1030</v>
      </c>
      <c r="D1758" s="1" t="s">
        <v>1073</v>
      </c>
      <c r="E1758">
        <v>14</v>
      </c>
      <c r="F1758">
        <v>23</v>
      </c>
      <c r="G1758">
        <v>1</v>
      </c>
      <c r="H1758">
        <f>cocina[[#This Row],[Precio Unitario]]*cocina[[#This Row],[Cantidad Ordenada]]</f>
        <v>23</v>
      </c>
      <c r="I1758">
        <f>cocina[[#This Row],[Ganancia bruta]]-cocina[[#This Row],[Costo Unitario]]*cocina[[#This Row],[Cantidad Ordenada]]</f>
        <v>9</v>
      </c>
      <c r="J1758" s="4">
        <f>cocina[[#This Row],[Ganancia neta]]/cocina[[#This Row],[Ganancia bruta]]</f>
        <v>0.39130434782608697</v>
      </c>
      <c r="K1758">
        <v>43</v>
      </c>
      <c r="L1758">
        <f>SUMIF(cocina[Número de Orden],cocina[[#This Row],[Orden]],cocina[Tiempo de Preparación])</f>
        <v>140</v>
      </c>
      <c r="M1758" s="1" t="s">
        <v>1016</v>
      </c>
      <c r="N1758" s="1">
        <f>cocina[[#This Row],[Número de Orden]]</f>
        <v>710</v>
      </c>
      <c r="O1758" s="1"/>
    </row>
    <row r="1759" spans="1:15" x14ac:dyDescent="0.35">
      <c r="A1759">
        <v>711</v>
      </c>
      <c r="B1759">
        <v>20</v>
      </c>
      <c r="C1759" s="1" t="s">
        <v>1028</v>
      </c>
      <c r="D1759" s="1" t="s">
        <v>1071</v>
      </c>
      <c r="E1759">
        <v>20</v>
      </c>
      <c r="F1759">
        <v>34</v>
      </c>
      <c r="G1759">
        <v>3</v>
      </c>
      <c r="H1759">
        <f>cocina[[#This Row],[Precio Unitario]]*cocina[[#This Row],[Cantidad Ordenada]]</f>
        <v>102</v>
      </c>
      <c r="I1759">
        <f>cocina[[#This Row],[Ganancia bruta]]-cocina[[#This Row],[Costo Unitario]]*cocina[[#This Row],[Cantidad Ordenada]]</f>
        <v>42</v>
      </c>
      <c r="J1759" s="4">
        <f>cocina[[#This Row],[Ganancia neta]]/cocina[[#This Row],[Ganancia bruta]]</f>
        <v>0.41176470588235292</v>
      </c>
      <c r="K1759">
        <v>43</v>
      </c>
      <c r="L1759">
        <f>SUMIF(cocina[Número de Orden],cocina[[#This Row],[Orden]],cocina[Tiempo de Preparación])</f>
        <v>59</v>
      </c>
      <c r="M1759" s="1" t="s">
        <v>1014</v>
      </c>
      <c r="N1759" s="1">
        <f>cocina[[#This Row],[Número de Orden]]</f>
        <v>711</v>
      </c>
      <c r="O1759" s="1"/>
    </row>
    <row r="1760" spans="1:15" x14ac:dyDescent="0.35">
      <c r="A1760">
        <v>711</v>
      </c>
      <c r="B1760">
        <v>20</v>
      </c>
      <c r="C1760" s="1" t="s">
        <v>1026</v>
      </c>
      <c r="D1760" s="1" t="s">
        <v>1069</v>
      </c>
      <c r="E1760">
        <v>19</v>
      </c>
      <c r="F1760">
        <v>32</v>
      </c>
      <c r="G1760">
        <v>2</v>
      </c>
      <c r="H1760">
        <f>cocina[[#This Row],[Precio Unitario]]*cocina[[#This Row],[Cantidad Ordenada]]</f>
        <v>64</v>
      </c>
      <c r="I1760">
        <f>cocina[[#This Row],[Ganancia bruta]]-cocina[[#This Row],[Costo Unitario]]*cocina[[#This Row],[Cantidad Ordenada]]</f>
        <v>26</v>
      </c>
      <c r="J1760" s="4">
        <f>cocina[[#This Row],[Ganancia neta]]/cocina[[#This Row],[Ganancia bruta]]</f>
        <v>0.40625</v>
      </c>
      <c r="K1760">
        <v>16</v>
      </c>
      <c r="L1760">
        <f>SUMIF(cocina[Número de Orden],cocina[[#This Row],[Orden]],cocina[Tiempo de Preparación])</f>
        <v>59</v>
      </c>
      <c r="M1760" s="1" t="s">
        <v>1016</v>
      </c>
      <c r="N1760" s="1">
        <f>cocina[[#This Row],[Número de Orden]]</f>
        <v>711</v>
      </c>
      <c r="O1760" s="1"/>
    </row>
    <row r="1761" spans="1:15" x14ac:dyDescent="0.35">
      <c r="A1761">
        <v>712</v>
      </c>
      <c r="B1761">
        <v>10</v>
      </c>
      <c r="C1761" s="1" t="s">
        <v>1013</v>
      </c>
      <c r="D1761" s="1" t="s">
        <v>1058</v>
      </c>
      <c r="E1761">
        <v>14</v>
      </c>
      <c r="F1761">
        <v>24</v>
      </c>
      <c r="G1761">
        <v>2</v>
      </c>
      <c r="H1761">
        <f>cocina[[#This Row],[Precio Unitario]]*cocina[[#This Row],[Cantidad Ordenada]]</f>
        <v>48</v>
      </c>
      <c r="I1761">
        <f>cocina[[#This Row],[Ganancia bruta]]-cocina[[#This Row],[Costo Unitario]]*cocina[[#This Row],[Cantidad Ordenada]]</f>
        <v>20</v>
      </c>
      <c r="J1761" s="4">
        <f>cocina[[#This Row],[Ganancia neta]]/cocina[[#This Row],[Ganancia bruta]]</f>
        <v>0.41666666666666669</v>
      </c>
      <c r="K1761">
        <v>49</v>
      </c>
      <c r="L1761">
        <f>SUMIF(cocina[Número de Orden],cocina[[#This Row],[Orden]],cocina[Tiempo de Preparación])</f>
        <v>49</v>
      </c>
      <c r="M1761" s="1" t="s">
        <v>1014</v>
      </c>
      <c r="N1761" s="1">
        <f>cocina[[#This Row],[Número de Orden]]</f>
        <v>712</v>
      </c>
      <c r="O1761" s="1"/>
    </row>
    <row r="1762" spans="1:15" x14ac:dyDescent="0.35">
      <c r="A1762">
        <v>713</v>
      </c>
      <c r="B1762">
        <v>6</v>
      </c>
      <c r="C1762" s="1" t="s">
        <v>1022</v>
      </c>
      <c r="D1762" s="1" t="s">
        <v>1065</v>
      </c>
      <c r="E1762">
        <v>20</v>
      </c>
      <c r="F1762">
        <v>33</v>
      </c>
      <c r="G1762">
        <v>3</v>
      </c>
      <c r="H1762">
        <f>cocina[[#This Row],[Precio Unitario]]*cocina[[#This Row],[Cantidad Ordenada]]</f>
        <v>99</v>
      </c>
      <c r="I1762">
        <f>cocina[[#This Row],[Ganancia bruta]]-cocina[[#This Row],[Costo Unitario]]*cocina[[#This Row],[Cantidad Ordenada]]</f>
        <v>39</v>
      </c>
      <c r="J1762" s="4">
        <f>cocina[[#This Row],[Ganancia neta]]/cocina[[#This Row],[Ganancia bruta]]</f>
        <v>0.39393939393939392</v>
      </c>
      <c r="K1762">
        <v>41</v>
      </c>
      <c r="L1762">
        <f>SUMIF(cocina[Número de Orden],cocina[[#This Row],[Orden]],cocina[Tiempo de Preparación])</f>
        <v>125</v>
      </c>
      <c r="M1762" s="1" t="s">
        <v>1016</v>
      </c>
      <c r="N1762" s="1">
        <f>cocina[[#This Row],[Número de Orden]]</f>
        <v>713</v>
      </c>
      <c r="O1762" s="1"/>
    </row>
    <row r="1763" spans="1:15" x14ac:dyDescent="0.35">
      <c r="A1763">
        <v>713</v>
      </c>
      <c r="B1763">
        <v>6</v>
      </c>
      <c r="C1763" s="1" t="s">
        <v>1021</v>
      </c>
      <c r="D1763" s="1" t="s">
        <v>1064</v>
      </c>
      <c r="E1763">
        <v>17</v>
      </c>
      <c r="F1763">
        <v>29</v>
      </c>
      <c r="G1763">
        <v>3</v>
      </c>
      <c r="H1763">
        <f>cocina[[#This Row],[Precio Unitario]]*cocina[[#This Row],[Cantidad Ordenada]]</f>
        <v>87</v>
      </c>
      <c r="I1763">
        <f>cocina[[#This Row],[Ganancia bruta]]-cocina[[#This Row],[Costo Unitario]]*cocina[[#This Row],[Cantidad Ordenada]]</f>
        <v>36</v>
      </c>
      <c r="J1763" s="4">
        <f>cocina[[#This Row],[Ganancia neta]]/cocina[[#This Row],[Ganancia bruta]]</f>
        <v>0.41379310344827586</v>
      </c>
      <c r="K1763">
        <v>14</v>
      </c>
      <c r="L1763">
        <f>SUMIF(cocina[Número de Orden],cocina[[#This Row],[Orden]],cocina[Tiempo de Preparación])</f>
        <v>125</v>
      </c>
      <c r="M1763" s="1" t="s">
        <v>1016</v>
      </c>
      <c r="N1763" s="1">
        <f>cocina[[#This Row],[Número de Orden]]</f>
        <v>713</v>
      </c>
      <c r="O1763" s="1"/>
    </row>
    <row r="1764" spans="1:15" x14ac:dyDescent="0.35">
      <c r="A1764">
        <v>713</v>
      </c>
      <c r="B1764">
        <v>6</v>
      </c>
      <c r="C1764" s="1" t="s">
        <v>1026</v>
      </c>
      <c r="D1764" s="1" t="s">
        <v>1069</v>
      </c>
      <c r="E1764">
        <v>19</v>
      </c>
      <c r="F1764">
        <v>32</v>
      </c>
      <c r="G1764">
        <v>3</v>
      </c>
      <c r="H1764">
        <f>cocina[[#This Row],[Precio Unitario]]*cocina[[#This Row],[Cantidad Ordenada]]</f>
        <v>96</v>
      </c>
      <c r="I1764">
        <f>cocina[[#This Row],[Ganancia bruta]]-cocina[[#This Row],[Costo Unitario]]*cocina[[#This Row],[Cantidad Ordenada]]</f>
        <v>39</v>
      </c>
      <c r="J1764" s="4">
        <f>cocina[[#This Row],[Ganancia neta]]/cocina[[#This Row],[Ganancia bruta]]</f>
        <v>0.40625</v>
      </c>
      <c r="K1764">
        <v>45</v>
      </c>
      <c r="L1764">
        <f>SUMIF(cocina[Número de Orden],cocina[[#This Row],[Orden]],cocina[Tiempo de Preparación])</f>
        <v>125</v>
      </c>
      <c r="M1764" s="1" t="s">
        <v>1014</v>
      </c>
      <c r="N1764" s="1">
        <f>cocina[[#This Row],[Número de Orden]]</f>
        <v>713</v>
      </c>
      <c r="O1764" s="1"/>
    </row>
    <row r="1765" spans="1:15" x14ac:dyDescent="0.35">
      <c r="A1765">
        <v>713</v>
      </c>
      <c r="B1765">
        <v>6</v>
      </c>
      <c r="C1765" s="1" t="s">
        <v>1033</v>
      </c>
      <c r="D1765" s="1" t="s">
        <v>1076</v>
      </c>
      <c r="E1765">
        <v>15</v>
      </c>
      <c r="F1765">
        <v>26</v>
      </c>
      <c r="G1765">
        <v>3</v>
      </c>
      <c r="H1765">
        <f>cocina[[#This Row],[Precio Unitario]]*cocina[[#This Row],[Cantidad Ordenada]]</f>
        <v>78</v>
      </c>
      <c r="I1765">
        <f>cocina[[#This Row],[Ganancia bruta]]-cocina[[#This Row],[Costo Unitario]]*cocina[[#This Row],[Cantidad Ordenada]]</f>
        <v>33</v>
      </c>
      <c r="J1765" s="4">
        <f>cocina[[#This Row],[Ganancia neta]]/cocina[[#This Row],[Ganancia bruta]]</f>
        <v>0.42307692307692307</v>
      </c>
      <c r="K1765">
        <v>25</v>
      </c>
      <c r="L1765">
        <f>SUMIF(cocina[Número de Orden],cocina[[#This Row],[Orden]],cocina[Tiempo de Preparación])</f>
        <v>125</v>
      </c>
      <c r="M1765" s="1" t="s">
        <v>1014</v>
      </c>
      <c r="N1765" s="1">
        <f>cocina[[#This Row],[Número de Orden]]</f>
        <v>713</v>
      </c>
      <c r="O1765" s="1"/>
    </row>
    <row r="1766" spans="1:15" x14ac:dyDescent="0.35">
      <c r="A1766">
        <v>714</v>
      </c>
      <c r="B1766">
        <v>19</v>
      </c>
      <c r="C1766" s="1" t="s">
        <v>1028</v>
      </c>
      <c r="D1766" s="1" t="s">
        <v>1071</v>
      </c>
      <c r="E1766">
        <v>20</v>
      </c>
      <c r="F1766">
        <v>34</v>
      </c>
      <c r="G1766">
        <v>3</v>
      </c>
      <c r="H1766">
        <f>cocina[[#This Row],[Precio Unitario]]*cocina[[#This Row],[Cantidad Ordenada]]</f>
        <v>102</v>
      </c>
      <c r="I1766">
        <f>cocina[[#This Row],[Ganancia bruta]]-cocina[[#This Row],[Costo Unitario]]*cocina[[#This Row],[Cantidad Ordenada]]</f>
        <v>42</v>
      </c>
      <c r="J1766" s="4">
        <f>cocina[[#This Row],[Ganancia neta]]/cocina[[#This Row],[Ganancia bruta]]</f>
        <v>0.41176470588235292</v>
      </c>
      <c r="K1766">
        <v>17</v>
      </c>
      <c r="L1766">
        <f>SUMIF(cocina[Número de Orden],cocina[[#This Row],[Orden]],cocina[Tiempo de Preparación])</f>
        <v>63</v>
      </c>
      <c r="M1766" s="1" t="s">
        <v>1016</v>
      </c>
      <c r="N1766" s="1">
        <f>cocina[[#This Row],[Número de Orden]]</f>
        <v>714</v>
      </c>
      <c r="O1766" s="1"/>
    </row>
    <row r="1767" spans="1:15" x14ac:dyDescent="0.35">
      <c r="A1767">
        <v>714</v>
      </c>
      <c r="B1767">
        <v>19</v>
      </c>
      <c r="C1767" s="1" t="s">
        <v>1015</v>
      </c>
      <c r="D1767" s="1" t="s">
        <v>1059</v>
      </c>
      <c r="E1767">
        <v>18</v>
      </c>
      <c r="F1767">
        <v>30</v>
      </c>
      <c r="G1767">
        <v>3</v>
      </c>
      <c r="H1767">
        <f>cocina[[#This Row],[Precio Unitario]]*cocina[[#This Row],[Cantidad Ordenada]]</f>
        <v>90</v>
      </c>
      <c r="I1767">
        <f>cocina[[#This Row],[Ganancia bruta]]-cocina[[#This Row],[Costo Unitario]]*cocina[[#This Row],[Cantidad Ordenada]]</f>
        <v>36</v>
      </c>
      <c r="J1767" s="4">
        <f>cocina[[#This Row],[Ganancia neta]]/cocina[[#This Row],[Ganancia bruta]]</f>
        <v>0.4</v>
      </c>
      <c r="K1767">
        <v>17</v>
      </c>
      <c r="L1767">
        <f>SUMIF(cocina[Número de Orden],cocina[[#This Row],[Orden]],cocina[Tiempo de Preparación])</f>
        <v>63</v>
      </c>
      <c r="M1767" s="1" t="s">
        <v>1016</v>
      </c>
      <c r="N1767" s="1">
        <f>cocina[[#This Row],[Número de Orden]]</f>
        <v>714</v>
      </c>
      <c r="O1767" s="1"/>
    </row>
    <row r="1768" spans="1:15" x14ac:dyDescent="0.35">
      <c r="A1768">
        <v>714</v>
      </c>
      <c r="B1768">
        <v>19</v>
      </c>
      <c r="C1768" s="1" t="s">
        <v>1022</v>
      </c>
      <c r="D1768" s="1" t="s">
        <v>1065</v>
      </c>
      <c r="E1768">
        <v>20</v>
      </c>
      <c r="F1768">
        <v>33</v>
      </c>
      <c r="G1768">
        <v>1</v>
      </c>
      <c r="H1768">
        <f>cocina[[#This Row],[Precio Unitario]]*cocina[[#This Row],[Cantidad Ordenada]]</f>
        <v>33</v>
      </c>
      <c r="I1768">
        <f>cocina[[#This Row],[Ganancia bruta]]-cocina[[#This Row],[Costo Unitario]]*cocina[[#This Row],[Cantidad Ordenada]]</f>
        <v>13</v>
      </c>
      <c r="J1768" s="4">
        <f>cocina[[#This Row],[Ganancia neta]]/cocina[[#This Row],[Ganancia bruta]]</f>
        <v>0.39393939393939392</v>
      </c>
      <c r="K1768">
        <v>29</v>
      </c>
      <c r="L1768">
        <f>SUMIF(cocina[Número de Orden],cocina[[#This Row],[Orden]],cocina[Tiempo de Preparación])</f>
        <v>63</v>
      </c>
      <c r="M1768" s="1" t="s">
        <v>1016</v>
      </c>
      <c r="N1768" s="1">
        <f>cocina[[#This Row],[Número de Orden]]</f>
        <v>714</v>
      </c>
      <c r="O1768" s="1"/>
    </row>
    <row r="1769" spans="1:15" x14ac:dyDescent="0.35">
      <c r="A1769">
        <v>715</v>
      </c>
      <c r="B1769">
        <v>12</v>
      </c>
      <c r="C1769" s="1" t="s">
        <v>1015</v>
      </c>
      <c r="D1769" s="1" t="s">
        <v>1059</v>
      </c>
      <c r="E1769">
        <v>18</v>
      </c>
      <c r="F1769">
        <v>30</v>
      </c>
      <c r="G1769">
        <v>3</v>
      </c>
      <c r="H1769">
        <f>cocina[[#This Row],[Precio Unitario]]*cocina[[#This Row],[Cantidad Ordenada]]</f>
        <v>90</v>
      </c>
      <c r="I1769">
        <f>cocina[[#This Row],[Ganancia bruta]]-cocina[[#This Row],[Costo Unitario]]*cocina[[#This Row],[Cantidad Ordenada]]</f>
        <v>36</v>
      </c>
      <c r="J1769" s="4">
        <f>cocina[[#This Row],[Ganancia neta]]/cocina[[#This Row],[Ganancia bruta]]</f>
        <v>0.4</v>
      </c>
      <c r="K1769">
        <v>35</v>
      </c>
      <c r="L1769">
        <f>SUMIF(cocina[Número de Orden],cocina[[#This Row],[Orden]],cocina[Tiempo de Preparación])</f>
        <v>136</v>
      </c>
      <c r="M1769" s="1" t="s">
        <v>1014</v>
      </c>
      <c r="N1769" s="1">
        <f>cocina[[#This Row],[Número de Orden]]</f>
        <v>715</v>
      </c>
      <c r="O1769" s="1"/>
    </row>
    <row r="1770" spans="1:15" x14ac:dyDescent="0.35">
      <c r="A1770">
        <v>715</v>
      </c>
      <c r="B1770">
        <v>12</v>
      </c>
      <c r="C1770" s="1" t="s">
        <v>1018</v>
      </c>
      <c r="D1770" s="1" t="s">
        <v>1061</v>
      </c>
      <c r="E1770">
        <v>16</v>
      </c>
      <c r="F1770">
        <v>27</v>
      </c>
      <c r="G1770">
        <v>1</v>
      </c>
      <c r="H1770">
        <f>cocina[[#This Row],[Precio Unitario]]*cocina[[#This Row],[Cantidad Ordenada]]</f>
        <v>27</v>
      </c>
      <c r="I1770">
        <f>cocina[[#This Row],[Ganancia bruta]]-cocina[[#This Row],[Costo Unitario]]*cocina[[#This Row],[Cantidad Ordenada]]</f>
        <v>11</v>
      </c>
      <c r="J1770" s="4">
        <f>cocina[[#This Row],[Ganancia neta]]/cocina[[#This Row],[Ganancia bruta]]</f>
        <v>0.40740740740740738</v>
      </c>
      <c r="K1770">
        <v>14</v>
      </c>
      <c r="L1770">
        <f>SUMIF(cocina[Número de Orden],cocina[[#This Row],[Orden]],cocina[Tiempo de Preparación])</f>
        <v>136</v>
      </c>
      <c r="M1770" s="1" t="s">
        <v>1014</v>
      </c>
      <c r="N1770" s="1">
        <f>cocina[[#This Row],[Número de Orden]]</f>
        <v>715</v>
      </c>
      <c r="O1770" s="1"/>
    </row>
    <row r="1771" spans="1:15" x14ac:dyDescent="0.35">
      <c r="A1771">
        <v>715</v>
      </c>
      <c r="B1771">
        <v>12</v>
      </c>
      <c r="C1771" s="1" t="s">
        <v>1034</v>
      </c>
      <c r="D1771" s="1" t="s">
        <v>1077</v>
      </c>
      <c r="E1771">
        <v>15</v>
      </c>
      <c r="F1771">
        <v>25</v>
      </c>
      <c r="G1771">
        <v>3</v>
      </c>
      <c r="H1771">
        <f>cocina[[#This Row],[Precio Unitario]]*cocina[[#This Row],[Cantidad Ordenada]]</f>
        <v>75</v>
      </c>
      <c r="I1771">
        <f>cocina[[#This Row],[Ganancia bruta]]-cocina[[#This Row],[Costo Unitario]]*cocina[[#This Row],[Cantidad Ordenada]]</f>
        <v>30</v>
      </c>
      <c r="J1771" s="4">
        <f>cocina[[#This Row],[Ganancia neta]]/cocina[[#This Row],[Ganancia bruta]]</f>
        <v>0.4</v>
      </c>
      <c r="K1771">
        <v>38</v>
      </c>
      <c r="L1771">
        <f>SUMIF(cocina[Número de Orden],cocina[[#This Row],[Orden]],cocina[Tiempo de Preparación])</f>
        <v>136</v>
      </c>
      <c r="M1771" s="1" t="s">
        <v>1014</v>
      </c>
      <c r="N1771" s="1">
        <f>cocina[[#This Row],[Número de Orden]]</f>
        <v>715</v>
      </c>
      <c r="O1771" s="1"/>
    </row>
    <row r="1772" spans="1:15" x14ac:dyDescent="0.35">
      <c r="A1772">
        <v>715</v>
      </c>
      <c r="B1772">
        <v>12</v>
      </c>
      <c r="C1772" s="1" t="s">
        <v>1032</v>
      </c>
      <c r="D1772" s="1" t="s">
        <v>1075</v>
      </c>
      <c r="E1772">
        <v>10</v>
      </c>
      <c r="F1772">
        <v>18</v>
      </c>
      <c r="G1772">
        <v>3</v>
      </c>
      <c r="H1772">
        <f>cocina[[#This Row],[Precio Unitario]]*cocina[[#This Row],[Cantidad Ordenada]]</f>
        <v>54</v>
      </c>
      <c r="I1772">
        <f>cocina[[#This Row],[Ganancia bruta]]-cocina[[#This Row],[Costo Unitario]]*cocina[[#This Row],[Cantidad Ordenada]]</f>
        <v>24</v>
      </c>
      <c r="J1772" s="4">
        <f>cocina[[#This Row],[Ganancia neta]]/cocina[[#This Row],[Ganancia bruta]]</f>
        <v>0.44444444444444442</v>
      </c>
      <c r="K1772">
        <v>49</v>
      </c>
      <c r="L1772">
        <f>SUMIF(cocina[Número de Orden],cocina[[#This Row],[Orden]],cocina[Tiempo de Preparación])</f>
        <v>136</v>
      </c>
      <c r="M1772" s="1" t="s">
        <v>1016</v>
      </c>
      <c r="N1772" s="1">
        <f>cocina[[#This Row],[Número de Orden]]</f>
        <v>715</v>
      </c>
      <c r="O1772" s="1"/>
    </row>
    <row r="1773" spans="1:15" x14ac:dyDescent="0.35">
      <c r="A1773">
        <v>716</v>
      </c>
      <c r="B1773">
        <v>12</v>
      </c>
      <c r="C1773" s="1" t="s">
        <v>1031</v>
      </c>
      <c r="D1773" s="1" t="s">
        <v>1074</v>
      </c>
      <c r="E1773">
        <v>13</v>
      </c>
      <c r="F1773">
        <v>21</v>
      </c>
      <c r="G1773">
        <v>3</v>
      </c>
      <c r="H1773">
        <f>cocina[[#This Row],[Precio Unitario]]*cocina[[#This Row],[Cantidad Ordenada]]</f>
        <v>63</v>
      </c>
      <c r="I1773">
        <f>cocina[[#This Row],[Ganancia bruta]]-cocina[[#This Row],[Costo Unitario]]*cocina[[#This Row],[Cantidad Ordenada]]</f>
        <v>24</v>
      </c>
      <c r="J1773" s="4">
        <f>cocina[[#This Row],[Ganancia neta]]/cocina[[#This Row],[Ganancia bruta]]</f>
        <v>0.38095238095238093</v>
      </c>
      <c r="K1773">
        <v>12</v>
      </c>
      <c r="L1773">
        <f>SUMIF(cocina[Número de Orden],cocina[[#This Row],[Orden]],cocina[Tiempo de Preparación])</f>
        <v>90</v>
      </c>
      <c r="M1773" s="1" t="s">
        <v>1014</v>
      </c>
      <c r="N1773" s="1">
        <f>cocina[[#This Row],[Número de Orden]]</f>
        <v>716</v>
      </c>
      <c r="O1773" s="1"/>
    </row>
    <row r="1774" spans="1:15" x14ac:dyDescent="0.35">
      <c r="A1774">
        <v>716</v>
      </c>
      <c r="B1774">
        <v>12</v>
      </c>
      <c r="C1774" s="1" t="s">
        <v>1034</v>
      </c>
      <c r="D1774" s="1" t="s">
        <v>1077</v>
      </c>
      <c r="E1774">
        <v>15</v>
      </c>
      <c r="F1774">
        <v>25</v>
      </c>
      <c r="G1774">
        <v>3</v>
      </c>
      <c r="H1774">
        <f>cocina[[#This Row],[Precio Unitario]]*cocina[[#This Row],[Cantidad Ordenada]]</f>
        <v>75</v>
      </c>
      <c r="I1774">
        <f>cocina[[#This Row],[Ganancia bruta]]-cocina[[#This Row],[Costo Unitario]]*cocina[[#This Row],[Cantidad Ordenada]]</f>
        <v>30</v>
      </c>
      <c r="J1774" s="4">
        <f>cocina[[#This Row],[Ganancia neta]]/cocina[[#This Row],[Ganancia bruta]]</f>
        <v>0.4</v>
      </c>
      <c r="K1774">
        <v>48</v>
      </c>
      <c r="L1774">
        <f>SUMIF(cocina[Número de Orden],cocina[[#This Row],[Orden]],cocina[Tiempo de Preparación])</f>
        <v>90</v>
      </c>
      <c r="M1774" s="1" t="s">
        <v>1014</v>
      </c>
      <c r="N1774" s="1">
        <f>cocina[[#This Row],[Número de Orden]]</f>
        <v>716</v>
      </c>
      <c r="O1774" s="1"/>
    </row>
    <row r="1775" spans="1:15" x14ac:dyDescent="0.35">
      <c r="A1775">
        <v>716</v>
      </c>
      <c r="B1775">
        <v>12</v>
      </c>
      <c r="C1775" s="1" t="s">
        <v>1017</v>
      </c>
      <c r="D1775" s="1" t="s">
        <v>1060</v>
      </c>
      <c r="E1775">
        <v>19</v>
      </c>
      <c r="F1775">
        <v>31</v>
      </c>
      <c r="G1775">
        <v>3</v>
      </c>
      <c r="H1775">
        <f>cocina[[#This Row],[Precio Unitario]]*cocina[[#This Row],[Cantidad Ordenada]]</f>
        <v>93</v>
      </c>
      <c r="I1775">
        <f>cocina[[#This Row],[Ganancia bruta]]-cocina[[#This Row],[Costo Unitario]]*cocina[[#This Row],[Cantidad Ordenada]]</f>
        <v>36</v>
      </c>
      <c r="J1775" s="4">
        <f>cocina[[#This Row],[Ganancia neta]]/cocina[[#This Row],[Ganancia bruta]]</f>
        <v>0.38709677419354838</v>
      </c>
      <c r="K1775">
        <v>30</v>
      </c>
      <c r="L1775">
        <f>SUMIF(cocina[Número de Orden],cocina[[#This Row],[Orden]],cocina[Tiempo de Preparación])</f>
        <v>90</v>
      </c>
      <c r="M1775" s="1" t="s">
        <v>1016</v>
      </c>
      <c r="N1775" s="1">
        <f>cocina[[#This Row],[Número de Orden]]</f>
        <v>716</v>
      </c>
      <c r="O1775" s="1"/>
    </row>
    <row r="1776" spans="1:15" x14ac:dyDescent="0.35">
      <c r="A1776">
        <v>717</v>
      </c>
      <c r="B1776">
        <v>8</v>
      </c>
      <c r="C1776" s="1" t="s">
        <v>1027</v>
      </c>
      <c r="D1776" s="1" t="s">
        <v>1070</v>
      </c>
      <c r="E1776">
        <v>13</v>
      </c>
      <c r="F1776">
        <v>22</v>
      </c>
      <c r="G1776">
        <v>2</v>
      </c>
      <c r="H1776">
        <f>cocina[[#This Row],[Precio Unitario]]*cocina[[#This Row],[Cantidad Ordenada]]</f>
        <v>44</v>
      </c>
      <c r="I1776">
        <f>cocina[[#This Row],[Ganancia bruta]]-cocina[[#This Row],[Costo Unitario]]*cocina[[#This Row],[Cantidad Ordenada]]</f>
        <v>18</v>
      </c>
      <c r="J1776" s="4">
        <f>cocina[[#This Row],[Ganancia neta]]/cocina[[#This Row],[Ganancia bruta]]</f>
        <v>0.40909090909090912</v>
      </c>
      <c r="K1776">
        <v>23</v>
      </c>
      <c r="L1776">
        <f>SUMIF(cocina[Número de Orden],cocina[[#This Row],[Orden]],cocina[Tiempo de Preparación])</f>
        <v>72</v>
      </c>
      <c r="M1776" s="1" t="s">
        <v>1016</v>
      </c>
      <c r="N1776" s="1">
        <f>cocina[[#This Row],[Número de Orden]]</f>
        <v>717</v>
      </c>
      <c r="O1776" s="1"/>
    </row>
    <row r="1777" spans="1:15" x14ac:dyDescent="0.35">
      <c r="A1777">
        <v>717</v>
      </c>
      <c r="B1777">
        <v>8</v>
      </c>
      <c r="C1777" s="1" t="s">
        <v>1015</v>
      </c>
      <c r="D1777" s="1" t="s">
        <v>1059</v>
      </c>
      <c r="E1777">
        <v>18</v>
      </c>
      <c r="F1777">
        <v>30</v>
      </c>
      <c r="G1777">
        <v>1</v>
      </c>
      <c r="H1777">
        <f>cocina[[#This Row],[Precio Unitario]]*cocina[[#This Row],[Cantidad Ordenada]]</f>
        <v>30</v>
      </c>
      <c r="I1777">
        <f>cocina[[#This Row],[Ganancia bruta]]-cocina[[#This Row],[Costo Unitario]]*cocina[[#This Row],[Cantidad Ordenada]]</f>
        <v>12</v>
      </c>
      <c r="J1777" s="4">
        <f>cocina[[#This Row],[Ganancia neta]]/cocina[[#This Row],[Ganancia bruta]]</f>
        <v>0.4</v>
      </c>
      <c r="K1777">
        <v>36</v>
      </c>
      <c r="L1777">
        <f>SUMIF(cocina[Número de Orden],cocina[[#This Row],[Orden]],cocina[Tiempo de Preparación])</f>
        <v>72</v>
      </c>
      <c r="M1777" s="1" t="s">
        <v>1016</v>
      </c>
      <c r="N1777" s="1">
        <f>cocina[[#This Row],[Número de Orden]]</f>
        <v>717</v>
      </c>
      <c r="O1777" s="1"/>
    </row>
    <row r="1778" spans="1:15" x14ac:dyDescent="0.35">
      <c r="A1778">
        <v>717</v>
      </c>
      <c r="B1778">
        <v>8</v>
      </c>
      <c r="C1778" s="1" t="s">
        <v>1018</v>
      </c>
      <c r="D1778" s="1" t="s">
        <v>1061</v>
      </c>
      <c r="E1778">
        <v>16</v>
      </c>
      <c r="F1778">
        <v>27</v>
      </c>
      <c r="G1778">
        <v>3</v>
      </c>
      <c r="H1778">
        <f>cocina[[#This Row],[Precio Unitario]]*cocina[[#This Row],[Cantidad Ordenada]]</f>
        <v>81</v>
      </c>
      <c r="I1778">
        <f>cocina[[#This Row],[Ganancia bruta]]-cocina[[#This Row],[Costo Unitario]]*cocina[[#This Row],[Cantidad Ordenada]]</f>
        <v>33</v>
      </c>
      <c r="J1778" s="4">
        <f>cocina[[#This Row],[Ganancia neta]]/cocina[[#This Row],[Ganancia bruta]]</f>
        <v>0.40740740740740738</v>
      </c>
      <c r="K1778">
        <v>13</v>
      </c>
      <c r="L1778">
        <f>SUMIF(cocina[Número de Orden],cocina[[#This Row],[Orden]],cocina[Tiempo de Preparación])</f>
        <v>72</v>
      </c>
      <c r="M1778" s="1" t="s">
        <v>1016</v>
      </c>
      <c r="N1778" s="1">
        <f>cocina[[#This Row],[Número de Orden]]</f>
        <v>717</v>
      </c>
      <c r="O1778" s="1"/>
    </row>
    <row r="1779" spans="1:15" x14ac:dyDescent="0.35">
      <c r="A1779">
        <v>718</v>
      </c>
      <c r="B1779">
        <v>7</v>
      </c>
      <c r="C1779" s="1" t="s">
        <v>1029</v>
      </c>
      <c r="D1779" s="1" t="s">
        <v>1072</v>
      </c>
      <c r="E1779">
        <v>12</v>
      </c>
      <c r="F1779">
        <v>20</v>
      </c>
      <c r="G1779">
        <v>1</v>
      </c>
      <c r="H1779">
        <f>cocina[[#This Row],[Precio Unitario]]*cocina[[#This Row],[Cantidad Ordenada]]</f>
        <v>20</v>
      </c>
      <c r="I1779">
        <f>cocina[[#This Row],[Ganancia bruta]]-cocina[[#This Row],[Costo Unitario]]*cocina[[#This Row],[Cantidad Ordenada]]</f>
        <v>8</v>
      </c>
      <c r="J1779" s="4">
        <f>cocina[[#This Row],[Ganancia neta]]/cocina[[#This Row],[Ganancia bruta]]</f>
        <v>0.4</v>
      </c>
      <c r="K1779">
        <v>58</v>
      </c>
      <c r="L1779">
        <f>SUMIF(cocina[Número de Orden],cocina[[#This Row],[Orden]],cocina[Tiempo de Preparación])</f>
        <v>58</v>
      </c>
      <c r="M1779" s="1" t="s">
        <v>1016</v>
      </c>
      <c r="N1779" s="1">
        <f>cocina[[#This Row],[Número de Orden]]</f>
        <v>718</v>
      </c>
      <c r="O1779" s="1"/>
    </row>
    <row r="1780" spans="1:15" x14ac:dyDescent="0.35">
      <c r="A1780">
        <v>719</v>
      </c>
      <c r="B1780">
        <v>16</v>
      </c>
      <c r="C1780" s="1" t="s">
        <v>1019</v>
      </c>
      <c r="D1780" s="1" t="s">
        <v>1062</v>
      </c>
      <c r="E1780">
        <v>25</v>
      </c>
      <c r="F1780">
        <v>40</v>
      </c>
      <c r="G1780">
        <v>1</v>
      </c>
      <c r="H1780">
        <f>cocina[[#This Row],[Precio Unitario]]*cocina[[#This Row],[Cantidad Ordenada]]</f>
        <v>40</v>
      </c>
      <c r="I1780">
        <f>cocina[[#This Row],[Ganancia bruta]]-cocina[[#This Row],[Costo Unitario]]*cocina[[#This Row],[Cantidad Ordenada]]</f>
        <v>15</v>
      </c>
      <c r="J1780" s="4">
        <f>cocina[[#This Row],[Ganancia neta]]/cocina[[#This Row],[Ganancia bruta]]</f>
        <v>0.375</v>
      </c>
      <c r="K1780">
        <v>15</v>
      </c>
      <c r="L1780">
        <f>SUMIF(cocina[Número de Orden],cocina[[#This Row],[Orden]],cocina[Tiempo de Preparación])</f>
        <v>70</v>
      </c>
      <c r="M1780" s="1" t="s">
        <v>1014</v>
      </c>
      <c r="N1780" s="1">
        <f>cocina[[#This Row],[Número de Orden]]</f>
        <v>719</v>
      </c>
      <c r="O1780" s="1"/>
    </row>
    <row r="1781" spans="1:15" x14ac:dyDescent="0.35">
      <c r="A1781">
        <v>719</v>
      </c>
      <c r="B1781">
        <v>16</v>
      </c>
      <c r="C1781" s="1" t="s">
        <v>1024</v>
      </c>
      <c r="D1781" s="1" t="s">
        <v>1067</v>
      </c>
      <c r="E1781">
        <v>11</v>
      </c>
      <c r="F1781">
        <v>19</v>
      </c>
      <c r="G1781">
        <v>2</v>
      </c>
      <c r="H1781">
        <f>cocina[[#This Row],[Precio Unitario]]*cocina[[#This Row],[Cantidad Ordenada]]</f>
        <v>38</v>
      </c>
      <c r="I1781">
        <f>cocina[[#This Row],[Ganancia bruta]]-cocina[[#This Row],[Costo Unitario]]*cocina[[#This Row],[Cantidad Ordenada]]</f>
        <v>16</v>
      </c>
      <c r="J1781" s="4">
        <f>cocina[[#This Row],[Ganancia neta]]/cocina[[#This Row],[Ganancia bruta]]</f>
        <v>0.42105263157894735</v>
      </c>
      <c r="K1781">
        <v>34</v>
      </c>
      <c r="L1781">
        <f>SUMIF(cocina[Número de Orden],cocina[[#This Row],[Orden]],cocina[Tiempo de Preparación])</f>
        <v>70</v>
      </c>
      <c r="M1781" s="1" t="s">
        <v>1014</v>
      </c>
      <c r="N1781" s="1">
        <f>cocina[[#This Row],[Número de Orden]]</f>
        <v>719</v>
      </c>
      <c r="O1781" s="1"/>
    </row>
    <row r="1782" spans="1:15" x14ac:dyDescent="0.35">
      <c r="A1782">
        <v>719</v>
      </c>
      <c r="B1782">
        <v>16</v>
      </c>
      <c r="C1782" s="1" t="s">
        <v>1021</v>
      </c>
      <c r="D1782" s="1" t="s">
        <v>1064</v>
      </c>
      <c r="E1782">
        <v>17</v>
      </c>
      <c r="F1782">
        <v>29</v>
      </c>
      <c r="G1782">
        <v>1</v>
      </c>
      <c r="H1782">
        <f>cocina[[#This Row],[Precio Unitario]]*cocina[[#This Row],[Cantidad Ordenada]]</f>
        <v>29</v>
      </c>
      <c r="I1782">
        <f>cocina[[#This Row],[Ganancia bruta]]-cocina[[#This Row],[Costo Unitario]]*cocina[[#This Row],[Cantidad Ordenada]]</f>
        <v>12</v>
      </c>
      <c r="J1782" s="4">
        <f>cocina[[#This Row],[Ganancia neta]]/cocina[[#This Row],[Ganancia bruta]]</f>
        <v>0.41379310344827586</v>
      </c>
      <c r="K1782">
        <v>21</v>
      </c>
      <c r="L1782">
        <f>SUMIF(cocina[Número de Orden],cocina[[#This Row],[Orden]],cocina[Tiempo de Preparación])</f>
        <v>70</v>
      </c>
      <c r="M1782" s="1" t="s">
        <v>1014</v>
      </c>
      <c r="N1782" s="1">
        <f>cocina[[#This Row],[Número de Orden]]</f>
        <v>719</v>
      </c>
      <c r="O1782" s="1"/>
    </row>
    <row r="1783" spans="1:15" x14ac:dyDescent="0.35">
      <c r="A1783">
        <v>720</v>
      </c>
      <c r="B1783">
        <v>4</v>
      </c>
      <c r="C1783" s="1" t="s">
        <v>1022</v>
      </c>
      <c r="D1783" s="1" t="s">
        <v>1065</v>
      </c>
      <c r="E1783">
        <v>20</v>
      </c>
      <c r="F1783">
        <v>33</v>
      </c>
      <c r="G1783">
        <v>1</v>
      </c>
      <c r="H1783">
        <f>cocina[[#This Row],[Precio Unitario]]*cocina[[#This Row],[Cantidad Ordenada]]</f>
        <v>33</v>
      </c>
      <c r="I1783">
        <f>cocina[[#This Row],[Ganancia bruta]]-cocina[[#This Row],[Costo Unitario]]*cocina[[#This Row],[Cantidad Ordenada]]</f>
        <v>13</v>
      </c>
      <c r="J1783" s="4">
        <f>cocina[[#This Row],[Ganancia neta]]/cocina[[#This Row],[Ganancia bruta]]</f>
        <v>0.39393939393939392</v>
      </c>
      <c r="K1783">
        <v>36</v>
      </c>
      <c r="L1783">
        <f>SUMIF(cocina[Número de Orden],cocina[[#This Row],[Orden]],cocina[Tiempo de Preparación])</f>
        <v>133</v>
      </c>
      <c r="M1783" s="1" t="s">
        <v>1014</v>
      </c>
      <c r="N1783" s="1">
        <f>cocina[[#This Row],[Número de Orden]]</f>
        <v>720</v>
      </c>
      <c r="O1783" s="1"/>
    </row>
    <row r="1784" spans="1:15" x14ac:dyDescent="0.35">
      <c r="A1784">
        <v>720</v>
      </c>
      <c r="B1784">
        <v>4</v>
      </c>
      <c r="C1784" s="1" t="s">
        <v>1021</v>
      </c>
      <c r="D1784" s="1" t="s">
        <v>1064</v>
      </c>
      <c r="E1784">
        <v>17</v>
      </c>
      <c r="F1784">
        <v>29</v>
      </c>
      <c r="G1784">
        <v>3</v>
      </c>
      <c r="H1784">
        <f>cocina[[#This Row],[Precio Unitario]]*cocina[[#This Row],[Cantidad Ordenada]]</f>
        <v>87</v>
      </c>
      <c r="I1784">
        <f>cocina[[#This Row],[Ganancia bruta]]-cocina[[#This Row],[Costo Unitario]]*cocina[[#This Row],[Cantidad Ordenada]]</f>
        <v>36</v>
      </c>
      <c r="J1784" s="4">
        <f>cocina[[#This Row],[Ganancia neta]]/cocina[[#This Row],[Ganancia bruta]]</f>
        <v>0.41379310344827586</v>
      </c>
      <c r="K1784">
        <v>44</v>
      </c>
      <c r="L1784">
        <f>SUMIF(cocina[Número de Orden],cocina[[#This Row],[Orden]],cocina[Tiempo de Preparación])</f>
        <v>133</v>
      </c>
      <c r="M1784" s="1" t="s">
        <v>1016</v>
      </c>
      <c r="N1784" s="1">
        <f>cocina[[#This Row],[Número de Orden]]</f>
        <v>720</v>
      </c>
      <c r="O1784" s="1"/>
    </row>
    <row r="1785" spans="1:15" x14ac:dyDescent="0.35">
      <c r="A1785">
        <v>720</v>
      </c>
      <c r="B1785">
        <v>4</v>
      </c>
      <c r="C1785" s="1" t="s">
        <v>1013</v>
      </c>
      <c r="D1785" s="1" t="s">
        <v>1058</v>
      </c>
      <c r="E1785">
        <v>14</v>
      </c>
      <c r="F1785">
        <v>24</v>
      </c>
      <c r="G1785">
        <v>2</v>
      </c>
      <c r="H1785">
        <f>cocina[[#This Row],[Precio Unitario]]*cocina[[#This Row],[Cantidad Ordenada]]</f>
        <v>48</v>
      </c>
      <c r="I1785">
        <f>cocina[[#This Row],[Ganancia bruta]]-cocina[[#This Row],[Costo Unitario]]*cocina[[#This Row],[Cantidad Ordenada]]</f>
        <v>20</v>
      </c>
      <c r="J1785" s="4">
        <f>cocina[[#This Row],[Ganancia neta]]/cocina[[#This Row],[Ganancia bruta]]</f>
        <v>0.41666666666666669</v>
      </c>
      <c r="K1785">
        <v>53</v>
      </c>
      <c r="L1785">
        <f>SUMIF(cocina[Número de Orden],cocina[[#This Row],[Orden]],cocina[Tiempo de Preparación])</f>
        <v>133</v>
      </c>
      <c r="M1785" s="1" t="s">
        <v>1016</v>
      </c>
      <c r="N1785" s="1">
        <f>cocina[[#This Row],[Número de Orden]]</f>
        <v>720</v>
      </c>
      <c r="O1785" s="1"/>
    </row>
    <row r="1786" spans="1:15" x14ac:dyDescent="0.35">
      <c r="A1786">
        <v>721</v>
      </c>
      <c r="B1786">
        <v>6</v>
      </c>
      <c r="C1786" s="1" t="s">
        <v>1021</v>
      </c>
      <c r="D1786" s="1" t="s">
        <v>1064</v>
      </c>
      <c r="E1786">
        <v>17</v>
      </c>
      <c r="F1786">
        <v>29</v>
      </c>
      <c r="G1786">
        <v>1</v>
      </c>
      <c r="H1786">
        <f>cocina[[#This Row],[Precio Unitario]]*cocina[[#This Row],[Cantidad Ordenada]]</f>
        <v>29</v>
      </c>
      <c r="I1786">
        <f>cocina[[#This Row],[Ganancia bruta]]-cocina[[#This Row],[Costo Unitario]]*cocina[[#This Row],[Cantidad Ordenada]]</f>
        <v>12</v>
      </c>
      <c r="J1786" s="4">
        <f>cocina[[#This Row],[Ganancia neta]]/cocina[[#This Row],[Ganancia bruta]]</f>
        <v>0.41379310344827586</v>
      </c>
      <c r="K1786">
        <v>20</v>
      </c>
      <c r="L1786">
        <f>SUMIF(cocina[Número de Orden],cocina[[#This Row],[Orden]],cocina[Tiempo de Preparación])</f>
        <v>133</v>
      </c>
      <c r="M1786" s="1" t="s">
        <v>1016</v>
      </c>
      <c r="N1786" s="1">
        <f>cocina[[#This Row],[Número de Orden]]</f>
        <v>721</v>
      </c>
      <c r="O1786" s="1"/>
    </row>
    <row r="1787" spans="1:15" x14ac:dyDescent="0.35">
      <c r="A1787">
        <v>721</v>
      </c>
      <c r="B1787">
        <v>6</v>
      </c>
      <c r="C1787" s="1" t="s">
        <v>1020</v>
      </c>
      <c r="D1787" s="1" t="s">
        <v>1063</v>
      </c>
      <c r="E1787">
        <v>22</v>
      </c>
      <c r="F1787">
        <v>36</v>
      </c>
      <c r="G1787">
        <v>1</v>
      </c>
      <c r="H1787">
        <f>cocina[[#This Row],[Precio Unitario]]*cocina[[#This Row],[Cantidad Ordenada]]</f>
        <v>36</v>
      </c>
      <c r="I1787">
        <f>cocina[[#This Row],[Ganancia bruta]]-cocina[[#This Row],[Costo Unitario]]*cocina[[#This Row],[Cantidad Ordenada]]</f>
        <v>14</v>
      </c>
      <c r="J1787" s="4">
        <f>cocina[[#This Row],[Ganancia neta]]/cocina[[#This Row],[Ganancia bruta]]</f>
        <v>0.3888888888888889</v>
      </c>
      <c r="K1787">
        <v>15</v>
      </c>
      <c r="L1787">
        <f>SUMIF(cocina[Número de Orden],cocina[[#This Row],[Orden]],cocina[Tiempo de Preparación])</f>
        <v>133</v>
      </c>
      <c r="M1787" s="1" t="s">
        <v>1016</v>
      </c>
      <c r="N1787" s="1">
        <f>cocina[[#This Row],[Número de Orden]]</f>
        <v>721</v>
      </c>
      <c r="O1787" s="1"/>
    </row>
    <row r="1788" spans="1:15" x14ac:dyDescent="0.35">
      <c r="A1788">
        <v>721</v>
      </c>
      <c r="B1788">
        <v>6</v>
      </c>
      <c r="C1788" s="1" t="s">
        <v>1013</v>
      </c>
      <c r="D1788" s="1" t="s">
        <v>1058</v>
      </c>
      <c r="E1788">
        <v>14</v>
      </c>
      <c r="F1788">
        <v>24</v>
      </c>
      <c r="G1788">
        <v>3</v>
      </c>
      <c r="H1788">
        <f>cocina[[#This Row],[Precio Unitario]]*cocina[[#This Row],[Cantidad Ordenada]]</f>
        <v>72</v>
      </c>
      <c r="I1788">
        <f>cocina[[#This Row],[Ganancia bruta]]-cocina[[#This Row],[Costo Unitario]]*cocina[[#This Row],[Cantidad Ordenada]]</f>
        <v>30</v>
      </c>
      <c r="J1788" s="4">
        <f>cocina[[#This Row],[Ganancia neta]]/cocina[[#This Row],[Ganancia bruta]]</f>
        <v>0.41666666666666669</v>
      </c>
      <c r="K1788">
        <v>44</v>
      </c>
      <c r="L1788">
        <f>SUMIF(cocina[Número de Orden],cocina[[#This Row],[Orden]],cocina[Tiempo de Preparación])</f>
        <v>133</v>
      </c>
      <c r="M1788" s="1" t="s">
        <v>1014</v>
      </c>
      <c r="N1788" s="1">
        <f>cocina[[#This Row],[Número de Orden]]</f>
        <v>721</v>
      </c>
      <c r="O1788" s="1"/>
    </row>
    <row r="1789" spans="1:15" x14ac:dyDescent="0.35">
      <c r="A1789">
        <v>721</v>
      </c>
      <c r="B1789">
        <v>6</v>
      </c>
      <c r="C1789" s="1" t="s">
        <v>1018</v>
      </c>
      <c r="D1789" s="1" t="s">
        <v>1061</v>
      </c>
      <c r="E1789">
        <v>16</v>
      </c>
      <c r="F1789">
        <v>27</v>
      </c>
      <c r="G1789">
        <v>3</v>
      </c>
      <c r="H1789">
        <f>cocina[[#This Row],[Precio Unitario]]*cocina[[#This Row],[Cantidad Ordenada]]</f>
        <v>81</v>
      </c>
      <c r="I1789">
        <f>cocina[[#This Row],[Ganancia bruta]]-cocina[[#This Row],[Costo Unitario]]*cocina[[#This Row],[Cantidad Ordenada]]</f>
        <v>33</v>
      </c>
      <c r="J1789" s="4">
        <f>cocina[[#This Row],[Ganancia neta]]/cocina[[#This Row],[Ganancia bruta]]</f>
        <v>0.40740740740740738</v>
      </c>
      <c r="K1789">
        <v>54</v>
      </c>
      <c r="L1789">
        <f>SUMIF(cocina[Número de Orden],cocina[[#This Row],[Orden]],cocina[Tiempo de Preparación])</f>
        <v>133</v>
      </c>
      <c r="M1789" s="1" t="s">
        <v>1016</v>
      </c>
      <c r="N1789" s="1">
        <f>cocina[[#This Row],[Número de Orden]]</f>
        <v>721</v>
      </c>
      <c r="O1789" s="1"/>
    </row>
    <row r="1790" spans="1:15" x14ac:dyDescent="0.35">
      <c r="A1790">
        <v>722</v>
      </c>
      <c r="B1790">
        <v>13</v>
      </c>
      <c r="C1790" s="1" t="s">
        <v>1031</v>
      </c>
      <c r="D1790" s="1" t="s">
        <v>1074</v>
      </c>
      <c r="E1790">
        <v>13</v>
      </c>
      <c r="F1790">
        <v>21</v>
      </c>
      <c r="G1790">
        <v>3</v>
      </c>
      <c r="H1790">
        <f>cocina[[#This Row],[Precio Unitario]]*cocina[[#This Row],[Cantidad Ordenada]]</f>
        <v>63</v>
      </c>
      <c r="I1790">
        <f>cocina[[#This Row],[Ganancia bruta]]-cocina[[#This Row],[Costo Unitario]]*cocina[[#This Row],[Cantidad Ordenada]]</f>
        <v>24</v>
      </c>
      <c r="J1790" s="4">
        <f>cocina[[#This Row],[Ganancia neta]]/cocina[[#This Row],[Ganancia bruta]]</f>
        <v>0.38095238095238093</v>
      </c>
      <c r="K1790">
        <v>43</v>
      </c>
      <c r="L1790">
        <f>SUMIF(cocina[Número de Orden],cocina[[#This Row],[Orden]],cocina[Tiempo de Preparación])</f>
        <v>59</v>
      </c>
      <c r="M1790" s="1" t="s">
        <v>1014</v>
      </c>
      <c r="N1790" s="1">
        <f>cocina[[#This Row],[Número de Orden]]</f>
        <v>722</v>
      </c>
      <c r="O1790" s="1"/>
    </row>
    <row r="1791" spans="1:15" x14ac:dyDescent="0.35">
      <c r="A1791">
        <v>722</v>
      </c>
      <c r="B1791">
        <v>13</v>
      </c>
      <c r="C1791" s="1" t="s">
        <v>1027</v>
      </c>
      <c r="D1791" s="1" t="s">
        <v>1070</v>
      </c>
      <c r="E1791">
        <v>13</v>
      </c>
      <c r="F1791">
        <v>22</v>
      </c>
      <c r="G1791">
        <v>1</v>
      </c>
      <c r="H1791">
        <f>cocina[[#This Row],[Precio Unitario]]*cocina[[#This Row],[Cantidad Ordenada]]</f>
        <v>22</v>
      </c>
      <c r="I1791">
        <f>cocina[[#This Row],[Ganancia bruta]]-cocina[[#This Row],[Costo Unitario]]*cocina[[#This Row],[Cantidad Ordenada]]</f>
        <v>9</v>
      </c>
      <c r="J1791" s="4">
        <f>cocina[[#This Row],[Ganancia neta]]/cocina[[#This Row],[Ganancia bruta]]</f>
        <v>0.40909090909090912</v>
      </c>
      <c r="K1791">
        <v>16</v>
      </c>
      <c r="L1791">
        <f>SUMIF(cocina[Número de Orden],cocina[[#This Row],[Orden]],cocina[Tiempo de Preparación])</f>
        <v>59</v>
      </c>
      <c r="M1791" s="1" t="s">
        <v>1014</v>
      </c>
      <c r="N1791" s="1">
        <f>cocina[[#This Row],[Número de Orden]]</f>
        <v>722</v>
      </c>
      <c r="O1791" s="1"/>
    </row>
    <row r="1792" spans="1:15" x14ac:dyDescent="0.35">
      <c r="A1792">
        <v>723</v>
      </c>
      <c r="B1792">
        <v>12</v>
      </c>
      <c r="C1792" s="1" t="s">
        <v>1023</v>
      </c>
      <c r="D1792" s="1" t="s">
        <v>1066</v>
      </c>
      <c r="E1792">
        <v>16</v>
      </c>
      <c r="F1792">
        <v>28</v>
      </c>
      <c r="G1792">
        <v>2</v>
      </c>
      <c r="H1792">
        <f>cocina[[#This Row],[Precio Unitario]]*cocina[[#This Row],[Cantidad Ordenada]]</f>
        <v>56</v>
      </c>
      <c r="I1792">
        <f>cocina[[#This Row],[Ganancia bruta]]-cocina[[#This Row],[Costo Unitario]]*cocina[[#This Row],[Cantidad Ordenada]]</f>
        <v>24</v>
      </c>
      <c r="J1792" s="4">
        <f>cocina[[#This Row],[Ganancia neta]]/cocina[[#This Row],[Ganancia bruta]]</f>
        <v>0.42857142857142855</v>
      </c>
      <c r="K1792">
        <v>22</v>
      </c>
      <c r="L1792">
        <f>SUMIF(cocina[Número de Orden],cocina[[#This Row],[Orden]],cocina[Tiempo de Preparación])</f>
        <v>31</v>
      </c>
      <c r="M1792" s="1" t="s">
        <v>1014</v>
      </c>
      <c r="N1792" s="1">
        <f>cocina[[#This Row],[Número de Orden]]</f>
        <v>723</v>
      </c>
      <c r="O1792" s="1"/>
    </row>
    <row r="1793" spans="1:15" x14ac:dyDescent="0.35">
      <c r="A1793">
        <v>723</v>
      </c>
      <c r="B1793">
        <v>12</v>
      </c>
      <c r="C1793" s="1" t="s">
        <v>1025</v>
      </c>
      <c r="D1793" s="1" t="s">
        <v>1068</v>
      </c>
      <c r="E1793">
        <v>21</v>
      </c>
      <c r="F1793">
        <v>35</v>
      </c>
      <c r="G1793">
        <v>2</v>
      </c>
      <c r="H1793">
        <f>cocina[[#This Row],[Precio Unitario]]*cocina[[#This Row],[Cantidad Ordenada]]</f>
        <v>70</v>
      </c>
      <c r="I1793">
        <f>cocina[[#This Row],[Ganancia bruta]]-cocina[[#This Row],[Costo Unitario]]*cocina[[#This Row],[Cantidad Ordenada]]</f>
        <v>28</v>
      </c>
      <c r="J1793" s="4">
        <f>cocina[[#This Row],[Ganancia neta]]/cocina[[#This Row],[Ganancia bruta]]</f>
        <v>0.4</v>
      </c>
      <c r="K1793">
        <v>9</v>
      </c>
      <c r="L1793">
        <f>SUMIF(cocina[Número de Orden],cocina[[#This Row],[Orden]],cocina[Tiempo de Preparación])</f>
        <v>31</v>
      </c>
      <c r="M1793" s="1" t="s">
        <v>1014</v>
      </c>
      <c r="N1793" s="1">
        <f>cocina[[#This Row],[Número de Orden]]</f>
        <v>723</v>
      </c>
      <c r="O1793" s="1"/>
    </row>
    <row r="1794" spans="1:15" x14ac:dyDescent="0.35">
      <c r="A1794">
        <v>724</v>
      </c>
      <c r="B1794">
        <v>8</v>
      </c>
      <c r="C1794" s="1" t="s">
        <v>1027</v>
      </c>
      <c r="D1794" s="1" t="s">
        <v>1070</v>
      </c>
      <c r="E1794">
        <v>13</v>
      </c>
      <c r="F1794">
        <v>22</v>
      </c>
      <c r="G1794">
        <v>3</v>
      </c>
      <c r="H1794">
        <f>cocina[[#This Row],[Precio Unitario]]*cocina[[#This Row],[Cantidad Ordenada]]</f>
        <v>66</v>
      </c>
      <c r="I1794">
        <f>cocina[[#This Row],[Ganancia bruta]]-cocina[[#This Row],[Costo Unitario]]*cocina[[#This Row],[Cantidad Ordenada]]</f>
        <v>27</v>
      </c>
      <c r="J1794" s="4">
        <f>cocina[[#This Row],[Ganancia neta]]/cocina[[#This Row],[Ganancia bruta]]</f>
        <v>0.40909090909090912</v>
      </c>
      <c r="K1794">
        <v>56</v>
      </c>
      <c r="L1794">
        <f>SUMIF(cocina[Número de Orden],cocina[[#This Row],[Orden]],cocina[Tiempo de Preparación])</f>
        <v>56</v>
      </c>
      <c r="M1794" s="1" t="s">
        <v>1014</v>
      </c>
      <c r="N1794" s="1">
        <f>cocina[[#This Row],[Número de Orden]]</f>
        <v>724</v>
      </c>
      <c r="O1794" s="1"/>
    </row>
    <row r="1795" spans="1:15" x14ac:dyDescent="0.35">
      <c r="A1795">
        <v>725</v>
      </c>
      <c r="B1795">
        <v>10</v>
      </c>
      <c r="C1795" s="1" t="s">
        <v>1028</v>
      </c>
      <c r="D1795" s="1" t="s">
        <v>1071</v>
      </c>
      <c r="E1795">
        <v>20</v>
      </c>
      <c r="F1795">
        <v>34</v>
      </c>
      <c r="G1795">
        <v>3</v>
      </c>
      <c r="H1795">
        <f>cocina[[#This Row],[Precio Unitario]]*cocina[[#This Row],[Cantidad Ordenada]]</f>
        <v>102</v>
      </c>
      <c r="I1795">
        <f>cocina[[#This Row],[Ganancia bruta]]-cocina[[#This Row],[Costo Unitario]]*cocina[[#This Row],[Cantidad Ordenada]]</f>
        <v>42</v>
      </c>
      <c r="J1795" s="4">
        <f>cocina[[#This Row],[Ganancia neta]]/cocina[[#This Row],[Ganancia bruta]]</f>
        <v>0.41176470588235292</v>
      </c>
      <c r="K1795">
        <v>30</v>
      </c>
      <c r="L1795">
        <f>SUMIF(cocina[Número de Orden],cocina[[#This Row],[Orden]],cocina[Tiempo de Preparación])</f>
        <v>85</v>
      </c>
      <c r="M1795" s="1" t="s">
        <v>1014</v>
      </c>
      <c r="N1795" s="1">
        <f>cocina[[#This Row],[Número de Orden]]</f>
        <v>725</v>
      </c>
      <c r="O1795" s="1"/>
    </row>
    <row r="1796" spans="1:15" x14ac:dyDescent="0.35">
      <c r="A1796">
        <v>725</v>
      </c>
      <c r="B1796">
        <v>10</v>
      </c>
      <c r="C1796" s="1" t="s">
        <v>1027</v>
      </c>
      <c r="D1796" s="1" t="s">
        <v>1070</v>
      </c>
      <c r="E1796">
        <v>13</v>
      </c>
      <c r="F1796">
        <v>22</v>
      </c>
      <c r="G1796">
        <v>3</v>
      </c>
      <c r="H1796">
        <f>cocina[[#This Row],[Precio Unitario]]*cocina[[#This Row],[Cantidad Ordenada]]</f>
        <v>66</v>
      </c>
      <c r="I1796">
        <f>cocina[[#This Row],[Ganancia bruta]]-cocina[[#This Row],[Costo Unitario]]*cocina[[#This Row],[Cantidad Ordenada]]</f>
        <v>27</v>
      </c>
      <c r="J1796" s="4">
        <f>cocina[[#This Row],[Ganancia neta]]/cocina[[#This Row],[Ganancia bruta]]</f>
        <v>0.40909090909090912</v>
      </c>
      <c r="K1796">
        <v>55</v>
      </c>
      <c r="L1796">
        <f>SUMIF(cocina[Número de Orden],cocina[[#This Row],[Orden]],cocina[Tiempo de Preparación])</f>
        <v>85</v>
      </c>
      <c r="M1796" s="1" t="s">
        <v>1014</v>
      </c>
      <c r="N1796" s="1">
        <f>cocina[[#This Row],[Número de Orden]]</f>
        <v>725</v>
      </c>
      <c r="O1796" s="1"/>
    </row>
    <row r="1797" spans="1:15" x14ac:dyDescent="0.35">
      <c r="A1797">
        <v>726</v>
      </c>
      <c r="B1797">
        <v>11</v>
      </c>
      <c r="C1797" s="1" t="s">
        <v>1027</v>
      </c>
      <c r="D1797" s="1" t="s">
        <v>1070</v>
      </c>
      <c r="E1797">
        <v>13</v>
      </c>
      <c r="F1797">
        <v>22</v>
      </c>
      <c r="G1797">
        <v>2</v>
      </c>
      <c r="H1797">
        <f>cocina[[#This Row],[Precio Unitario]]*cocina[[#This Row],[Cantidad Ordenada]]</f>
        <v>44</v>
      </c>
      <c r="I1797">
        <f>cocina[[#This Row],[Ganancia bruta]]-cocina[[#This Row],[Costo Unitario]]*cocina[[#This Row],[Cantidad Ordenada]]</f>
        <v>18</v>
      </c>
      <c r="J1797" s="4">
        <f>cocina[[#This Row],[Ganancia neta]]/cocina[[#This Row],[Ganancia bruta]]</f>
        <v>0.40909090909090912</v>
      </c>
      <c r="K1797">
        <v>6</v>
      </c>
      <c r="L1797">
        <f>SUMIF(cocina[Número de Orden],cocina[[#This Row],[Orden]],cocina[Tiempo de Preparación])</f>
        <v>74</v>
      </c>
      <c r="M1797" s="1" t="s">
        <v>1014</v>
      </c>
      <c r="N1797" s="1">
        <f>cocina[[#This Row],[Número de Orden]]</f>
        <v>726</v>
      </c>
      <c r="O1797" s="1"/>
    </row>
    <row r="1798" spans="1:15" x14ac:dyDescent="0.35">
      <c r="A1798">
        <v>726</v>
      </c>
      <c r="B1798">
        <v>11</v>
      </c>
      <c r="C1798" s="1" t="s">
        <v>1020</v>
      </c>
      <c r="D1798" s="1" t="s">
        <v>1063</v>
      </c>
      <c r="E1798">
        <v>22</v>
      </c>
      <c r="F1798">
        <v>36</v>
      </c>
      <c r="G1798">
        <v>1</v>
      </c>
      <c r="H1798">
        <f>cocina[[#This Row],[Precio Unitario]]*cocina[[#This Row],[Cantidad Ordenada]]</f>
        <v>36</v>
      </c>
      <c r="I1798">
        <f>cocina[[#This Row],[Ganancia bruta]]-cocina[[#This Row],[Costo Unitario]]*cocina[[#This Row],[Cantidad Ordenada]]</f>
        <v>14</v>
      </c>
      <c r="J1798" s="4">
        <f>cocina[[#This Row],[Ganancia neta]]/cocina[[#This Row],[Ganancia bruta]]</f>
        <v>0.3888888888888889</v>
      </c>
      <c r="K1798">
        <v>13</v>
      </c>
      <c r="L1798">
        <f>SUMIF(cocina[Número de Orden],cocina[[#This Row],[Orden]],cocina[Tiempo de Preparación])</f>
        <v>74</v>
      </c>
      <c r="M1798" s="1" t="s">
        <v>1014</v>
      </c>
      <c r="N1798" s="1">
        <f>cocina[[#This Row],[Número de Orden]]</f>
        <v>726</v>
      </c>
      <c r="O1798" s="1"/>
    </row>
    <row r="1799" spans="1:15" x14ac:dyDescent="0.35">
      <c r="A1799">
        <v>726</v>
      </c>
      <c r="B1799">
        <v>11</v>
      </c>
      <c r="C1799" s="1" t="s">
        <v>1030</v>
      </c>
      <c r="D1799" s="1" t="s">
        <v>1073</v>
      </c>
      <c r="E1799">
        <v>14</v>
      </c>
      <c r="F1799">
        <v>23</v>
      </c>
      <c r="G1799">
        <v>2</v>
      </c>
      <c r="H1799">
        <f>cocina[[#This Row],[Precio Unitario]]*cocina[[#This Row],[Cantidad Ordenada]]</f>
        <v>46</v>
      </c>
      <c r="I1799">
        <f>cocina[[#This Row],[Ganancia bruta]]-cocina[[#This Row],[Costo Unitario]]*cocina[[#This Row],[Cantidad Ordenada]]</f>
        <v>18</v>
      </c>
      <c r="J1799" s="4">
        <f>cocina[[#This Row],[Ganancia neta]]/cocina[[#This Row],[Ganancia bruta]]</f>
        <v>0.39130434782608697</v>
      </c>
      <c r="K1799">
        <v>55</v>
      </c>
      <c r="L1799">
        <f>SUMIF(cocina[Número de Orden],cocina[[#This Row],[Orden]],cocina[Tiempo de Preparación])</f>
        <v>74</v>
      </c>
      <c r="M1799" s="1" t="s">
        <v>1014</v>
      </c>
      <c r="N1799" s="1">
        <f>cocina[[#This Row],[Número de Orden]]</f>
        <v>726</v>
      </c>
      <c r="O1799" s="1"/>
    </row>
    <row r="1800" spans="1:15" x14ac:dyDescent="0.35">
      <c r="A1800">
        <v>727</v>
      </c>
      <c r="B1800">
        <v>17</v>
      </c>
      <c r="C1800" s="1" t="s">
        <v>1029</v>
      </c>
      <c r="D1800" s="1" t="s">
        <v>1072</v>
      </c>
      <c r="E1800">
        <v>12</v>
      </c>
      <c r="F1800">
        <v>20</v>
      </c>
      <c r="G1800">
        <v>2</v>
      </c>
      <c r="H1800">
        <f>cocina[[#This Row],[Precio Unitario]]*cocina[[#This Row],[Cantidad Ordenada]]</f>
        <v>40</v>
      </c>
      <c r="I1800">
        <f>cocina[[#This Row],[Ganancia bruta]]-cocina[[#This Row],[Costo Unitario]]*cocina[[#This Row],[Cantidad Ordenada]]</f>
        <v>16</v>
      </c>
      <c r="J1800" s="4">
        <f>cocina[[#This Row],[Ganancia neta]]/cocina[[#This Row],[Ganancia bruta]]</f>
        <v>0.4</v>
      </c>
      <c r="K1800">
        <v>21</v>
      </c>
      <c r="L1800">
        <f>SUMIF(cocina[Número de Orden],cocina[[#This Row],[Orden]],cocina[Tiempo de Preparación])</f>
        <v>21</v>
      </c>
      <c r="M1800" s="1" t="s">
        <v>1016</v>
      </c>
      <c r="N1800" s="1">
        <f>cocina[[#This Row],[Número de Orden]]</f>
        <v>727</v>
      </c>
      <c r="O1800" s="1"/>
    </row>
    <row r="1801" spans="1:15" x14ac:dyDescent="0.35">
      <c r="A1801">
        <v>728</v>
      </c>
      <c r="B1801">
        <v>9</v>
      </c>
      <c r="C1801" s="1" t="s">
        <v>1032</v>
      </c>
      <c r="D1801" s="1" t="s">
        <v>1075</v>
      </c>
      <c r="E1801">
        <v>10</v>
      </c>
      <c r="F1801">
        <v>18</v>
      </c>
      <c r="G1801">
        <v>1</v>
      </c>
      <c r="H1801">
        <f>cocina[[#This Row],[Precio Unitario]]*cocina[[#This Row],[Cantidad Ordenada]]</f>
        <v>18</v>
      </c>
      <c r="I1801">
        <f>cocina[[#This Row],[Ganancia bruta]]-cocina[[#This Row],[Costo Unitario]]*cocina[[#This Row],[Cantidad Ordenada]]</f>
        <v>8</v>
      </c>
      <c r="J1801" s="4">
        <f>cocina[[#This Row],[Ganancia neta]]/cocina[[#This Row],[Ganancia bruta]]</f>
        <v>0.44444444444444442</v>
      </c>
      <c r="K1801">
        <v>42</v>
      </c>
      <c r="L1801">
        <f>SUMIF(cocina[Número de Orden],cocina[[#This Row],[Orden]],cocina[Tiempo de Preparación])</f>
        <v>72</v>
      </c>
      <c r="M1801" s="1" t="s">
        <v>1014</v>
      </c>
      <c r="N1801" s="1">
        <f>cocina[[#This Row],[Número de Orden]]</f>
        <v>728</v>
      </c>
      <c r="O1801" s="1"/>
    </row>
    <row r="1802" spans="1:15" x14ac:dyDescent="0.35">
      <c r="A1802">
        <v>728</v>
      </c>
      <c r="B1802">
        <v>9</v>
      </c>
      <c r="C1802" s="1" t="s">
        <v>1018</v>
      </c>
      <c r="D1802" s="1" t="s">
        <v>1061</v>
      </c>
      <c r="E1802">
        <v>16</v>
      </c>
      <c r="F1802">
        <v>27</v>
      </c>
      <c r="G1802">
        <v>3</v>
      </c>
      <c r="H1802">
        <f>cocina[[#This Row],[Precio Unitario]]*cocina[[#This Row],[Cantidad Ordenada]]</f>
        <v>81</v>
      </c>
      <c r="I1802">
        <f>cocina[[#This Row],[Ganancia bruta]]-cocina[[#This Row],[Costo Unitario]]*cocina[[#This Row],[Cantidad Ordenada]]</f>
        <v>33</v>
      </c>
      <c r="J1802" s="4">
        <f>cocina[[#This Row],[Ganancia neta]]/cocina[[#This Row],[Ganancia bruta]]</f>
        <v>0.40740740740740738</v>
      </c>
      <c r="K1802">
        <v>8</v>
      </c>
      <c r="L1802">
        <f>SUMIF(cocina[Número de Orden],cocina[[#This Row],[Orden]],cocina[Tiempo de Preparación])</f>
        <v>72</v>
      </c>
      <c r="M1802" s="1" t="s">
        <v>1014</v>
      </c>
      <c r="N1802" s="1">
        <f>cocina[[#This Row],[Número de Orden]]</f>
        <v>728</v>
      </c>
      <c r="O1802" s="1"/>
    </row>
    <row r="1803" spans="1:15" x14ac:dyDescent="0.35">
      <c r="A1803">
        <v>728</v>
      </c>
      <c r="B1803">
        <v>9</v>
      </c>
      <c r="C1803" s="1" t="s">
        <v>1026</v>
      </c>
      <c r="D1803" s="1" t="s">
        <v>1069</v>
      </c>
      <c r="E1803">
        <v>19</v>
      </c>
      <c r="F1803">
        <v>32</v>
      </c>
      <c r="G1803">
        <v>3</v>
      </c>
      <c r="H1803">
        <f>cocina[[#This Row],[Precio Unitario]]*cocina[[#This Row],[Cantidad Ordenada]]</f>
        <v>96</v>
      </c>
      <c r="I1803">
        <f>cocina[[#This Row],[Ganancia bruta]]-cocina[[#This Row],[Costo Unitario]]*cocina[[#This Row],[Cantidad Ordenada]]</f>
        <v>39</v>
      </c>
      <c r="J1803" s="4">
        <f>cocina[[#This Row],[Ganancia neta]]/cocina[[#This Row],[Ganancia bruta]]</f>
        <v>0.40625</v>
      </c>
      <c r="K1803">
        <v>22</v>
      </c>
      <c r="L1803">
        <f>SUMIF(cocina[Número de Orden],cocina[[#This Row],[Orden]],cocina[Tiempo de Preparación])</f>
        <v>72</v>
      </c>
      <c r="M1803" s="1" t="s">
        <v>1014</v>
      </c>
      <c r="N1803" s="1">
        <f>cocina[[#This Row],[Número de Orden]]</f>
        <v>728</v>
      </c>
      <c r="O1803" s="1"/>
    </row>
    <row r="1804" spans="1:15" x14ac:dyDescent="0.35">
      <c r="A1804">
        <v>729</v>
      </c>
      <c r="B1804">
        <v>20</v>
      </c>
      <c r="C1804" s="1" t="s">
        <v>1028</v>
      </c>
      <c r="D1804" s="1" t="s">
        <v>1071</v>
      </c>
      <c r="E1804">
        <v>20</v>
      </c>
      <c r="F1804">
        <v>34</v>
      </c>
      <c r="G1804">
        <v>2</v>
      </c>
      <c r="H1804">
        <f>cocina[[#This Row],[Precio Unitario]]*cocina[[#This Row],[Cantidad Ordenada]]</f>
        <v>68</v>
      </c>
      <c r="I1804">
        <f>cocina[[#This Row],[Ganancia bruta]]-cocina[[#This Row],[Costo Unitario]]*cocina[[#This Row],[Cantidad Ordenada]]</f>
        <v>28</v>
      </c>
      <c r="J1804" s="4">
        <f>cocina[[#This Row],[Ganancia neta]]/cocina[[#This Row],[Ganancia bruta]]</f>
        <v>0.41176470588235292</v>
      </c>
      <c r="K1804">
        <v>57</v>
      </c>
      <c r="L1804">
        <f>SUMIF(cocina[Número de Orden],cocina[[#This Row],[Orden]],cocina[Tiempo de Preparación])</f>
        <v>65</v>
      </c>
      <c r="M1804" s="1" t="s">
        <v>1014</v>
      </c>
      <c r="N1804" s="1">
        <f>cocina[[#This Row],[Número de Orden]]</f>
        <v>729</v>
      </c>
      <c r="O1804" s="1"/>
    </row>
    <row r="1805" spans="1:15" x14ac:dyDescent="0.35">
      <c r="A1805">
        <v>729</v>
      </c>
      <c r="B1805">
        <v>20</v>
      </c>
      <c r="C1805" s="1" t="s">
        <v>1029</v>
      </c>
      <c r="D1805" s="1" t="s">
        <v>1072</v>
      </c>
      <c r="E1805">
        <v>12</v>
      </c>
      <c r="F1805">
        <v>20</v>
      </c>
      <c r="G1805">
        <v>3</v>
      </c>
      <c r="H1805">
        <f>cocina[[#This Row],[Precio Unitario]]*cocina[[#This Row],[Cantidad Ordenada]]</f>
        <v>60</v>
      </c>
      <c r="I1805">
        <f>cocina[[#This Row],[Ganancia bruta]]-cocina[[#This Row],[Costo Unitario]]*cocina[[#This Row],[Cantidad Ordenada]]</f>
        <v>24</v>
      </c>
      <c r="J1805" s="4">
        <f>cocina[[#This Row],[Ganancia neta]]/cocina[[#This Row],[Ganancia bruta]]</f>
        <v>0.4</v>
      </c>
      <c r="K1805">
        <v>8</v>
      </c>
      <c r="L1805">
        <f>SUMIF(cocina[Número de Orden],cocina[[#This Row],[Orden]],cocina[Tiempo de Preparación])</f>
        <v>65</v>
      </c>
      <c r="M1805" s="1" t="s">
        <v>1016</v>
      </c>
      <c r="N1805" s="1">
        <f>cocina[[#This Row],[Número de Orden]]</f>
        <v>729</v>
      </c>
      <c r="O1805" s="1"/>
    </row>
    <row r="1806" spans="1:15" x14ac:dyDescent="0.35">
      <c r="A1806">
        <v>730</v>
      </c>
      <c r="B1806">
        <v>8</v>
      </c>
      <c r="C1806" s="1" t="s">
        <v>1015</v>
      </c>
      <c r="D1806" s="1" t="s">
        <v>1059</v>
      </c>
      <c r="E1806">
        <v>18</v>
      </c>
      <c r="F1806">
        <v>30</v>
      </c>
      <c r="G1806">
        <v>3</v>
      </c>
      <c r="H1806">
        <f>cocina[[#This Row],[Precio Unitario]]*cocina[[#This Row],[Cantidad Ordenada]]</f>
        <v>90</v>
      </c>
      <c r="I1806">
        <f>cocina[[#This Row],[Ganancia bruta]]-cocina[[#This Row],[Costo Unitario]]*cocina[[#This Row],[Cantidad Ordenada]]</f>
        <v>36</v>
      </c>
      <c r="J1806" s="4">
        <f>cocina[[#This Row],[Ganancia neta]]/cocina[[#This Row],[Ganancia bruta]]</f>
        <v>0.4</v>
      </c>
      <c r="K1806">
        <v>32</v>
      </c>
      <c r="L1806">
        <f>SUMIF(cocina[Número de Orden],cocina[[#This Row],[Orden]],cocina[Tiempo de Preparación])</f>
        <v>79</v>
      </c>
      <c r="M1806" s="1" t="s">
        <v>1016</v>
      </c>
      <c r="N1806" s="1">
        <f>cocina[[#This Row],[Número de Orden]]</f>
        <v>730</v>
      </c>
      <c r="O1806" s="1"/>
    </row>
    <row r="1807" spans="1:15" x14ac:dyDescent="0.35">
      <c r="A1807">
        <v>730</v>
      </c>
      <c r="B1807">
        <v>8</v>
      </c>
      <c r="C1807" s="1" t="s">
        <v>1013</v>
      </c>
      <c r="D1807" s="1" t="s">
        <v>1058</v>
      </c>
      <c r="E1807">
        <v>14</v>
      </c>
      <c r="F1807">
        <v>24</v>
      </c>
      <c r="G1807">
        <v>1</v>
      </c>
      <c r="H1807">
        <f>cocina[[#This Row],[Precio Unitario]]*cocina[[#This Row],[Cantidad Ordenada]]</f>
        <v>24</v>
      </c>
      <c r="I1807">
        <f>cocina[[#This Row],[Ganancia bruta]]-cocina[[#This Row],[Costo Unitario]]*cocina[[#This Row],[Cantidad Ordenada]]</f>
        <v>10</v>
      </c>
      <c r="J1807" s="4">
        <f>cocina[[#This Row],[Ganancia neta]]/cocina[[#This Row],[Ganancia bruta]]</f>
        <v>0.41666666666666669</v>
      </c>
      <c r="K1807">
        <v>47</v>
      </c>
      <c r="L1807">
        <f>SUMIF(cocina[Número de Orden],cocina[[#This Row],[Orden]],cocina[Tiempo de Preparación])</f>
        <v>79</v>
      </c>
      <c r="M1807" s="1" t="s">
        <v>1016</v>
      </c>
      <c r="N1807" s="1">
        <f>cocina[[#This Row],[Número de Orden]]</f>
        <v>730</v>
      </c>
      <c r="O1807" s="1"/>
    </row>
    <row r="1808" spans="1:15" x14ac:dyDescent="0.35">
      <c r="A1808">
        <v>731</v>
      </c>
      <c r="B1808">
        <v>17</v>
      </c>
      <c r="C1808" s="1" t="s">
        <v>1026</v>
      </c>
      <c r="D1808" s="1" t="s">
        <v>1069</v>
      </c>
      <c r="E1808">
        <v>19</v>
      </c>
      <c r="F1808">
        <v>32</v>
      </c>
      <c r="G1808">
        <v>2</v>
      </c>
      <c r="H1808">
        <f>cocina[[#This Row],[Precio Unitario]]*cocina[[#This Row],[Cantidad Ordenada]]</f>
        <v>64</v>
      </c>
      <c r="I1808">
        <f>cocina[[#This Row],[Ganancia bruta]]-cocina[[#This Row],[Costo Unitario]]*cocina[[#This Row],[Cantidad Ordenada]]</f>
        <v>26</v>
      </c>
      <c r="J1808" s="4">
        <f>cocina[[#This Row],[Ganancia neta]]/cocina[[#This Row],[Ganancia bruta]]</f>
        <v>0.40625</v>
      </c>
      <c r="K1808">
        <v>47</v>
      </c>
      <c r="L1808">
        <f>SUMIF(cocina[Número de Orden],cocina[[#This Row],[Orden]],cocina[Tiempo de Preparación])</f>
        <v>47</v>
      </c>
      <c r="M1808" s="1" t="s">
        <v>1016</v>
      </c>
      <c r="N1808" s="1">
        <f>cocina[[#This Row],[Número de Orden]]</f>
        <v>731</v>
      </c>
      <c r="O1808" s="1"/>
    </row>
    <row r="1809" spans="1:15" x14ac:dyDescent="0.35">
      <c r="A1809">
        <v>732</v>
      </c>
      <c r="B1809">
        <v>12</v>
      </c>
      <c r="C1809" s="1" t="s">
        <v>1019</v>
      </c>
      <c r="D1809" s="1" t="s">
        <v>1062</v>
      </c>
      <c r="E1809">
        <v>25</v>
      </c>
      <c r="F1809">
        <v>40</v>
      </c>
      <c r="G1809">
        <v>3</v>
      </c>
      <c r="H1809">
        <f>cocina[[#This Row],[Precio Unitario]]*cocina[[#This Row],[Cantidad Ordenada]]</f>
        <v>120</v>
      </c>
      <c r="I1809">
        <f>cocina[[#This Row],[Ganancia bruta]]-cocina[[#This Row],[Costo Unitario]]*cocina[[#This Row],[Cantidad Ordenada]]</f>
        <v>45</v>
      </c>
      <c r="J1809" s="4">
        <f>cocina[[#This Row],[Ganancia neta]]/cocina[[#This Row],[Ganancia bruta]]</f>
        <v>0.375</v>
      </c>
      <c r="K1809">
        <v>29</v>
      </c>
      <c r="L1809">
        <f>SUMIF(cocina[Número de Orden],cocina[[#This Row],[Orden]],cocina[Tiempo de Preparación])</f>
        <v>121</v>
      </c>
      <c r="M1809" s="1" t="s">
        <v>1014</v>
      </c>
      <c r="N1809" s="1">
        <f>cocina[[#This Row],[Número de Orden]]</f>
        <v>732</v>
      </c>
      <c r="O1809" s="1"/>
    </row>
    <row r="1810" spans="1:15" x14ac:dyDescent="0.35">
      <c r="A1810">
        <v>732</v>
      </c>
      <c r="B1810">
        <v>12</v>
      </c>
      <c r="C1810" s="1" t="s">
        <v>1033</v>
      </c>
      <c r="D1810" s="1" t="s">
        <v>1076</v>
      </c>
      <c r="E1810">
        <v>15</v>
      </c>
      <c r="F1810">
        <v>26</v>
      </c>
      <c r="G1810">
        <v>3</v>
      </c>
      <c r="H1810">
        <f>cocina[[#This Row],[Precio Unitario]]*cocina[[#This Row],[Cantidad Ordenada]]</f>
        <v>78</v>
      </c>
      <c r="I1810">
        <f>cocina[[#This Row],[Ganancia bruta]]-cocina[[#This Row],[Costo Unitario]]*cocina[[#This Row],[Cantidad Ordenada]]</f>
        <v>33</v>
      </c>
      <c r="J1810" s="4">
        <f>cocina[[#This Row],[Ganancia neta]]/cocina[[#This Row],[Ganancia bruta]]</f>
        <v>0.42307692307692307</v>
      </c>
      <c r="K1810">
        <v>36</v>
      </c>
      <c r="L1810">
        <f>SUMIF(cocina[Número de Orden],cocina[[#This Row],[Orden]],cocina[Tiempo de Preparación])</f>
        <v>121</v>
      </c>
      <c r="M1810" s="1" t="s">
        <v>1016</v>
      </c>
      <c r="N1810" s="1">
        <f>cocina[[#This Row],[Número de Orden]]</f>
        <v>732</v>
      </c>
      <c r="O1810" s="1"/>
    </row>
    <row r="1811" spans="1:15" x14ac:dyDescent="0.35">
      <c r="A1811">
        <v>732</v>
      </c>
      <c r="B1811">
        <v>12</v>
      </c>
      <c r="C1811" s="1" t="s">
        <v>1020</v>
      </c>
      <c r="D1811" s="1" t="s">
        <v>1063</v>
      </c>
      <c r="E1811">
        <v>22</v>
      </c>
      <c r="F1811">
        <v>36</v>
      </c>
      <c r="G1811">
        <v>3</v>
      </c>
      <c r="H1811">
        <f>cocina[[#This Row],[Precio Unitario]]*cocina[[#This Row],[Cantidad Ordenada]]</f>
        <v>108</v>
      </c>
      <c r="I1811">
        <f>cocina[[#This Row],[Ganancia bruta]]-cocina[[#This Row],[Costo Unitario]]*cocina[[#This Row],[Cantidad Ordenada]]</f>
        <v>42</v>
      </c>
      <c r="J1811" s="4">
        <f>cocina[[#This Row],[Ganancia neta]]/cocina[[#This Row],[Ganancia bruta]]</f>
        <v>0.3888888888888889</v>
      </c>
      <c r="K1811">
        <v>56</v>
      </c>
      <c r="L1811">
        <f>SUMIF(cocina[Número de Orden],cocina[[#This Row],[Orden]],cocina[Tiempo de Preparación])</f>
        <v>121</v>
      </c>
      <c r="M1811" s="1" t="s">
        <v>1016</v>
      </c>
      <c r="N1811" s="1">
        <f>cocina[[#This Row],[Número de Orden]]</f>
        <v>732</v>
      </c>
      <c r="O1811" s="1"/>
    </row>
    <row r="1812" spans="1:15" x14ac:dyDescent="0.35">
      <c r="A1812">
        <v>733</v>
      </c>
      <c r="B1812">
        <v>14</v>
      </c>
      <c r="C1812" s="1" t="s">
        <v>1020</v>
      </c>
      <c r="D1812" s="1" t="s">
        <v>1063</v>
      </c>
      <c r="E1812">
        <v>22</v>
      </c>
      <c r="F1812">
        <v>36</v>
      </c>
      <c r="G1812">
        <v>3</v>
      </c>
      <c r="H1812">
        <f>cocina[[#This Row],[Precio Unitario]]*cocina[[#This Row],[Cantidad Ordenada]]</f>
        <v>108</v>
      </c>
      <c r="I1812">
        <f>cocina[[#This Row],[Ganancia bruta]]-cocina[[#This Row],[Costo Unitario]]*cocina[[#This Row],[Cantidad Ordenada]]</f>
        <v>42</v>
      </c>
      <c r="J1812" s="4">
        <f>cocina[[#This Row],[Ganancia neta]]/cocina[[#This Row],[Ganancia bruta]]</f>
        <v>0.3888888888888889</v>
      </c>
      <c r="K1812">
        <v>31</v>
      </c>
      <c r="L1812">
        <f>SUMIF(cocina[Número de Orden],cocina[[#This Row],[Orden]],cocina[Tiempo de Preparación])</f>
        <v>74</v>
      </c>
      <c r="M1812" s="1" t="s">
        <v>1016</v>
      </c>
      <c r="N1812" s="1">
        <f>cocina[[#This Row],[Número de Orden]]</f>
        <v>733</v>
      </c>
      <c r="O1812" s="1"/>
    </row>
    <row r="1813" spans="1:15" x14ac:dyDescent="0.35">
      <c r="A1813">
        <v>733</v>
      </c>
      <c r="B1813">
        <v>14</v>
      </c>
      <c r="C1813" s="1" t="s">
        <v>1013</v>
      </c>
      <c r="D1813" s="1" t="s">
        <v>1058</v>
      </c>
      <c r="E1813">
        <v>14</v>
      </c>
      <c r="F1813">
        <v>24</v>
      </c>
      <c r="G1813">
        <v>1</v>
      </c>
      <c r="H1813">
        <f>cocina[[#This Row],[Precio Unitario]]*cocina[[#This Row],[Cantidad Ordenada]]</f>
        <v>24</v>
      </c>
      <c r="I1813">
        <f>cocina[[#This Row],[Ganancia bruta]]-cocina[[#This Row],[Costo Unitario]]*cocina[[#This Row],[Cantidad Ordenada]]</f>
        <v>10</v>
      </c>
      <c r="J1813" s="4">
        <f>cocina[[#This Row],[Ganancia neta]]/cocina[[#This Row],[Ganancia bruta]]</f>
        <v>0.41666666666666669</v>
      </c>
      <c r="K1813">
        <v>34</v>
      </c>
      <c r="L1813">
        <f>SUMIF(cocina[Número de Orden],cocina[[#This Row],[Orden]],cocina[Tiempo de Preparación])</f>
        <v>74</v>
      </c>
      <c r="M1813" s="1" t="s">
        <v>1014</v>
      </c>
      <c r="N1813" s="1">
        <f>cocina[[#This Row],[Número de Orden]]</f>
        <v>733</v>
      </c>
      <c r="O1813" s="1"/>
    </row>
    <row r="1814" spans="1:15" x14ac:dyDescent="0.35">
      <c r="A1814">
        <v>733</v>
      </c>
      <c r="B1814">
        <v>14</v>
      </c>
      <c r="C1814" s="1" t="s">
        <v>1018</v>
      </c>
      <c r="D1814" s="1" t="s">
        <v>1061</v>
      </c>
      <c r="E1814">
        <v>16</v>
      </c>
      <c r="F1814">
        <v>27</v>
      </c>
      <c r="G1814">
        <v>2</v>
      </c>
      <c r="H1814">
        <f>cocina[[#This Row],[Precio Unitario]]*cocina[[#This Row],[Cantidad Ordenada]]</f>
        <v>54</v>
      </c>
      <c r="I1814">
        <f>cocina[[#This Row],[Ganancia bruta]]-cocina[[#This Row],[Costo Unitario]]*cocina[[#This Row],[Cantidad Ordenada]]</f>
        <v>22</v>
      </c>
      <c r="J1814" s="4">
        <f>cocina[[#This Row],[Ganancia neta]]/cocina[[#This Row],[Ganancia bruta]]</f>
        <v>0.40740740740740738</v>
      </c>
      <c r="K1814">
        <v>9</v>
      </c>
      <c r="L1814">
        <f>SUMIF(cocina[Número de Orden],cocina[[#This Row],[Orden]],cocina[Tiempo de Preparación])</f>
        <v>74</v>
      </c>
      <c r="M1814" s="1" t="s">
        <v>1016</v>
      </c>
      <c r="N1814" s="1">
        <f>cocina[[#This Row],[Número de Orden]]</f>
        <v>733</v>
      </c>
      <c r="O1814" s="1"/>
    </row>
    <row r="1815" spans="1:15" x14ac:dyDescent="0.35">
      <c r="A1815">
        <v>734</v>
      </c>
      <c r="B1815">
        <v>14</v>
      </c>
      <c r="C1815" s="1" t="s">
        <v>1026</v>
      </c>
      <c r="D1815" s="1" t="s">
        <v>1069</v>
      </c>
      <c r="E1815">
        <v>19</v>
      </c>
      <c r="F1815">
        <v>32</v>
      </c>
      <c r="G1815">
        <v>3</v>
      </c>
      <c r="H1815">
        <f>cocina[[#This Row],[Precio Unitario]]*cocina[[#This Row],[Cantidad Ordenada]]</f>
        <v>96</v>
      </c>
      <c r="I1815">
        <f>cocina[[#This Row],[Ganancia bruta]]-cocina[[#This Row],[Costo Unitario]]*cocina[[#This Row],[Cantidad Ordenada]]</f>
        <v>39</v>
      </c>
      <c r="J1815" s="4">
        <f>cocina[[#This Row],[Ganancia neta]]/cocina[[#This Row],[Ganancia bruta]]</f>
        <v>0.40625</v>
      </c>
      <c r="K1815">
        <v>11</v>
      </c>
      <c r="L1815">
        <f>SUMIF(cocina[Número de Orden],cocina[[#This Row],[Orden]],cocina[Tiempo de Preparación])</f>
        <v>52</v>
      </c>
      <c r="M1815" s="1" t="s">
        <v>1016</v>
      </c>
      <c r="N1815" s="1">
        <f>cocina[[#This Row],[Número de Orden]]</f>
        <v>734</v>
      </c>
      <c r="O1815" s="1"/>
    </row>
    <row r="1816" spans="1:15" x14ac:dyDescent="0.35">
      <c r="A1816">
        <v>734</v>
      </c>
      <c r="B1816">
        <v>14</v>
      </c>
      <c r="C1816" s="1" t="s">
        <v>1013</v>
      </c>
      <c r="D1816" s="1" t="s">
        <v>1058</v>
      </c>
      <c r="E1816">
        <v>14</v>
      </c>
      <c r="F1816">
        <v>24</v>
      </c>
      <c r="G1816">
        <v>1</v>
      </c>
      <c r="H1816">
        <f>cocina[[#This Row],[Precio Unitario]]*cocina[[#This Row],[Cantidad Ordenada]]</f>
        <v>24</v>
      </c>
      <c r="I1816">
        <f>cocina[[#This Row],[Ganancia bruta]]-cocina[[#This Row],[Costo Unitario]]*cocina[[#This Row],[Cantidad Ordenada]]</f>
        <v>10</v>
      </c>
      <c r="J1816" s="4">
        <f>cocina[[#This Row],[Ganancia neta]]/cocina[[#This Row],[Ganancia bruta]]</f>
        <v>0.41666666666666669</v>
      </c>
      <c r="K1816">
        <v>16</v>
      </c>
      <c r="L1816">
        <f>SUMIF(cocina[Número de Orden],cocina[[#This Row],[Orden]],cocina[Tiempo de Preparación])</f>
        <v>52</v>
      </c>
      <c r="M1816" s="1" t="s">
        <v>1014</v>
      </c>
      <c r="N1816" s="1">
        <f>cocina[[#This Row],[Número de Orden]]</f>
        <v>734</v>
      </c>
      <c r="O1816" s="1"/>
    </row>
    <row r="1817" spans="1:15" x14ac:dyDescent="0.35">
      <c r="A1817">
        <v>734</v>
      </c>
      <c r="B1817">
        <v>14</v>
      </c>
      <c r="C1817" s="1" t="s">
        <v>1024</v>
      </c>
      <c r="D1817" s="1" t="s">
        <v>1067</v>
      </c>
      <c r="E1817">
        <v>11</v>
      </c>
      <c r="F1817">
        <v>19</v>
      </c>
      <c r="G1817">
        <v>1</v>
      </c>
      <c r="H1817">
        <f>cocina[[#This Row],[Precio Unitario]]*cocina[[#This Row],[Cantidad Ordenada]]</f>
        <v>19</v>
      </c>
      <c r="I1817">
        <f>cocina[[#This Row],[Ganancia bruta]]-cocina[[#This Row],[Costo Unitario]]*cocina[[#This Row],[Cantidad Ordenada]]</f>
        <v>8</v>
      </c>
      <c r="J1817" s="4">
        <f>cocina[[#This Row],[Ganancia neta]]/cocina[[#This Row],[Ganancia bruta]]</f>
        <v>0.42105263157894735</v>
      </c>
      <c r="K1817">
        <v>25</v>
      </c>
      <c r="L1817">
        <f>SUMIF(cocina[Número de Orden],cocina[[#This Row],[Orden]],cocina[Tiempo de Preparación])</f>
        <v>52</v>
      </c>
      <c r="M1817" s="1" t="s">
        <v>1014</v>
      </c>
      <c r="N1817" s="1">
        <f>cocina[[#This Row],[Número de Orden]]</f>
        <v>734</v>
      </c>
      <c r="O1817" s="1"/>
    </row>
    <row r="1818" spans="1:15" x14ac:dyDescent="0.35">
      <c r="A1818">
        <v>735</v>
      </c>
      <c r="B1818">
        <v>20</v>
      </c>
      <c r="C1818" s="1" t="s">
        <v>1030</v>
      </c>
      <c r="D1818" s="1" t="s">
        <v>1073</v>
      </c>
      <c r="E1818">
        <v>14</v>
      </c>
      <c r="F1818">
        <v>23</v>
      </c>
      <c r="G1818">
        <v>2</v>
      </c>
      <c r="H1818">
        <f>cocina[[#This Row],[Precio Unitario]]*cocina[[#This Row],[Cantidad Ordenada]]</f>
        <v>46</v>
      </c>
      <c r="I1818">
        <f>cocina[[#This Row],[Ganancia bruta]]-cocina[[#This Row],[Costo Unitario]]*cocina[[#This Row],[Cantidad Ordenada]]</f>
        <v>18</v>
      </c>
      <c r="J1818" s="4">
        <f>cocina[[#This Row],[Ganancia neta]]/cocina[[#This Row],[Ganancia bruta]]</f>
        <v>0.39130434782608697</v>
      </c>
      <c r="K1818">
        <v>30</v>
      </c>
      <c r="L1818">
        <f>SUMIF(cocina[Número de Orden],cocina[[#This Row],[Orden]],cocina[Tiempo de Preparación])</f>
        <v>87</v>
      </c>
      <c r="M1818" s="1" t="s">
        <v>1016</v>
      </c>
      <c r="N1818" s="1">
        <f>cocina[[#This Row],[Número de Orden]]</f>
        <v>735</v>
      </c>
      <c r="O1818" s="1"/>
    </row>
    <row r="1819" spans="1:15" x14ac:dyDescent="0.35">
      <c r="A1819">
        <v>735</v>
      </c>
      <c r="B1819">
        <v>20</v>
      </c>
      <c r="C1819" s="1" t="s">
        <v>1026</v>
      </c>
      <c r="D1819" s="1" t="s">
        <v>1069</v>
      </c>
      <c r="E1819">
        <v>19</v>
      </c>
      <c r="F1819">
        <v>32</v>
      </c>
      <c r="G1819">
        <v>3</v>
      </c>
      <c r="H1819">
        <f>cocina[[#This Row],[Precio Unitario]]*cocina[[#This Row],[Cantidad Ordenada]]</f>
        <v>96</v>
      </c>
      <c r="I1819">
        <f>cocina[[#This Row],[Ganancia bruta]]-cocina[[#This Row],[Costo Unitario]]*cocina[[#This Row],[Cantidad Ordenada]]</f>
        <v>39</v>
      </c>
      <c r="J1819" s="4">
        <f>cocina[[#This Row],[Ganancia neta]]/cocina[[#This Row],[Ganancia bruta]]</f>
        <v>0.40625</v>
      </c>
      <c r="K1819">
        <v>57</v>
      </c>
      <c r="L1819">
        <f>SUMIF(cocina[Número de Orden],cocina[[#This Row],[Orden]],cocina[Tiempo de Preparación])</f>
        <v>87</v>
      </c>
      <c r="M1819" s="1" t="s">
        <v>1014</v>
      </c>
      <c r="N1819" s="1">
        <f>cocina[[#This Row],[Número de Orden]]</f>
        <v>735</v>
      </c>
      <c r="O1819" s="1"/>
    </row>
    <row r="1820" spans="1:15" x14ac:dyDescent="0.35">
      <c r="A1820">
        <v>736</v>
      </c>
      <c r="B1820">
        <v>17</v>
      </c>
      <c r="C1820" s="1" t="s">
        <v>1027</v>
      </c>
      <c r="D1820" s="1" t="s">
        <v>1070</v>
      </c>
      <c r="E1820">
        <v>13</v>
      </c>
      <c r="F1820">
        <v>22</v>
      </c>
      <c r="G1820">
        <v>3</v>
      </c>
      <c r="H1820">
        <f>cocina[[#This Row],[Precio Unitario]]*cocina[[#This Row],[Cantidad Ordenada]]</f>
        <v>66</v>
      </c>
      <c r="I1820">
        <f>cocina[[#This Row],[Ganancia bruta]]-cocina[[#This Row],[Costo Unitario]]*cocina[[#This Row],[Cantidad Ordenada]]</f>
        <v>27</v>
      </c>
      <c r="J1820" s="4">
        <f>cocina[[#This Row],[Ganancia neta]]/cocina[[#This Row],[Ganancia bruta]]</f>
        <v>0.40909090909090912</v>
      </c>
      <c r="K1820">
        <v>22</v>
      </c>
      <c r="L1820">
        <f>SUMIF(cocina[Número de Orden],cocina[[#This Row],[Orden]],cocina[Tiempo de Preparación])</f>
        <v>92</v>
      </c>
      <c r="M1820" s="1" t="s">
        <v>1016</v>
      </c>
      <c r="N1820" s="1">
        <f>cocina[[#This Row],[Número de Orden]]</f>
        <v>736</v>
      </c>
      <c r="O1820" s="1"/>
    </row>
    <row r="1821" spans="1:15" x14ac:dyDescent="0.35">
      <c r="A1821">
        <v>736</v>
      </c>
      <c r="B1821">
        <v>17</v>
      </c>
      <c r="C1821" s="1" t="s">
        <v>1023</v>
      </c>
      <c r="D1821" s="1" t="s">
        <v>1066</v>
      </c>
      <c r="E1821">
        <v>16</v>
      </c>
      <c r="F1821">
        <v>28</v>
      </c>
      <c r="G1821">
        <v>2</v>
      </c>
      <c r="H1821">
        <f>cocina[[#This Row],[Precio Unitario]]*cocina[[#This Row],[Cantidad Ordenada]]</f>
        <v>56</v>
      </c>
      <c r="I1821">
        <f>cocina[[#This Row],[Ganancia bruta]]-cocina[[#This Row],[Costo Unitario]]*cocina[[#This Row],[Cantidad Ordenada]]</f>
        <v>24</v>
      </c>
      <c r="J1821" s="4">
        <f>cocina[[#This Row],[Ganancia neta]]/cocina[[#This Row],[Ganancia bruta]]</f>
        <v>0.42857142857142855</v>
      </c>
      <c r="K1821">
        <v>43</v>
      </c>
      <c r="L1821">
        <f>SUMIF(cocina[Número de Orden],cocina[[#This Row],[Orden]],cocina[Tiempo de Preparación])</f>
        <v>92</v>
      </c>
      <c r="M1821" s="1" t="s">
        <v>1014</v>
      </c>
      <c r="N1821" s="1">
        <f>cocina[[#This Row],[Número de Orden]]</f>
        <v>736</v>
      </c>
      <c r="O1821" s="1"/>
    </row>
    <row r="1822" spans="1:15" x14ac:dyDescent="0.35">
      <c r="A1822">
        <v>736</v>
      </c>
      <c r="B1822">
        <v>17</v>
      </c>
      <c r="C1822" s="1" t="s">
        <v>1017</v>
      </c>
      <c r="D1822" s="1" t="s">
        <v>1060</v>
      </c>
      <c r="E1822">
        <v>19</v>
      </c>
      <c r="F1822">
        <v>31</v>
      </c>
      <c r="G1822">
        <v>3</v>
      </c>
      <c r="H1822">
        <f>cocina[[#This Row],[Precio Unitario]]*cocina[[#This Row],[Cantidad Ordenada]]</f>
        <v>93</v>
      </c>
      <c r="I1822">
        <f>cocina[[#This Row],[Ganancia bruta]]-cocina[[#This Row],[Costo Unitario]]*cocina[[#This Row],[Cantidad Ordenada]]</f>
        <v>36</v>
      </c>
      <c r="J1822" s="4">
        <f>cocina[[#This Row],[Ganancia neta]]/cocina[[#This Row],[Ganancia bruta]]</f>
        <v>0.38709677419354838</v>
      </c>
      <c r="K1822">
        <v>27</v>
      </c>
      <c r="L1822">
        <f>SUMIF(cocina[Número de Orden],cocina[[#This Row],[Orden]],cocina[Tiempo de Preparación])</f>
        <v>92</v>
      </c>
      <c r="M1822" s="1" t="s">
        <v>1016</v>
      </c>
      <c r="N1822" s="1">
        <f>cocina[[#This Row],[Número de Orden]]</f>
        <v>736</v>
      </c>
      <c r="O1822" s="1"/>
    </row>
    <row r="1823" spans="1:15" x14ac:dyDescent="0.35">
      <c r="A1823">
        <v>737</v>
      </c>
      <c r="B1823">
        <v>6</v>
      </c>
      <c r="C1823" s="1" t="s">
        <v>1021</v>
      </c>
      <c r="D1823" s="1" t="s">
        <v>1064</v>
      </c>
      <c r="E1823">
        <v>17</v>
      </c>
      <c r="F1823">
        <v>29</v>
      </c>
      <c r="G1823">
        <v>2</v>
      </c>
      <c r="H1823">
        <f>cocina[[#This Row],[Precio Unitario]]*cocina[[#This Row],[Cantidad Ordenada]]</f>
        <v>58</v>
      </c>
      <c r="I1823">
        <f>cocina[[#This Row],[Ganancia bruta]]-cocina[[#This Row],[Costo Unitario]]*cocina[[#This Row],[Cantidad Ordenada]]</f>
        <v>24</v>
      </c>
      <c r="J1823" s="4">
        <f>cocina[[#This Row],[Ganancia neta]]/cocina[[#This Row],[Ganancia bruta]]</f>
        <v>0.41379310344827586</v>
      </c>
      <c r="K1823">
        <v>17</v>
      </c>
      <c r="L1823">
        <f>SUMIF(cocina[Número de Orden],cocina[[#This Row],[Orden]],cocina[Tiempo de Preparación])</f>
        <v>22</v>
      </c>
      <c r="M1823" s="1" t="s">
        <v>1016</v>
      </c>
      <c r="N1823" s="1">
        <f>cocina[[#This Row],[Número de Orden]]</f>
        <v>737</v>
      </c>
      <c r="O1823" s="1"/>
    </row>
    <row r="1824" spans="1:15" x14ac:dyDescent="0.35">
      <c r="A1824">
        <v>737</v>
      </c>
      <c r="B1824">
        <v>6</v>
      </c>
      <c r="C1824" s="1" t="s">
        <v>1015</v>
      </c>
      <c r="D1824" s="1" t="s">
        <v>1059</v>
      </c>
      <c r="E1824">
        <v>18</v>
      </c>
      <c r="F1824">
        <v>30</v>
      </c>
      <c r="G1824">
        <v>2</v>
      </c>
      <c r="H1824">
        <f>cocina[[#This Row],[Precio Unitario]]*cocina[[#This Row],[Cantidad Ordenada]]</f>
        <v>60</v>
      </c>
      <c r="I1824">
        <f>cocina[[#This Row],[Ganancia bruta]]-cocina[[#This Row],[Costo Unitario]]*cocina[[#This Row],[Cantidad Ordenada]]</f>
        <v>24</v>
      </c>
      <c r="J1824" s="4">
        <f>cocina[[#This Row],[Ganancia neta]]/cocina[[#This Row],[Ganancia bruta]]</f>
        <v>0.4</v>
      </c>
      <c r="K1824">
        <v>5</v>
      </c>
      <c r="L1824">
        <f>SUMIF(cocina[Número de Orden],cocina[[#This Row],[Orden]],cocina[Tiempo de Preparación])</f>
        <v>22</v>
      </c>
      <c r="M1824" s="1" t="s">
        <v>1014</v>
      </c>
      <c r="N1824" s="1">
        <f>cocina[[#This Row],[Número de Orden]]</f>
        <v>737</v>
      </c>
      <c r="O1824" s="1"/>
    </row>
    <row r="1825" spans="1:15" x14ac:dyDescent="0.35">
      <c r="A1825">
        <v>738</v>
      </c>
      <c r="B1825">
        <v>15</v>
      </c>
      <c r="C1825" s="1" t="s">
        <v>1033</v>
      </c>
      <c r="D1825" s="1" t="s">
        <v>1076</v>
      </c>
      <c r="E1825">
        <v>15</v>
      </c>
      <c r="F1825">
        <v>26</v>
      </c>
      <c r="G1825">
        <v>2</v>
      </c>
      <c r="H1825">
        <f>cocina[[#This Row],[Precio Unitario]]*cocina[[#This Row],[Cantidad Ordenada]]</f>
        <v>52</v>
      </c>
      <c r="I1825">
        <f>cocina[[#This Row],[Ganancia bruta]]-cocina[[#This Row],[Costo Unitario]]*cocina[[#This Row],[Cantidad Ordenada]]</f>
        <v>22</v>
      </c>
      <c r="J1825" s="4">
        <f>cocina[[#This Row],[Ganancia neta]]/cocina[[#This Row],[Ganancia bruta]]</f>
        <v>0.42307692307692307</v>
      </c>
      <c r="K1825">
        <v>59</v>
      </c>
      <c r="L1825">
        <f>SUMIF(cocina[Número de Orden],cocina[[#This Row],[Orden]],cocina[Tiempo de Preparación])</f>
        <v>94</v>
      </c>
      <c r="M1825" s="1" t="s">
        <v>1014</v>
      </c>
      <c r="N1825" s="1">
        <f>cocina[[#This Row],[Número de Orden]]</f>
        <v>738</v>
      </c>
      <c r="O1825" s="1"/>
    </row>
    <row r="1826" spans="1:15" x14ac:dyDescent="0.35">
      <c r="A1826">
        <v>738</v>
      </c>
      <c r="B1826">
        <v>15</v>
      </c>
      <c r="C1826" s="1" t="s">
        <v>1023</v>
      </c>
      <c r="D1826" s="1" t="s">
        <v>1066</v>
      </c>
      <c r="E1826">
        <v>16</v>
      </c>
      <c r="F1826">
        <v>28</v>
      </c>
      <c r="G1826">
        <v>1</v>
      </c>
      <c r="H1826">
        <f>cocina[[#This Row],[Precio Unitario]]*cocina[[#This Row],[Cantidad Ordenada]]</f>
        <v>28</v>
      </c>
      <c r="I1826">
        <f>cocina[[#This Row],[Ganancia bruta]]-cocina[[#This Row],[Costo Unitario]]*cocina[[#This Row],[Cantidad Ordenada]]</f>
        <v>12</v>
      </c>
      <c r="J1826" s="4">
        <f>cocina[[#This Row],[Ganancia neta]]/cocina[[#This Row],[Ganancia bruta]]</f>
        <v>0.42857142857142855</v>
      </c>
      <c r="K1826">
        <v>15</v>
      </c>
      <c r="L1826">
        <f>SUMIF(cocina[Número de Orden],cocina[[#This Row],[Orden]],cocina[Tiempo de Preparación])</f>
        <v>94</v>
      </c>
      <c r="M1826" s="1" t="s">
        <v>1014</v>
      </c>
      <c r="N1826" s="1">
        <f>cocina[[#This Row],[Número de Orden]]</f>
        <v>738</v>
      </c>
      <c r="O1826" s="1"/>
    </row>
    <row r="1827" spans="1:15" x14ac:dyDescent="0.35">
      <c r="A1827">
        <v>738</v>
      </c>
      <c r="B1827">
        <v>15</v>
      </c>
      <c r="C1827" s="1" t="s">
        <v>1032</v>
      </c>
      <c r="D1827" s="1" t="s">
        <v>1075</v>
      </c>
      <c r="E1827">
        <v>10</v>
      </c>
      <c r="F1827">
        <v>18</v>
      </c>
      <c r="G1827">
        <v>3</v>
      </c>
      <c r="H1827">
        <f>cocina[[#This Row],[Precio Unitario]]*cocina[[#This Row],[Cantidad Ordenada]]</f>
        <v>54</v>
      </c>
      <c r="I1827">
        <f>cocina[[#This Row],[Ganancia bruta]]-cocina[[#This Row],[Costo Unitario]]*cocina[[#This Row],[Cantidad Ordenada]]</f>
        <v>24</v>
      </c>
      <c r="J1827" s="4">
        <f>cocina[[#This Row],[Ganancia neta]]/cocina[[#This Row],[Ganancia bruta]]</f>
        <v>0.44444444444444442</v>
      </c>
      <c r="K1827">
        <v>20</v>
      </c>
      <c r="L1827">
        <f>SUMIF(cocina[Número de Orden],cocina[[#This Row],[Orden]],cocina[Tiempo de Preparación])</f>
        <v>94</v>
      </c>
      <c r="M1827" s="1" t="s">
        <v>1016</v>
      </c>
      <c r="N1827" s="1">
        <f>cocina[[#This Row],[Número de Orden]]</f>
        <v>738</v>
      </c>
      <c r="O1827" s="1"/>
    </row>
    <row r="1828" spans="1:15" x14ac:dyDescent="0.35">
      <c r="A1828">
        <v>739</v>
      </c>
      <c r="B1828">
        <v>10</v>
      </c>
      <c r="C1828" s="1" t="s">
        <v>1030</v>
      </c>
      <c r="D1828" s="1" t="s">
        <v>1073</v>
      </c>
      <c r="E1828">
        <v>14</v>
      </c>
      <c r="F1828">
        <v>23</v>
      </c>
      <c r="G1828">
        <v>2</v>
      </c>
      <c r="H1828">
        <f>cocina[[#This Row],[Precio Unitario]]*cocina[[#This Row],[Cantidad Ordenada]]</f>
        <v>46</v>
      </c>
      <c r="I1828">
        <f>cocina[[#This Row],[Ganancia bruta]]-cocina[[#This Row],[Costo Unitario]]*cocina[[#This Row],[Cantidad Ordenada]]</f>
        <v>18</v>
      </c>
      <c r="J1828" s="4">
        <f>cocina[[#This Row],[Ganancia neta]]/cocina[[#This Row],[Ganancia bruta]]</f>
        <v>0.39130434782608697</v>
      </c>
      <c r="K1828">
        <v>54</v>
      </c>
      <c r="L1828">
        <f>SUMIF(cocina[Número de Orden],cocina[[#This Row],[Orden]],cocina[Tiempo de Preparación])</f>
        <v>54</v>
      </c>
      <c r="M1828" s="1" t="s">
        <v>1014</v>
      </c>
      <c r="N1828" s="1">
        <f>cocina[[#This Row],[Número de Orden]]</f>
        <v>739</v>
      </c>
      <c r="O1828" s="1"/>
    </row>
    <row r="1829" spans="1:15" x14ac:dyDescent="0.35">
      <c r="A1829">
        <v>740</v>
      </c>
      <c r="B1829">
        <v>16</v>
      </c>
      <c r="C1829" s="1" t="s">
        <v>1023</v>
      </c>
      <c r="D1829" s="1" t="s">
        <v>1066</v>
      </c>
      <c r="E1829">
        <v>16</v>
      </c>
      <c r="F1829">
        <v>28</v>
      </c>
      <c r="G1829">
        <v>3</v>
      </c>
      <c r="H1829">
        <f>cocina[[#This Row],[Precio Unitario]]*cocina[[#This Row],[Cantidad Ordenada]]</f>
        <v>84</v>
      </c>
      <c r="I1829">
        <f>cocina[[#This Row],[Ganancia bruta]]-cocina[[#This Row],[Costo Unitario]]*cocina[[#This Row],[Cantidad Ordenada]]</f>
        <v>36</v>
      </c>
      <c r="J1829" s="4">
        <f>cocina[[#This Row],[Ganancia neta]]/cocina[[#This Row],[Ganancia bruta]]</f>
        <v>0.42857142857142855</v>
      </c>
      <c r="K1829">
        <v>31</v>
      </c>
      <c r="L1829">
        <f>SUMIF(cocina[Número de Orden],cocina[[#This Row],[Orden]],cocina[Tiempo de Preparación])</f>
        <v>113</v>
      </c>
      <c r="M1829" s="1" t="s">
        <v>1014</v>
      </c>
      <c r="N1829" s="1">
        <f>cocina[[#This Row],[Número de Orden]]</f>
        <v>740</v>
      </c>
      <c r="O1829" s="1"/>
    </row>
    <row r="1830" spans="1:15" x14ac:dyDescent="0.35">
      <c r="A1830">
        <v>740</v>
      </c>
      <c r="B1830">
        <v>16</v>
      </c>
      <c r="C1830" s="1" t="s">
        <v>1026</v>
      </c>
      <c r="D1830" s="1" t="s">
        <v>1069</v>
      </c>
      <c r="E1830">
        <v>19</v>
      </c>
      <c r="F1830">
        <v>32</v>
      </c>
      <c r="G1830">
        <v>1</v>
      </c>
      <c r="H1830">
        <f>cocina[[#This Row],[Precio Unitario]]*cocina[[#This Row],[Cantidad Ordenada]]</f>
        <v>32</v>
      </c>
      <c r="I1830">
        <f>cocina[[#This Row],[Ganancia bruta]]-cocina[[#This Row],[Costo Unitario]]*cocina[[#This Row],[Cantidad Ordenada]]</f>
        <v>13</v>
      </c>
      <c r="J1830" s="4">
        <f>cocina[[#This Row],[Ganancia neta]]/cocina[[#This Row],[Ganancia bruta]]</f>
        <v>0.40625</v>
      </c>
      <c r="K1830">
        <v>16</v>
      </c>
      <c r="L1830">
        <f>SUMIF(cocina[Número de Orden],cocina[[#This Row],[Orden]],cocina[Tiempo de Preparación])</f>
        <v>113</v>
      </c>
      <c r="M1830" s="1" t="s">
        <v>1016</v>
      </c>
      <c r="N1830" s="1">
        <f>cocina[[#This Row],[Número de Orden]]</f>
        <v>740</v>
      </c>
      <c r="O1830" s="1"/>
    </row>
    <row r="1831" spans="1:15" x14ac:dyDescent="0.35">
      <c r="A1831">
        <v>740</v>
      </c>
      <c r="B1831">
        <v>16</v>
      </c>
      <c r="C1831" s="1" t="s">
        <v>1020</v>
      </c>
      <c r="D1831" s="1" t="s">
        <v>1063</v>
      </c>
      <c r="E1831">
        <v>22</v>
      </c>
      <c r="F1831">
        <v>36</v>
      </c>
      <c r="G1831">
        <v>3</v>
      </c>
      <c r="H1831">
        <f>cocina[[#This Row],[Precio Unitario]]*cocina[[#This Row],[Cantidad Ordenada]]</f>
        <v>108</v>
      </c>
      <c r="I1831">
        <f>cocina[[#This Row],[Ganancia bruta]]-cocina[[#This Row],[Costo Unitario]]*cocina[[#This Row],[Cantidad Ordenada]]</f>
        <v>42</v>
      </c>
      <c r="J1831" s="4">
        <f>cocina[[#This Row],[Ganancia neta]]/cocina[[#This Row],[Ganancia bruta]]</f>
        <v>0.3888888888888889</v>
      </c>
      <c r="K1831">
        <v>45</v>
      </c>
      <c r="L1831">
        <f>SUMIF(cocina[Número de Orden],cocina[[#This Row],[Orden]],cocina[Tiempo de Preparación])</f>
        <v>113</v>
      </c>
      <c r="M1831" s="1" t="s">
        <v>1016</v>
      </c>
      <c r="N1831" s="1">
        <f>cocina[[#This Row],[Número de Orden]]</f>
        <v>740</v>
      </c>
      <c r="O1831" s="1"/>
    </row>
    <row r="1832" spans="1:15" x14ac:dyDescent="0.35">
      <c r="A1832">
        <v>740</v>
      </c>
      <c r="B1832">
        <v>16</v>
      </c>
      <c r="C1832" s="1" t="s">
        <v>1030</v>
      </c>
      <c r="D1832" s="1" t="s">
        <v>1073</v>
      </c>
      <c r="E1832">
        <v>14</v>
      </c>
      <c r="F1832">
        <v>23</v>
      </c>
      <c r="G1832">
        <v>3</v>
      </c>
      <c r="H1832">
        <f>cocina[[#This Row],[Precio Unitario]]*cocina[[#This Row],[Cantidad Ordenada]]</f>
        <v>69</v>
      </c>
      <c r="I1832">
        <f>cocina[[#This Row],[Ganancia bruta]]-cocina[[#This Row],[Costo Unitario]]*cocina[[#This Row],[Cantidad Ordenada]]</f>
        <v>27</v>
      </c>
      <c r="J1832" s="4">
        <f>cocina[[#This Row],[Ganancia neta]]/cocina[[#This Row],[Ganancia bruta]]</f>
        <v>0.39130434782608697</v>
      </c>
      <c r="K1832">
        <v>21</v>
      </c>
      <c r="L1832">
        <f>SUMIF(cocina[Número de Orden],cocina[[#This Row],[Orden]],cocina[Tiempo de Preparación])</f>
        <v>113</v>
      </c>
      <c r="M1832" s="1" t="s">
        <v>1016</v>
      </c>
      <c r="N1832" s="1">
        <f>cocina[[#This Row],[Número de Orden]]</f>
        <v>740</v>
      </c>
      <c r="O1832" s="1"/>
    </row>
    <row r="1833" spans="1:15" x14ac:dyDescent="0.35">
      <c r="A1833">
        <v>741</v>
      </c>
      <c r="B1833">
        <v>14</v>
      </c>
      <c r="C1833" s="1" t="s">
        <v>1013</v>
      </c>
      <c r="D1833" s="1" t="s">
        <v>1058</v>
      </c>
      <c r="E1833">
        <v>14</v>
      </c>
      <c r="F1833">
        <v>24</v>
      </c>
      <c r="G1833">
        <v>3</v>
      </c>
      <c r="H1833">
        <f>cocina[[#This Row],[Precio Unitario]]*cocina[[#This Row],[Cantidad Ordenada]]</f>
        <v>72</v>
      </c>
      <c r="I1833">
        <f>cocina[[#This Row],[Ganancia bruta]]-cocina[[#This Row],[Costo Unitario]]*cocina[[#This Row],[Cantidad Ordenada]]</f>
        <v>30</v>
      </c>
      <c r="J1833" s="4">
        <f>cocina[[#This Row],[Ganancia neta]]/cocina[[#This Row],[Ganancia bruta]]</f>
        <v>0.41666666666666669</v>
      </c>
      <c r="K1833">
        <v>52</v>
      </c>
      <c r="L1833">
        <f>SUMIF(cocina[Número de Orden],cocina[[#This Row],[Orden]],cocina[Tiempo de Preparación])</f>
        <v>165</v>
      </c>
      <c r="M1833" s="1" t="s">
        <v>1016</v>
      </c>
      <c r="N1833" s="1">
        <f>cocina[[#This Row],[Número de Orden]]</f>
        <v>741</v>
      </c>
      <c r="O1833" s="1"/>
    </row>
    <row r="1834" spans="1:15" x14ac:dyDescent="0.35">
      <c r="A1834">
        <v>741</v>
      </c>
      <c r="B1834">
        <v>14</v>
      </c>
      <c r="C1834" s="1" t="s">
        <v>1021</v>
      </c>
      <c r="D1834" s="1" t="s">
        <v>1064</v>
      </c>
      <c r="E1834">
        <v>17</v>
      </c>
      <c r="F1834">
        <v>29</v>
      </c>
      <c r="G1834">
        <v>2</v>
      </c>
      <c r="H1834">
        <f>cocina[[#This Row],[Precio Unitario]]*cocina[[#This Row],[Cantidad Ordenada]]</f>
        <v>58</v>
      </c>
      <c r="I1834">
        <f>cocina[[#This Row],[Ganancia bruta]]-cocina[[#This Row],[Costo Unitario]]*cocina[[#This Row],[Cantidad Ordenada]]</f>
        <v>24</v>
      </c>
      <c r="J1834" s="4">
        <f>cocina[[#This Row],[Ganancia neta]]/cocina[[#This Row],[Ganancia bruta]]</f>
        <v>0.41379310344827586</v>
      </c>
      <c r="K1834">
        <v>40</v>
      </c>
      <c r="L1834">
        <f>SUMIF(cocina[Número de Orden],cocina[[#This Row],[Orden]],cocina[Tiempo de Preparación])</f>
        <v>165</v>
      </c>
      <c r="M1834" s="1" t="s">
        <v>1014</v>
      </c>
      <c r="N1834" s="1">
        <f>cocina[[#This Row],[Número de Orden]]</f>
        <v>741</v>
      </c>
      <c r="O1834" s="1"/>
    </row>
    <row r="1835" spans="1:15" x14ac:dyDescent="0.35">
      <c r="A1835">
        <v>741</v>
      </c>
      <c r="B1835">
        <v>14</v>
      </c>
      <c r="C1835" s="1" t="s">
        <v>1022</v>
      </c>
      <c r="D1835" s="1" t="s">
        <v>1065</v>
      </c>
      <c r="E1835">
        <v>20</v>
      </c>
      <c r="F1835">
        <v>33</v>
      </c>
      <c r="G1835">
        <v>3</v>
      </c>
      <c r="H1835">
        <f>cocina[[#This Row],[Precio Unitario]]*cocina[[#This Row],[Cantidad Ordenada]]</f>
        <v>99</v>
      </c>
      <c r="I1835">
        <f>cocina[[#This Row],[Ganancia bruta]]-cocina[[#This Row],[Costo Unitario]]*cocina[[#This Row],[Cantidad Ordenada]]</f>
        <v>39</v>
      </c>
      <c r="J1835" s="4">
        <f>cocina[[#This Row],[Ganancia neta]]/cocina[[#This Row],[Ganancia bruta]]</f>
        <v>0.39393939393939392</v>
      </c>
      <c r="K1835">
        <v>39</v>
      </c>
      <c r="L1835">
        <f>SUMIF(cocina[Número de Orden],cocina[[#This Row],[Orden]],cocina[Tiempo de Preparación])</f>
        <v>165</v>
      </c>
      <c r="M1835" s="1" t="s">
        <v>1016</v>
      </c>
      <c r="N1835" s="1">
        <f>cocina[[#This Row],[Número de Orden]]</f>
        <v>741</v>
      </c>
      <c r="O1835" s="1"/>
    </row>
    <row r="1836" spans="1:15" x14ac:dyDescent="0.35">
      <c r="A1836">
        <v>741</v>
      </c>
      <c r="B1836">
        <v>14</v>
      </c>
      <c r="C1836" s="1" t="s">
        <v>1023</v>
      </c>
      <c r="D1836" s="1" t="s">
        <v>1066</v>
      </c>
      <c r="E1836">
        <v>16</v>
      </c>
      <c r="F1836">
        <v>28</v>
      </c>
      <c r="G1836">
        <v>2</v>
      </c>
      <c r="H1836">
        <f>cocina[[#This Row],[Precio Unitario]]*cocina[[#This Row],[Cantidad Ordenada]]</f>
        <v>56</v>
      </c>
      <c r="I1836">
        <f>cocina[[#This Row],[Ganancia bruta]]-cocina[[#This Row],[Costo Unitario]]*cocina[[#This Row],[Cantidad Ordenada]]</f>
        <v>24</v>
      </c>
      <c r="J1836" s="4">
        <f>cocina[[#This Row],[Ganancia neta]]/cocina[[#This Row],[Ganancia bruta]]</f>
        <v>0.42857142857142855</v>
      </c>
      <c r="K1836">
        <v>34</v>
      </c>
      <c r="L1836">
        <f>SUMIF(cocina[Número de Orden],cocina[[#This Row],[Orden]],cocina[Tiempo de Preparación])</f>
        <v>165</v>
      </c>
      <c r="M1836" s="1" t="s">
        <v>1016</v>
      </c>
      <c r="N1836" s="1">
        <f>cocina[[#This Row],[Número de Orden]]</f>
        <v>741</v>
      </c>
      <c r="O1836" s="1"/>
    </row>
    <row r="1837" spans="1:15" x14ac:dyDescent="0.35">
      <c r="A1837">
        <v>742</v>
      </c>
      <c r="B1837">
        <v>20</v>
      </c>
      <c r="C1837" s="1" t="s">
        <v>1017</v>
      </c>
      <c r="D1837" s="1" t="s">
        <v>1060</v>
      </c>
      <c r="E1837">
        <v>19</v>
      </c>
      <c r="F1837">
        <v>31</v>
      </c>
      <c r="G1837">
        <v>1</v>
      </c>
      <c r="H1837">
        <f>cocina[[#This Row],[Precio Unitario]]*cocina[[#This Row],[Cantidad Ordenada]]</f>
        <v>31</v>
      </c>
      <c r="I1837">
        <f>cocina[[#This Row],[Ganancia bruta]]-cocina[[#This Row],[Costo Unitario]]*cocina[[#This Row],[Cantidad Ordenada]]</f>
        <v>12</v>
      </c>
      <c r="J1837" s="4">
        <f>cocina[[#This Row],[Ganancia neta]]/cocina[[#This Row],[Ganancia bruta]]</f>
        <v>0.38709677419354838</v>
      </c>
      <c r="K1837">
        <v>41</v>
      </c>
      <c r="L1837">
        <f>SUMIF(cocina[Número de Orden],cocina[[#This Row],[Orden]],cocina[Tiempo de Preparación])</f>
        <v>145</v>
      </c>
      <c r="M1837" s="1" t="s">
        <v>1016</v>
      </c>
      <c r="N1837" s="1">
        <f>cocina[[#This Row],[Número de Orden]]</f>
        <v>742</v>
      </c>
      <c r="O1837" s="1"/>
    </row>
    <row r="1838" spans="1:15" x14ac:dyDescent="0.35">
      <c r="A1838">
        <v>742</v>
      </c>
      <c r="B1838">
        <v>20</v>
      </c>
      <c r="C1838" s="1" t="s">
        <v>1015</v>
      </c>
      <c r="D1838" s="1" t="s">
        <v>1059</v>
      </c>
      <c r="E1838">
        <v>18</v>
      </c>
      <c r="F1838">
        <v>30</v>
      </c>
      <c r="G1838">
        <v>3</v>
      </c>
      <c r="H1838">
        <f>cocina[[#This Row],[Precio Unitario]]*cocina[[#This Row],[Cantidad Ordenada]]</f>
        <v>90</v>
      </c>
      <c r="I1838">
        <f>cocina[[#This Row],[Ganancia bruta]]-cocina[[#This Row],[Costo Unitario]]*cocina[[#This Row],[Cantidad Ordenada]]</f>
        <v>36</v>
      </c>
      <c r="J1838" s="4">
        <f>cocina[[#This Row],[Ganancia neta]]/cocina[[#This Row],[Ganancia bruta]]</f>
        <v>0.4</v>
      </c>
      <c r="K1838">
        <v>43</v>
      </c>
      <c r="L1838">
        <f>SUMIF(cocina[Número de Orden],cocina[[#This Row],[Orden]],cocina[Tiempo de Preparación])</f>
        <v>145</v>
      </c>
      <c r="M1838" s="1" t="s">
        <v>1014</v>
      </c>
      <c r="N1838" s="1">
        <f>cocina[[#This Row],[Número de Orden]]</f>
        <v>742</v>
      </c>
      <c r="O1838" s="1"/>
    </row>
    <row r="1839" spans="1:15" x14ac:dyDescent="0.35">
      <c r="A1839">
        <v>742</v>
      </c>
      <c r="B1839">
        <v>20</v>
      </c>
      <c r="C1839" s="1" t="s">
        <v>1033</v>
      </c>
      <c r="D1839" s="1" t="s">
        <v>1076</v>
      </c>
      <c r="E1839">
        <v>15</v>
      </c>
      <c r="F1839">
        <v>26</v>
      </c>
      <c r="G1839">
        <v>1</v>
      </c>
      <c r="H1839">
        <f>cocina[[#This Row],[Precio Unitario]]*cocina[[#This Row],[Cantidad Ordenada]]</f>
        <v>26</v>
      </c>
      <c r="I1839">
        <f>cocina[[#This Row],[Ganancia bruta]]-cocina[[#This Row],[Costo Unitario]]*cocina[[#This Row],[Cantidad Ordenada]]</f>
        <v>11</v>
      </c>
      <c r="J1839" s="4">
        <f>cocina[[#This Row],[Ganancia neta]]/cocina[[#This Row],[Ganancia bruta]]</f>
        <v>0.42307692307692307</v>
      </c>
      <c r="K1839">
        <v>26</v>
      </c>
      <c r="L1839">
        <f>SUMIF(cocina[Número de Orden],cocina[[#This Row],[Orden]],cocina[Tiempo de Preparación])</f>
        <v>145</v>
      </c>
      <c r="M1839" s="1" t="s">
        <v>1016</v>
      </c>
      <c r="N1839" s="1">
        <f>cocina[[#This Row],[Número de Orden]]</f>
        <v>742</v>
      </c>
      <c r="O1839" s="1"/>
    </row>
    <row r="1840" spans="1:15" x14ac:dyDescent="0.35">
      <c r="A1840">
        <v>742</v>
      </c>
      <c r="B1840">
        <v>20</v>
      </c>
      <c r="C1840" s="1" t="s">
        <v>1024</v>
      </c>
      <c r="D1840" s="1" t="s">
        <v>1067</v>
      </c>
      <c r="E1840">
        <v>11</v>
      </c>
      <c r="F1840">
        <v>19</v>
      </c>
      <c r="G1840">
        <v>1</v>
      </c>
      <c r="H1840">
        <f>cocina[[#This Row],[Precio Unitario]]*cocina[[#This Row],[Cantidad Ordenada]]</f>
        <v>19</v>
      </c>
      <c r="I1840">
        <f>cocina[[#This Row],[Ganancia bruta]]-cocina[[#This Row],[Costo Unitario]]*cocina[[#This Row],[Cantidad Ordenada]]</f>
        <v>8</v>
      </c>
      <c r="J1840" s="4">
        <f>cocina[[#This Row],[Ganancia neta]]/cocina[[#This Row],[Ganancia bruta]]</f>
        <v>0.42105263157894735</v>
      </c>
      <c r="K1840">
        <v>35</v>
      </c>
      <c r="L1840">
        <f>SUMIF(cocina[Número de Orden],cocina[[#This Row],[Orden]],cocina[Tiempo de Preparación])</f>
        <v>145</v>
      </c>
      <c r="M1840" s="1" t="s">
        <v>1014</v>
      </c>
      <c r="N1840" s="1">
        <f>cocina[[#This Row],[Número de Orden]]</f>
        <v>742</v>
      </c>
      <c r="O1840" s="1"/>
    </row>
    <row r="1841" spans="1:15" x14ac:dyDescent="0.35">
      <c r="A1841">
        <v>743</v>
      </c>
      <c r="B1841">
        <v>19</v>
      </c>
      <c r="C1841" s="1" t="s">
        <v>1033</v>
      </c>
      <c r="D1841" s="1" t="s">
        <v>1076</v>
      </c>
      <c r="E1841">
        <v>15</v>
      </c>
      <c r="F1841">
        <v>26</v>
      </c>
      <c r="G1841">
        <v>2</v>
      </c>
      <c r="H1841">
        <f>cocina[[#This Row],[Precio Unitario]]*cocina[[#This Row],[Cantidad Ordenada]]</f>
        <v>52</v>
      </c>
      <c r="I1841">
        <f>cocina[[#This Row],[Ganancia bruta]]-cocina[[#This Row],[Costo Unitario]]*cocina[[#This Row],[Cantidad Ordenada]]</f>
        <v>22</v>
      </c>
      <c r="J1841" s="4">
        <f>cocina[[#This Row],[Ganancia neta]]/cocina[[#This Row],[Ganancia bruta]]</f>
        <v>0.42307692307692307</v>
      </c>
      <c r="K1841">
        <v>59</v>
      </c>
      <c r="L1841">
        <f>SUMIF(cocina[Número de Orden],cocina[[#This Row],[Orden]],cocina[Tiempo de Preparación])</f>
        <v>143</v>
      </c>
      <c r="M1841" s="1" t="s">
        <v>1016</v>
      </c>
      <c r="N1841" s="1">
        <f>cocina[[#This Row],[Número de Orden]]</f>
        <v>743</v>
      </c>
      <c r="O1841" s="1"/>
    </row>
    <row r="1842" spans="1:15" x14ac:dyDescent="0.35">
      <c r="A1842">
        <v>743</v>
      </c>
      <c r="B1842">
        <v>19</v>
      </c>
      <c r="C1842" s="1" t="s">
        <v>1032</v>
      </c>
      <c r="D1842" s="1" t="s">
        <v>1075</v>
      </c>
      <c r="E1842">
        <v>10</v>
      </c>
      <c r="F1842">
        <v>18</v>
      </c>
      <c r="G1842">
        <v>2</v>
      </c>
      <c r="H1842">
        <f>cocina[[#This Row],[Precio Unitario]]*cocina[[#This Row],[Cantidad Ordenada]]</f>
        <v>36</v>
      </c>
      <c r="I1842">
        <f>cocina[[#This Row],[Ganancia bruta]]-cocina[[#This Row],[Costo Unitario]]*cocina[[#This Row],[Cantidad Ordenada]]</f>
        <v>16</v>
      </c>
      <c r="J1842" s="4">
        <f>cocina[[#This Row],[Ganancia neta]]/cocina[[#This Row],[Ganancia bruta]]</f>
        <v>0.44444444444444442</v>
      </c>
      <c r="K1842">
        <v>41</v>
      </c>
      <c r="L1842">
        <f>SUMIF(cocina[Número de Orden],cocina[[#This Row],[Orden]],cocina[Tiempo de Preparación])</f>
        <v>143</v>
      </c>
      <c r="M1842" s="1" t="s">
        <v>1014</v>
      </c>
      <c r="N1842" s="1">
        <f>cocina[[#This Row],[Número de Orden]]</f>
        <v>743</v>
      </c>
      <c r="O1842" s="1"/>
    </row>
    <row r="1843" spans="1:15" x14ac:dyDescent="0.35">
      <c r="A1843">
        <v>743</v>
      </c>
      <c r="B1843">
        <v>19</v>
      </c>
      <c r="C1843" s="1" t="s">
        <v>1030</v>
      </c>
      <c r="D1843" s="1" t="s">
        <v>1073</v>
      </c>
      <c r="E1843">
        <v>14</v>
      </c>
      <c r="F1843">
        <v>23</v>
      </c>
      <c r="G1843">
        <v>2</v>
      </c>
      <c r="H1843">
        <f>cocina[[#This Row],[Precio Unitario]]*cocina[[#This Row],[Cantidad Ordenada]]</f>
        <v>46</v>
      </c>
      <c r="I1843">
        <f>cocina[[#This Row],[Ganancia bruta]]-cocina[[#This Row],[Costo Unitario]]*cocina[[#This Row],[Cantidad Ordenada]]</f>
        <v>18</v>
      </c>
      <c r="J1843" s="4">
        <f>cocina[[#This Row],[Ganancia neta]]/cocina[[#This Row],[Ganancia bruta]]</f>
        <v>0.39130434782608697</v>
      </c>
      <c r="K1843">
        <v>43</v>
      </c>
      <c r="L1843">
        <f>SUMIF(cocina[Número de Orden],cocina[[#This Row],[Orden]],cocina[Tiempo de Preparación])</f>
        <v>143</v>
      </c>
      <c r="M1843" s="1" t="s">
        <v>1016</v>
      </c>
      <c r="N1843" s="1">
        <f>cocina[[#This Row],[Número de Orden]]</f>
        <v>743</v>
      </c>
      <c r="O1843" s="1"/>
    </row>
    <row r="1844" spans="1:15" x14ac:dyDescent="0.35">
      <c r="A1844">
        <v>744</v>
      </c>
      <c r="B1844">
        <v>11</v>
      </c>
      <c r="C1844" s="1" t="s">
        <v>1032</v>
      </c>
      <c r="D1844" s="1" t="s">
        <v>1075</v>
      </c>
      <c r="E1844">
        <v>10</v>
      </c>
      <c r="F1844">
        <v>18</v>
      </c>
      <c r="G1844">
        <v>1</v>
      </c>
      <c r="H1844">
        <f>cocina[[#This Row],[Precio Unitario]]*cocina[[#This Row],[Cantidad Ordenada]]</f>
        <v>18</v>
      </c>
      <c r="I1844">
        <f>cocina[[#This Row],[Ganancia bruta]]-cocina[[#This Row],[Costo Unitario]]*cocina[[#This Row],[Cantidad Ordenada]]</f>
        <v>8</v>
      </c>
      <c r="J1844" s="4">
        <f>cocina[[#This Row],[Ganancia neta]]/cocina[[#This Row],[Ganancia bruta]]</f>
        <v>0.44444444444444442</v>
      </c>
      <c r="K1844">
        <v>57</v>
      </c>
      <c r="L1844">
        <f>SUMIF(cocina[Número de Orden],cocina[[#This Row],[Orden]],cocina[Tiempo de Preparación])</f>
        <v>67</v>
      </c>
      <c r="M1844" s="1" t="s">
        <v>1014</v>
      </c>
      <c r="N1844" s="1">
        <f>cocina[[#This Row],[Número de Orden]]</f>
        <v>744</v>
      </c>
      <c r="O1844" s="1"/>
    </row>
    <row r="1845" spans="1:15" x14ac:dyDescent="0.35">
      <c r="A1845">
        <v>744</v>
      </c>
      <c r="B1845">
        <v>11</v>
      </c>
      <c r="C1845" s="1" t="s">
        <v>1021</v>
      </c>
      <c r="D1845" s="1" t="s">
        <v>1064</v>
      </c>
      <c r="E1845">
        <v>17</v>
      </c>
      <c r="F1845">
        <v>29</v>
      </c>
      <c r="G1845">
        <v>2</v>
      </c>
      <c r="H1845">
        <f>cocina[[#This Row],[Precio Unitario]]*cocina[[#This Row],[Cantidad Ordenada]]</f>
        <v>58</v>
      </c>
      <c r="I1845">
        <f>cocina[[#This Row],[Ganancia bruta]]-cocina[[#This Row],[Costo Unitario]]*cocina[[#This Row],[Cantidad Ordenada]]</f>
        <v>24</v>
      </c>
      <c r="J1845" s="4">
        <f>cocina[[#This Row],[Ganancia neta]]/cocina[[#This Row],[Ganancia bruta]]</f>
        <v>0.41379310344827586</v>
      </c>
      <c r="K1845">
        <v>10</v>
      </c>
      <c r="L1845">
        <f>SUMIF(cocina[Número de Orden],cocina[[#This Row],[Orden]],cocina[Tiempo de Preparación])</f>
        <v>67</v>
      </c>
      <c r="M1845" s="1" t="s">
        <v>1014</v>
      </c>
      <c r="N1845" s="1">
        <f>cocina[[#This Row],[Número de Orden]]</f>
        <v>744</v>
      </c>
      <c r="O1845" s="1"/>
    </row>
    <row r="1846" spans="1:15" x14ac:dyDescent="0.35">
      <c r="A1846">
        <v>745</v>
      </c>
      <c r="B1846">
        <v>3</v>
      </c>
      <c r="C1846" s="1" t="s">
        <v>1025</v>
      </c>
      <c r="D1846" s="1" t="s">
        <v>1068</v>
      </c>
      <c r="E1846">
        <v>21</v>
      </c>
      <c r="F1846">
        <v>35</v>
      </c>
      <c r="G1846">
        <v>3</v>
      </c>
      <c r="H1846">
        <f>cocina[[#This Row],[Precio Unitario]]*cocina[[#This Row],[Cantidad Ordenada]]</f>
        <v>105</v>
      </c>
      <c r="I1846">
        <f>cocina[[#This Row],[Ganancia bruta]]-cocina[[#This Row],[Costo Unitario]]*cocina[[#This Row],[Cantidad Ordenada]]</f>
        <v>42</v>
      </c>
      <c r="J1846" s="4">
        <f>cocina[[#This Row],[Ganancia neta]]/cocina[[#This Row],[Ganancia bruta]]</f>
        <v>0.4</v>
      </c>
      <c r="K1846">
        <v>34</v>
      </c>
      <c r="L1846">
        <f>SUMIF(cocina[Número de Orden],cocina[[#This Row],[Orden]],cocina[Tiempo de Preparación])</f>
        <v>73</v>
      </c>
      <c r="M1846" s="1" t="s">
        <v>1014</v>
      </c>
      <c r="N1846" s="1">
        <f>cocina[[#This Row],[Número de Orden]]</f>
        <v>745</v>
      </c>
      <c r="O1846" s="1"/>
    </row>
    <row r="1847" spans="1:15" x14ac:dyDescent="0.35">
      <c r="A1847">
        <v>745</v>
      </c>
      <c r="B1847">
        <v>3</v>
      </c>
      <c r="C1847" s="1" t="s">
        <v>1013</v>
      </c>
      <c r="D1847" s="1" t="s">
        <v>1058</v>
      </c>
      <c r="E1847">
        <v>14</v>
      </c>
      <c r="F1847">
        <v>24</v>
      </c>
      <c r="G1847">
        <v>2</v>
      </c>
      <c r="H1847">
        <f>cocina[[#This Row],[Precio Unitario]]*cocina[[#This Row],[Cantidad Ordenada]]</f>
        <v>48</v>
      </c>
      <c r="I1847">
        <f>cocina[[#This Row],[Ganancia bruta]]-cocina[[#This Row],[Costo Unitario]]*cocina[[#This Row],[Cantidad Ordenada]]</f>
        <v>20</v>
      </c>
      <c r="J1847" s="4">
        <f>cocina[[#This Row],[Ganancia neta]]/cocina[[#This Row],[Ganancia bruta]]</f>
        <v>0.41666666666666669</v>
      </c>
      <c r="K1847">
        <v>9</v>
      </c>
      <c r="L1847">
        <f>SUMIF(cocina[Número de Orden],cocina[[#This Row],[Orden]],cocina[Tiempo de Preparación])</f>
        <v>73</v>
      </c>
      <c r="M1847" s="1" t="s">
        <v>1014</v>
      </c>
      <c r="N1847" s="1">
        <f>cocina[[#This Row],[Número de Orden]]</f>
        <v>745</v>
      </c>
      <c r="O1847" s="1"/>
    </row>
    <row r="1848" spans="1:15" x14ac:dyDescent="0.35">
      <c r="A1848">
        <v>745</v>
      </c>
      <c r="B1848">
        <v>3</v>
      </c>
      <c r="C1848" s="1" t="s">
        <v>1034</v>
      </c>
      <c r="D1848" s="1" t="s">
        <v>1077</v>
      </c>
      <c r="E1848">
        <v>15</v>
      </c>
      <c r="F1848">
        <v>25</v>
      </c>
      <c r="G1848">
        <v>2</v>
      </c>
      <c r="H1848">
        <f>cocina[[#This Row],[Precio Unitario]]*cocina[[#This Row],[Cantidad Ordenada]]</f>
        <v>50</v>
      </c>
      <c r="I1848">
        <f>cocina[[#This Row],[Ganancia bruta]]-cocina[[#This Row],[Costo Unitario]]*cocina[[#This Row],[Cantidad Ordenada]]</f>
        <v>20</v>
      </c>
      <c r="J1848" s="4">
        <f>cocina[[#This Row],[Ganancia neta]]/cocina[[#This Row],[Ganancia bruta]]</f>
        <v>0.4</v>
      </c>
      <c r="K1848">
        <v>23</v>
      </c>
      <c r="L1848">
        <f>SUMIF(cocina[Número de Orden],cocina[[#This Row],[Orden]],cocina[Tiempo de Preparación])</f>
        <v>73</v>
      </c>
      <c r="M1848" s="1" t="s">
        <v>1014</v>
      </c>
      <c r="N1848" s="1">
        <f>cocina[[#This Row],[Número de Orden]]</f>
        <v>745</v>
      </c>
      <c r="O1848" s="1"/>
    </row>
    <row r="1849" spans="1:15" x14ac:dyDescent="0.35">
      <c r="A1849">
        <v>745</v>
      </c>
      <c r="B1849">
        <v>3</v>
      </c>
      <c r="C1849" s="1" t="s">
        <v>1018</v>
      </c>
      <c r="D1849" s="1" t="s">
        <v>1061</v>
      </c>
      <c r="E1849">
        <v>16</v>
      </c>
      <c r="F1849">
        <v>27</v>
      </c>
      <c r="G1849">
        <v>3</v>
      </c>
      <c r="H1849">
        <f>cocina[[#This Row],[Precio Unitario]]*cocina[[#This Row],[Cantidad Ordenada]]</f>
        <v>81</v>
      </c>
      <c r="I1849">
        <f>cocina[[#This Row],[Ganancia bruta]]-cocina[[#This Row],[Costo Unitario]]*cocina[[#This Row],[Cantidad Ordenada]]</f>
        <v>33</v>
      </c>
      <c r="J1849" s="4">
        <f>cocina[[#This Row],[Ganancia neta]]/cocina[[#This Row],[Ganancia bruta]]</f>
        <v>0.40740740740740738</v>
      </c>
      <c r="K1849">
        <v>7</v>
      </c>
      <c r="L1849">
        <f>SUMIF(cocina[Número de Orden],cocina[[#This Row],[Orden]],cocina[Tiempo de Preparación])</f>
        <v>73</v>
      </c>
      <c r="M1849" s="1" t="s">
        <v>1016</v>
      </c>
      <c r="N1849" s="1">
        <f>cocina[[#This Row],[Número de Orden]]</f>
        <v>745</v>
      </c>
      <c r="O1849" s="1"/>
    </row>
    <row r="1850" spans="1:15" x14ac:dyDescent="0.35">
      <c r="A1850">
        <v>746</v>
      </c>
      <c r="B1850">
        <v>13</v>
      </c>
      <c r="C1850" s="1" t="s">
        <v>1025</v>
      </c>
      <c r="D1850" s="1" t="s">
        <v>1068</v>
      </c>
      <c r="E1850">
        <v>21</v>
      </c>
      <c r="F1850">
        <v>35</v>
      </c>
      <c r="G1850">
        <v>3</v>
      </c>
      <c r="H1850">
        <f>cocina[[#This Row],[Precio Unitario]]*cocina[[#This Row],[Cantidad Ordenada]]</f>
        <v>105</v>
      </c>
      <c r="I1850">
        <f>cocina[[#This Row],[Ganancia bruta]]-cocina[[#This Row],[Costo Unitario]]*cocina[[#This Row],[Cantidad Ordenada]]</f>
        <v>42</v>
      </c>
      <c r="J1850" s="4">
        <f>cocina[[#This Row],[Ganancia neta]]/cocina[[#This Row],[Ganancia bruta]]</f>
        <v>0.4</v>
      </c>
      <c r="K1850">
        <v>34</v>
      </c>
      <c r="L1850">
        <f>SUMIF(cocina[Número de Orden],cocina[[#This Row],[Orden]],cocina[Tiempo de Preparación])</f>
        <v>77</v>
      </c>
      <c r="M1850" s="1" t="s">
        <v>1014</v>
      </c>
      <c r="N1850" s="1">
        <f>cocina[[#This Row],[Número de Orden]]</f>
        <v>746</v>
      </c>
      <c r="O1850" s="1"/>
    </row>
    <row r="1851" spans="1:15" x14ac:dyDescent="0.35">
      <c r="A1851">
        <v>746</v>
      </c>
      <c r="B1851">
        <v>13</v>
      </c>
      <c r="C1851" s="1" t="s">
        <v>1026</v>
      </c>
      <c r="D1851" s="1" t="s">
        <v>1069</v>
      </c>
      <c r="E1851">
        <v>19</v>
      </c>
      <c r="F1851">
        <v>32</v>
      </c>
      <c r="G1851">
        <v>3</v>
      </c>
      <c r="H1851">
        <f>cocina[[#This Row],[Precio Unitario]]*cocina[[#This Row],[Cantidad Ordenada]]</f>
        <v>96</v>
      </c>
      <c r="I1851">
        <f>cocina[[#This Row],[Ganancia bruta]]-cocina[[#This Row],[Costo Unitario]]*cocina[[#This Row],[Cantidad Ordenada]]</f>
        <v>39</v>
      </c>
      <c r="J1851" s="4">
        <f>cocina[[#This Row],[Ganancia neta]]/cocina[[#This Row],[Ganancia bruta]]</f>
        <v>0.40625</v>
      </c>
      <c r="K1851">
        <v>43</v>
      </c>
      <c r="L1851">
        <f>SUMIF(cocina[Número de Orden],cocina[[#This Row],[Orden]],cocina[Tiempo de Preparación])</f>
        <v>77</v>
      </c>
      <c r="M1851" s="1" t="s">
        <v>1014</v>
      </c>
      <c r="N1851" s="1">
        <f>cocina[[#This Row],[Número de Orden]]</f>
        <v>746</v>
      </c>
      <c r="O1851" s="1"/>
    </row>
    <row r="1852" spans="1:15" x14ac:dyDescent="0.35">
      <c r="A1852">
        <v>747</v>
      </c>
      <c r="B1852">
        <v>16</v>
      </c>
      <c r="C1852" s="1" t="s">
        <v>1034</v>
      </c>
      <c r="D1852" s="1" t="s">
        <v>1077</v>
      </c>
      <c r="E1852">
        <v>15</v>
      </c>
      <c r="F1852">
        <v>25</v>
      </c>
      <c r="G1852">
        <v>1</v>
      </c>
      <c r="H1852">
        <f>cocina[[#This Row],[Precio Unitario]]*cocina[[#This Row],[Cantidad Ordenada]]</f>
        <v>25</v>
      </c>
      <c r="I1852">
        <f>cocina[[#This Row],[Ganancia bruta]]-cocina[[#This Row],[Costo Unitario]]*cocina[[#This Row],[Cantidad Ordenada]]</f>
        <v>10</v>
      </c>
      <c r="J1852" s="4">
        <f>cocina[[#This Row],[Ganancia neta]]/cocina[[#This Row],[Ganancia bruta]]</f>
        <v>0.4</v>
      </c>
      <c r="K1852">
        <v>28</v>
      </c>
      <c r="L1852">
        <f>SUMIF(cocina[Número de Orden],cocina[[#This Row],[Orden]],cocina[Tiempo de Preparación])</f>
        <v>28</v>
      </c>
      <c r="M1852" s="1" t="s">
        <v>1014</v>
      </c>
      <c r="N1852" s="1">
        <f>cocina[[#This Row],[Número de Orden]]</f>
        <v>747</v>
      </c>
      <c r="O1852" s="1"/>
    </row>
    <row r="1853" spans="1:15" x14ac:dyDescent="0.35">
      <c r="A1853">
        <v>748</v>
      </c>
      <c r="B1853">
        <v>2</v>
      </c>
      <c r="C1853" s="1" t="s">
        <v>1026</v>
      </c>
      <c r="D1853" s="1" t="s">
        <v>1069</v>
      </c>
      <c r="E1853">
        <v>19</v>
      </c>
      <c r="F1853">
        <v>32</v>
      </c>
      <c r="G1853">
        <v>1</v>
      </c>
      <c r="H1853">
        <f>cocina[[#This Row],[Precio Unitario]]*cocina[[#This Row],[Cantidad Ordenada]]</f>
        <v>32</v>
      </c>
      <c r="I1853">
        <f>cocina[[#This Row],[Ganancia bruta]]-cocina[[#This Row],[Costo Unitario]]*cocina[[#This Row],[Cantidad Ordenada]]</f>
        <v>13</v>
      </c>
      <c r="J1853" s="4">
        <f>cocina[[#This Row],[Ganancia neta]]/cocina[[#This Row],[Ganancia bruta]]</f>
        <v>0.40625</v>
      </c>
      <c r="K1853">
        <v>5</v>
      </c>
      <c r="L1853">
        <f>SUMIF(cocina[Número de Orden],cocina[[#This Row],[Orden]],cocina[Tiempo de Preparación])</f>
        <v>37</v>
      </c>
      <c r="M1853" s="1" t="s">
        <v>1016</v>
      </c>
      <c r="N1853" s="1">
        <f>cocina[[#This Row],[Número de Orden]]</f>
        <v>748</v>
      </c>
      <c r="O1853" s="1"/>
    </row>
    <row r="1854" spans="1:15" x14ac:dyDescent="0.35">
      <c r="A1854">
        <v>748</v>
      </c>
      <c r="B1854">
        <v>2</v>
      </c>
      <c r="C1854" s="1" t="s">
        <v>1033</v>
      </c>
      <c r="D1854" s="1" t="s">
        <v>1076</v>
      </c>
      <c r="E1854">
        <v>15</v>
      </c>
      <c r="F1854">
        <v>26</v>
      </c>
      <c r="G1854">
        <v>3</v>
      </c>
      <c r="H1854">
        <f>cocina[[#This Row],[Precio Unitario]]*cocina[[#This Row],[Cantidad Ordenada]]</f>
        <v>78</v>
      </c>
      <c r="I1854">
        <f>cocina[[#This Row],[Ganancia bruta]]-cocina[[#This Row],[Costo Unitario]]*cocina[[#This Row],[Cantidad Ordenada]]</f>
        <v>33</v>
      </c>
      <c r="J1854" s="4">
        <f>cocina[[#This Row],[Ganancia neta]]/cocina[[#This Row],[Ganancia bruta]]</f>
        <v>0.42307692307692307</v>
      </c>
      <c r="K1854">
        <v>32</v>
      </c>
      <c r="L1854">
        <f>SUMIF(cocina[Número de Orden],cocina[[#This Row],[Orden]],cocina[Tiempo de Preparación])</f>
        <v>37</v>
      </c>
      <c r="M1854" s="1" t="s">
        <v>1014</v>
      </c>
      <c r="N1854" s="1">
        <f>cocina[[#This Row],[Número de Orden]]</f>
        <v>748</v>
      </c>
      <c r="O1854" s="1"/>
    </row>
    <row r="1855" spans="1:15" x14ac:dyDescent="0.35">
      <c r="A1855">
        <v>749</v>
      </c>
      <c r="B1855">
        <v>1</v>
      </c>
      <c r="C1855" s="1" t="s">
        <v>1025</v>
      </c>
      <c r="D1855" s="1" t="s">
        <v>1068</v>
      </c>
      <c r="E1855">
        <v>21</v>
      </c>
      <c r="F1855">
        <v>35</v>
      </c>
      <c r="G1855">
        <v>2</v>
      </c>
      <c r="H1855">
        <f>cocina[[#This Row],[Precio Unitario]]*cocina[[#This Row],[Cantidad Ordenada]]</f>
        <v>70</v>
      </c>
      <c r="I1855">
        <f>cocina[[#This Row],[Ganancia bruta]]-cocina[[#This Row],[Costo Unitario]]*cocina[[#This Row],[Cantidad Ordenada]]</f>
        <v>28</v>
      </c>
      <c r="J1855" s="4">
        <f>cocina[[#This Row],[Ganancia neta]]/cocina[[#This Row],[Ganancia bruta]]</f>
        <v>0.4</v>
      </c>
      <c r="K1855">
        <v>8</v>
      </c>
      <c r="L1855">
        <f>SUMIF(cocina[Número de Orden],cocina[[#This Row],[Orden]],cocina[Tiempo de Preparación])</f>
        <v>8</v>
      </c>
      <c r="M1855" s="1" t="s">
        <v>1014</v>
      </c>
      <c r="N1855" s="1">
        <f>cocina[[#This Row],[Número de Orden]]</f>
        <v>749</v>
      </c>
      <c r="O1855" s="1"/>
    </row>
    <row r="1856" spans="1:15" x14ac:dyDescent="0.35">
      <c r="A1856">
        <v>750</v>
      </c>
      <c r="B1856">
        <v>6</v>
      </c>
      <c r="C1856" s="1" t="s">
        <v>1017</v>
      </c>
      <c r="D1856" s="1" t="s">
        <v>1060</v>
      </c>
      <c r="E1856">
        <v>19</v>
      </c>
      <c r="F1856">
        <v>31</v>
      </c>
      <c r="G1856">
        <v>3</v>
      </c>
      <c r="H1856">
        <f>cocina[[#This Row],[Precio Unitario]]*cocina[[#This Row],[Cantidad Ordenada]]</f>
        <v>93</v>
      </c>
      <c r="I1856">
        <f>cocina[[#This Row],[Ganancia bruta]]-cocina[[#This Row],[Costo Unitario]]*cocina[[#This Row],[Cantidad Ordenada]]</f>
        <v>36</v>
      </c>
      <c r="J1856" s="4">
        <f>cocina[[#This Row],[Ganancia neta]]/cocina[[#This Row],[Ganancia bruta]]</f>
        <v>0.38709677419354838</v>
      </c>
      <c r="K1856">
        <v>47</v>
      </c>
      <c r="L1856">
        <f>SUMIF(cocina[Número de Orden],cocina[[#This Row],[Orden]],cocina[Tiempo de Preparación])</f>
        <v>86</v>
      </c>
      <c r="M1856" s="1" t="s">
        <v>1014</v>
      </c>
      <c r="N1856" s="1">
        <f>cocina[[#This Row],[Número de Orden]]</f>
        <v>750</v>
      </c>
      <c r="O1856" s="1"/>
    </row>
    <row r="1857" spans="1:15" x14ac:dyDescent="0.35">
      <c r="A1857">
        <v>750</v>
      </c>
      <c r="B1857">
        <v>6</v>
      </c>
      <c r="C1857" s="1" t="s">
        <v>1033</v>
      </c>
      <c r="D1857" s="1" t="s">
        <v>1076</v>
      </c>
      <c r="E1857">
        <v>15</v>
      </c>
      <c r="F1857">
        <v>26</v>
      </c>
      <c r="G1857">
        <v>1</v>
      </c>
      <c r="H1857">
        <f>cocina[[#This Row],[Precio Unitario]]*cocina[[#This Row],[Cantidad Ordenada]]</f>
        <v>26</v>
      </c>
      <c r="I1857">
        <f>cocina[[#This Row],[Ganancia bruta]]-cocina[[#This Row],[Costo Unitario]]*cocina[[#This Row],[Cantidad Ordenada]]</f>
        <v>11</v>
      </c>
      <c r="J1857" s="4">
        <f>cocina[[#This Row],[Ganancia neta]]/cocina[[#This Row],[Ganancia bruta]]</f>
        <v>0.42307692307692307</v>
      </c>
      <c r="K1857">
        <v>39</v>
      </c>
      <c r="L1857">
        <f>SUMIF(cocina[Número de Orden],cocina[[#This Row],[Orden]],cocina[Tiempo de Preparación])</f>
        <v>86</v>
      </c>
      <c r="M1857" s="1" t="s">
        <v>1014</v>
      </c>
      <c r="N1857" s="1">
        <f>cocina[[#This Row],[Número de Orden]]</f>
        <v>750</v>
      </c>
      <c r="O1857" s="1"/>
    </row>
    <row r="1858" spans="1:15" x14ac:dyDescent="0.35">
      <c r="A1858">
        <v>751</v>
      </c>
      <c r="B1858">
        <v>17</v>
      </c>
      <c r="C1858" s="1" t="s">
        <v>1021</v>
      </c>
      <c r="D1858" s="1" t="s">
        <v>1064</v>
      </c>
      <c r="E1858">
        <v>17</v>
      </c>
      <c r="F1858">
        <v>29</v>
      </c>
      <c r="G1858">
        <v>1</v>
      </c>
      <c r="H1858">
        <f>cocina[[#This Row],[Precio Unitario]]*cocina[[#This Row],[Cantidad Ordenada]]</f>
        <v>29</v>
      </c>
      <c r="I1858">
        <f>cocina[[#This Row],[Ganancia bruta]]-cocina[[#This Row],[Costo Unitario]]*cocina[[#This Row],[Cantidad Ordenada]]</f>
        <v>12</v>
      </c>
      <c r="J1858" s="4">
        <f>cocina[[#This Row],[Ganancia neta]]/cocina[[#This Row],[Ganancia bruta]]</f>
        <v>0.41379310344827586</v>
      </c>
      <c r="K1858">
        <v>37</v>
      </c>
      <c r="L1858">
        <f>SUMIF(cocina[Número de Orden],cocina[[#This Row],[Orden]],cocina[Tiempo de Preparación])</f>
        <v>87</v>
      </c>
      <c r="M1858" s="1" t="s">
        <v>1014</v>
      </c>
      <c r="N1858" s="1">
        <f>cocina[[#This Row],[Número de Orden]]</f>
        <v>751</v>
      </c>
      <c r="O1858" s="1"/>
    </row>
    <row r="1859" spans="1:15" x14ac:dyDescent="0.35">
      <c r="A1859">
        <v>751</v>
      </c>
      <c r="B1859">
        <v>17</v>
      </c>
      <c r="C1859" s="1" t="s">
        <v>1034</v>
      </c>
      <c r="D1859" s="1" t="s">
        <v>1077</v>
      </c>
      <c r="E1859">
        <v>15</v>
      </c>
      <c r="F1859">
        <v>25</v>
      </c>
      <c r="G1859">
        <v>3</v>
      </c>
      <c r="H1859">
        <f>cocina[[#This Row],[Precio Unitario]]*cocina[[#This Row],[Cantidad Ordenada]]</f>
        <v>75</v>
      </c>
      <c r="I1859">
        <f>cocina[[#This Row],[Ganancia bruta]]-cocina[[#This Row],[Costo Unitario]]*cocina[[#This Row],[Cantidad Ordenada]]</f>
        <v>30</v>
      </c>
      <c r="J1859" s="4">
        <f>cocina[[#This Row],[Ganancia neta]]/cocina[[#This Row],[Ganancia bruta]]</f>
        <v>0.4</v>
      </c>
      <c r="K1859">
        <v>31</v>
      </c>
      <c r="L1859">
        <f>SUMIF(cocina[Número de Orden],cocina[[#This Row],[Orden]],cocina[Tiempo de Preparación])</f>
        <v>87</v>
      </c>
      <c r="M1859" s="1" t="s">
        <v>1016</v>
      </c>
      <c r="N1859" s="1">
        <f>cocina[[#This Row],[Número de Orden]]</f>
        <v>751</v>
      </c>
      <c r="O1859" s="1"/>
    </row>
    <row r="1860" spans="1:15" x14ac:dyDescent="0.35">
      <c r="A1860">
        <v>751</v>
      </c>
      <c r="B1860">
        <v>17</v>
      </c>
      <c r="C1860" s="1" t="s">
        <v>1027</v>
      </c>
      <c r="D1860" s="1" t="s">
        <v>1070</v>
      </c>
      <c r="E1860">
        <v>13</v>
      </c>
      <c r="F1860">
        <v>22</v>
      </c>
      <c r="G1860">
        <v>3</v>
      </c>
      <c r="H1860">
        <f>cocina[[#This Row],[Precio Unitario]]*cocina[[#This Row],[Cantidad Ordenada]]</f>
        <v>66</v>
      </c>
      <c r="I1860">
        <f>cocina[[#This Row],[Ganancia bruta]]-cocina[[#This Row],[Costo Unitario]]*cocina[[#This Row],[Cantidad Ordenada]]</f>
        <v>27</v>
      </c>
      <c r="J1860" s="4">
        <f>cocina[[#This Row],[Ganancia neta]]/cocina[[#This Row],[Ganancia bruta]]</f>
        <v>0.40909090909090912</v>
      </c>
      <c r="K1860">
        <v>19</v>
      </c>
      <c r="L1860">
        <f>SUMIF(cocina[Número de Orden],cocina[[#This Row],[Orden]],cocina[Tiempo de Preparación])</f>
        <v>87</v>
      </c>
      <c r="M1860" s="1" t="s">
        <v>1014</v>
      </c>
      <c r="N1860" s="1">
        <f>cocina[[#This Row],[Número de Orden]]</f>
        <v>751</v>
      </c>
      <c r="O1860" s="1"/>
    </row>
    <row r="1861" spans="1:15" x14ac:dyDescent="0.35">
      <c r="A1861">
        <v>752</v>
      </c>
      <c r="B1861">
        <v>3</v>
      </c>
      <c r="C1861" s="1" t="s">
        <v>1015</v>
      </c>
      <c r="D1861" s="1" t="s">
        <v>1059</v>
      </c>
      <c r="E1861">
        <v>18</v>
      </c>
      <c r="F1861">
        <v>30</v>
      </c>
      <c r="G1861">
        <v>2</v>
      </c>
      <c r="H1861">
        <f>cocina[[#This Row],[Precio Unitario]]*cocina[[#This Row],[Cantidad Ordenada]]</f>
        <v>60</v>
      </c>
      <c r="I1861">
        <f>cocina[[#This Row],[Ganancia bruta]]-cocina[[#This Row],[Costo Unitario]]*cocina[[#This Row],[Cantidad Ordenada]]</f>
        <v>24</v>
      </c>
      <c r="J1861" s="4">
        <f>cocina[[#This Row],[Ganancia neta]]/cocina[[#This Row],[Ganancia bruta]]</f>
        <v>0.4</v>
      </c>
      <c r="K1861">
        <v>30</v>
      </c>
      <c r="L1861">
        <f>SUMIF(cocina[Número de Orden],cocina[[#This Row],[Orden]],cocina[Tiempo de Preparación])</f>
        <v>30</v>
      </c>
      <c r="M1861" s="1" t="s">
        <v>1016</v>
      </c>
      <c r="N1861" s="1">
        <f>cocina[[#This Row],[Número de Orden]]</f>
        <v>752</v>
      </c>
      <c r="O1861" s="1"/>
    </row>
    <row r="1862" spans="1:15" x14ac:dyDescent="0.35">
      <c r="A1862">
        <v>753</v>
      </c>
      <c r="B1862">
        <v>11</v>
      </c>
      <c r="C1862" s="1" t="s">
        <v>1026</v>
      </c>
      <c r="D1862" s="1" t="s">
        <v>1069</v>
      </c>
      <c r="E1862">
        <v>19</v>
      </c>
      <c r="F1862">
        <v>32</v>
      </c>
      <c r="G1862">
        <v>1</v>
      </c>
      <c r="H1862">
        <f>cocina[[#This Row],[Precio Unitario]]*cocina[[#This Row],[Cantidad Ordenada]]</f>
        <v>32</v>
      </c>
      <c r="I1862">
        <f>cocina[[#This Row],[Ganancia bruta]]-cocina[[#This Row],[Costo Unitario]]*cocina[[#This Row],[Cantidad Ordenada]]</f>
        <v>13</v>
      </c>
      <c r="J1862" s="4">
        <f>cocina[[#This Row],[Ganancia neta]]/cocina[[#This Row],[Ganancia bruta]]</f>
        <v>0.40625</v>
      </c>
      <c r="K1862">
        <v>35</v>
      </c>
      <c r="L1862">
        <f>SUMIF(cocina[Número de Orden],cocina[[#This Row],[Orden]],cocina[Tiempo de Preparación])</f>
        <v>128</v>
      </c>
      <c r="M1862" s="1" t="s">
        <v>1016</v>
      </c>
      <c r="N1862" s="1">
        <f>cocina[[#This Row],[Número de Orden]]</f>
        <v>753</v>
      </c>
      <c r="O1862" s="1"/>
    </row>
    <row r="1863" spans="1:15" x14ac:dyDescent="0.35">
      <c r="A1863">
        <v>753</v>
      </c>
      <c r="B1863">
        <v>11</v>
      </c>
      <c r="C1863" s="1" t="s">
        <v>1030</v>
      </c>
      <c r="D1863" s="1" t="s">
        <v>1073</v>
      </c>
      <c r="E1863">
        <v>14</v>
      </c>
      <c r="F1863">
        <v>23</v>
      </c>
      <c r="G1863">
        <v>1</v>
      </c>
      <c r="H1863">
        <f>cocina[[#This Row],[Precio Unitario]]*cocina[[#This Row],[Cantidad Ordenada]]</f>
        <v>23</v>
      </c>
      <c r="I1863">
        <f>cocina[[#This Row],[Ganancia bruta]]-cocina[[#This Row],[Costo Unitario]]*cocina[[#This Row],[Cantidad Ordenada]]</f>
        <v>9</v>
      </c>
      <c r="J1863" s="4">
        <f>cocina[[#This Row],[Ganancia neta]]/cocina[[#This Row],[Ganancia bruta]]</f>
        <v>0.39130434782608697</v>
      </c>
      <c r="K1863">
        <v>23</v>
      </c>
      <c r="L1863">
        <f>SUMIF(cocina[Número de Orden],cocina[[#This Row],[Orden]],cocina[Tiempo de Preparación])</f>
        <v>128</v>
      </c>
      <c r="M1863" s="1" t="s">
        <v>1016</v>
      </c>
      <c r="N1863" s="1">
        <f>cocina[[#This Row],[Número de Orden]]</f>
        <v>753</v>
      </c>
      <c r="O1863" s="1"/>
    </row>
    <row r="1864" spans="1:15" x14ac:dyDescent="0.35">
      <c r="A1864">
        <v>753</v>
      </c>
      <c r="B1864">
        <v>11</v>
      </c>
      <c r="C1864" s="1" t="s">
        <v>1013</v>
      </c>
      <c r="D1864" s="1" t="s">
        <v>1058</v>
      </c>
      <c r="E1864">
        <v>14</v>
      </c>
      <c r="F1864">
        <v>24</v>
      </c>
      <c r="G1864">
        <v>3</v>
      </c>
      <c r="H1864">
        <f>cocina[[#This Row],[Precio Unitario]]*cocina[[#This Row],[Cantidad Ordenada]]</f>
        <v>72</v>
      </c>
      <c r="I1864">
        <f>cocina[[#This Row],[Ganancia bruta]]-cocina[[#This Row],[Costo Unitario]]*cocina[[#This Row],[Cantidad Ordenada]]</f>
        <v>30</v>
      </c>
      <c r="J1864" s="4">
        <f>cocina[[#This Row],[Ganancia neta]]/cocina[[#This Row],[Ganancia bruta]]</f>
        <v>0.41666666666666669</v>
      </c>
      <c r="K1864">
        <v>24</v>
      </c>
      <c r="L1864">
        <f>SUMIF(cocina[Número de Orden],cocina[[#This Row],[Orden]],cocina[Tiempo de Preparación])</f>
        <v>128</v>
      </c>
      <c r="M1864" s="1" t="s">
        <v>1014</v>
      </c>
      <c r="N1864" s="1">
        <f>cocina[[#This Row],[Número de Orden]]</f>
        <v>753</v>
      </c>
      <c r="O1864" s="1"/>
    </row>
    <row r="1865" spans="1:15" x14ac:dyDescent="0.35">
      <c r="A1865">
        <v>753</v>
      </c>
      <c r="B1865">
        <v>11</v>
      </c>
      <c r="C1865" s="1" t="s">
        <v>1020</v>
      </c>
      <c r="D1865" s="1" t="s">
        <v>1063</v>
      </c>
      <c r="E1865">
        <v>22</v>
      </c>
      <c r="F1865">
        <v>36</v>
      </c>
      <c r="G1865">
        <v>1</v>
      </c>
      <c r="H1865">
        <f>cocina[[#This Row],[Precio Unitario]]*cocina[[#This Row],[Cantidad Ordenada]]</f>
        <v>36</v>
      </c>
      <c r="I1865">
        <f>cocina[[#This Row],[Ganancia bruta]]-cocina[[#This Row],[Costo Unitario]]*cocina[[#This Row],[Cantidad Ordenada]]</f>
        <v>14</v>
      </c>
      <c r="J1865" s="4">
        <f>cocina[[#This Row],[Ganancia neta]]/cocina[[#This Row],[Ganancia bruta]]</f>
        <v>0.3888888888888889</v>
      </c>
      <c r="K1865">
        <v>46</v>
      </c>
      <c r="L1865">
        <f>SUMIF(cocina[Número de Orden],cocina[[#This Row],[Orden]],cocina[Tiempo de Preparación])</f>
        <v>128</v>
      </c>
      <c r="M1865" s="1" t="s">
        <v>1014</v>
      </c>
      <c r="N1865" s="1">
        <f>cocina[[#This Row],[Número de Orden]]</f>
        <v>753</v>
      </c>
      <c r="O1865" s="1"/>
    </row>
    <row r="1866" spans="1:15" x14ac:dyDescent="0.35">
      <c r="A1866">
        <v>754</v>
      </c>
      <c r="B1866">
        <v>8</v>
      </c>
      <c r="C1866" s="1" t="s">
        <v>1013</v>
      </c>
      <c r="D1866" s="1" t="s">
        <v>1058</v>
      </c>
      <c r="E1866">
        <v>14</v>
      </c>
      <c r="F1866">
        <v>24</v>
      </c>
      <c r="G1866">
        <v>3</v>
      </c>
      <c r="H1866">
        <f>cocina[[#This Row],[Precio Unitario]]*cocina[[#This Row],[Cantidad Ordenada]]</f>
        <v>72</v>
      </c>
      <c r="I1866">
        <f>cocina[[#This Row],[Ganancia bruta]]-cocina[[#This Row],[Costo Unitario]]*cocina[[#This Row],[Cantidad Ordenada]]</f>
        <v>30</v>
      </c>
      <c r="J1866" s="4">
        <f>cocina[[#This Row],[Ganancia neta]]/cocina[[#This Row],[Ganancia bruta]]</f>
        <v>0.41666666666666669</v>
      </c>
      <c r="K1866">
        <v>26</v>
      </c>
      <c r="L1866">
        <f>SUMIF(cocina[Número de Orden],cocina[[#This Row],[Orden]],cocina[Tiempo de Preparación])</f>
        <v>89</v>
      </c>
      <c r="M1866" s="1" t="s">
        <v>1014</v>
      </c>
      <c r="N1866" s="1">
        <f>cocina[[#This Row],[Número de Orden]]</f>
        <v>754</v>
      </c>
      <c r="O1866" s="1"/>
    </row>
    <row r="1867" spans="1:15" x14ac:dyDescent="0.35">
      <c r="A1867">
        <v>754</v>
      </c>
      <c r="B1867">
        <v>8</v>
      </c>
      <c r="C1867" s="1" t="s">
        <v>1018</v>
      </c>
      <c r="D1867" s="1" t="s">
        <v>1061</v>
      </c>
      <c r="E1867">
        <v>16</v>
      </c>
      <c r="F1867">
        <v>27</v>
      </c>
      <c r="G1867">
        <v>3</v>
      </c>
      <c r="H1867">
        <f>cocina[[#This Row],[Precio Unitario]]*cocina[[#This Row],[Cantidad Ordenada]]</f>
        <v>81</v>
      </c>
      <c r="I1867">
        <f>cocina[[#This Row],[Ganancia bruta]]-cocina[[#This Row],[Costo Unitario]]*cocina[[#This Row],[Cantidad Ordenada]]</f>
        <v>33</v>
      </c>
      <c r="J1867" s="4">
        <f>cocina[[#This Row],[Ganancia neta]]/cocina[[#This Row],[Ganancia bruta]]</f>
        <v>0.40740740740740738</v>
      </c>
      <c r="K1867">
        <v>11</v>
      </c>
      <c r="L1867">
        <f>SUMIF(cocina[Número de Orden],cocina[[#This Row],[Orden]],cocina[Tiempo de Preparación])</f>
        <v>89</v>
      </c>
      <c r="M1867" s="1" t="s">
        <v>1016</v>
      </c>
      <c r="N1867" s="1">
        <f>cocina[[#This Row],[Número de Orden]]</f>
        <v>754</v>
      </c>
      <c r="O1867" s="1"/>
    </row>
    <row r="1868" spans="1:15" x14ac:dyDescent="0.35">
      <c r="A1868">
        <v>754</v>
      </c>
      <c r="B1868">
        <v>8</v>
      </c>
      <c r="C1868" s="1" t="s">
        <v>1023</v>
      </c>
      <c r="D1868" s="1" t="s">
        <v>1066</v>
      </c>
      <c r="E1868">
        <v>16</v>
      </c>
      <c r="F1868">
        <v>28</v>
      </c>
      <c r="G1868">
        <v>3</v>
      </c>
      <c r="H1868">
        <f>cocina[[#This Row],[Precio Unitario]]*cocina[[#This Row],[Cantidad Ordenada]]</f>
        <v>84</v>
      </c>
      <c r="I1868">
        <f>cocina[[#This Row],[Ganancia bruta]]-cocina[[#This Row],[Costo Unitario]]*cocina[[#This Row],[Cantidad Ordenada]]</f>
        <v>36</v>
      </c>
      <c r="J1868" s="4">
        <f>cocina[[#This Row],[Ganancia neta]]/cocina[[#This Row],[Ganancia bruta]]</f>
        <v>0.42857142857142855</v>
      </c>
      <c r="K1868">
        <v>52</v>
      </c>
      <c r="L1868">
        <f>SUMIF(cocina[Número de Orden],cocina[[#This Row],[Orden]],cocina[Tiempo de Preparación])</f>
        <v>89</v>
      </c>
      <c r="M1868" s="1" t="s">
        <v>1014</v>
      </c>
      <c r="N1868" s="1">
        <f>cocina[[#This Row],[Número de Orden]]</f>
        <v>754</v>
      </c>
      <c r="O1868" s="1"/>
    </row>
    <row r="1869" spans="1:15" x14ac:dyDescent="0.35">
      <c r="A1869">
        <v>755</v>
      </c>
      <c r="B1869">
        <v>12</v>
      </c>
      <c r="C1869" s="1" t="s">
        <v>1031</v>
      </c>
      <c r="D1869" s="1" t="s">
        <v>1074</v>
      </c>
      <c r="E1869">
        <v>13</v>
      </c>
      <c r="F1869">
        <v>21</v>
      </c>
      <c r="G1869">
        <v>1</v>
      </c>
      <c r="H1869">
        <f>cocina[[#This Row],[Precio Unitario]]*cocina[[#This Row],[Cantidad Ordenada]]</f>
        <v>21</v>
      </c>
      <c r="I1869">
        <f>cocina[[#This Row],[Ganancia bruta]]-cocina[[#This Row],[Costo Unitario]]*cocina[[#This Row],[Cantidad Ordenada]]</f>
        <v>8</v>
      </c>
      <c r="J1869" s="4">
        <f>cocina[[#This Row],[Ganancia neta]]/cocina[[#This Row],[Ganancia bruta]]</f>
        <v>0.38095238095238093</v>
      </c>
      <c r="K1869">
        <v>6</v>
      </c>
      <c r="L1869">
        <f>SUMIF(cocina[Número de Orden],cocina[[#This Row],[Orden]],cocina[Tiempo de Preparación])</f>
        <v>109</v>
      </c>
      <c r="M1869" s="1" t="s">
        <v>1014</v>
      </c>
      <c r="N1869" s="1">
        <f>cocina[[#This Row],[Número de Orden]]</f>
        <v>755</v>
      </c>
      <c r="O1869" s="1"/>
    </row>
    <row r="1870" spans="1:15" x14ac:dyDescent="0.35">
      <c r="A1870">
        <v>755</v>
      </c>
      <c r="B1870">
        <v>12</v>
      </c>
      <c r="C1870" s="1" t="s">
        <v>1034</v>
      </c>
      <c r="D1870" s="1" t="s">
        <v>1077</v>
      </c>
      <c r="E1870">
        <v>15</v>
      </c>
      <c r="F1870">
        <v>25</v>
      </c>
      <c r="G1870">
        <v>3</v>
      </c>
      <c r="H1870">
        <f>cocina[[#This Row],[Precio Unitario]]*cocina[[#This Row],[Cantidad Ordenada]]</f>
        <v>75</v>
      </c>
      <c r="I1870">
        <f>cocina[[#This Row],[Ganancia bruta]]-cocina[[#This Row],[Costo Unitario]]*cocina[[#This Row],[Cantidad Ordenada]]</f>
        <v>30</v>
      </c>
      <c r="J1870" s="4">
        <f>cocina[[#This Row],[Ganancia neta]]/cocina[[#This Row],[Ganancia bruta]]</f>
        <v>0.4</v>
      </c>
      <c r="K1870">
        <v>37</v>
      </c>
      <c r="L1870">
        <f>SUMIF(cocina[Número de Orden],cocina[[#This Row],[Orden]],cocina[Tiempo de Preparación])</f>
        <v>109</v>
      </c>
      <c r="M1870" s="1" t="s">
        <v>1014</v>
      </c>
      <c r="N1870" s="1">
        <f>cocina[[#This Row],[Número de Orden]]</f>
        <v>755</v>
      </c>
      <c r="O1870" s="1"/>
    </row>
    <row r="1871" spans="1:15" x14ac:dyDescent="0.35">
      <c r="A1871">
        <v>755</v>
      </c>
      <c r="B1871">
        <v>12</v>
      </c>
      <c r="C1871" s="1" t="s">
        <v>1024</v>
      </c>
      <c r="D1871" s="1" t="s">
        <v>1067</v>
      </c>
      <c r="E1871">
        <v>11</v>
      </c>
      <c r="F1871">
        <v>19</v>
      </c>
      <c r="G1871">
        <v>3</v>
      </c>
      <c r="H1871">
        <f>cocina[[#This Row],[Precio Unitario]]*cocina[[#This Row],[Cantidad Ordenada]]</f>
        <v>57</v>
      </c>
      <c r="I1871">
        <f>cocina[[#This Row],[Ganancia bruta]]-cocina[[#This Row],[Costo Unitario]]*cocina[[#This Row],[Cantidad Ordenada]]</f>
        <v>24</v>
      </c>
      <c r="J1871" s="4">
        <f>cocina[[#This Row],[Ganancia neta]]/cocina[[#This Row],[Ganancia bruta]]</f>
        <v>0.42105263157894735</v>
      </c>
      <c r="K1871">
        <v>46</v>
      </c>
      <c r="L1871">
        <f>SUMIF(cocina[Número de Orden],cocina[[#This Row],[Orden]],cocina[Tiempo de Preparación])</f>
        <v>109</v>
      </c>
      <c r="M1871" s="1" t="s">
        <v>1014</v>
      </c>
      <c r="N1871" s="1">
        <f>cocina[[#This Row],[Número de Orden]]</f>
        <v>755</v>
      </c>
      <c r="O1871" s="1"/>
    </row>
    <row r="1872" spans="1:15" x14ac:dyDescent="0.35">
      <c r="A1872">
        <v>755</v>
      </c>
      <c r="B1872">
        <v>12</v>
      </c>
      <c r="C1872" s="1" t="s">
        <v>1021</v>
      </c>
      <c r="D1872" s="1" t="s">
        <v>1064</v>
      </c>
      <c r="E1872">
        <v>17</v>
      </c>
      <c r="F1872">
        <v>29</v>
      </c>
      <c r="G1872">
        <v>2</v>
      </c>
      <c r="H1872">
        <f>cocina[[#This Row],[Precio Unitario]]*cocina[[#This Row],[Cantidad Ordenada]]</f>
        <v>58</v>
      </c>
      <c r="I1872">
        <f>cocina[[#This Row],[Ganancia bruta]]-cocina[[#This Row],[Costo Unitario]]*cocina[[#This Row],[Cantidad Ordenada]]</f>
        <v>24</v>
      </c>
      <c r="J1872" s="4">
        <f>cocina[[#This Row],[Ganancia neta]]/cocina[[#This Row],[Ganancia bruta]]</f>
        <v>0.41379310344827586</v>
      </c>
      <c r="K1872">
        <v>20</v>
      </c>
      <c r="L1872">
        <f>SUMIF(cocina[Número de Orden],cocina[[#This Row],[Orden]],cocina[Tiempo de Preparación])</f>
        <v>109</v>
      </c>
      <c r="M1872" s="1" t="s">
        <v>1016</v>
      </c>
      <c r="N1872" s="1">
        <f>cocina[[#This Row],[Número de Orden]]</f>
        <v>755</v>
      </c>
      <c r="O1872" s="1"/>
    </row>
    <row r="1873" spans="1:15" x14ac:dyDescent="0.35">
      <c r="A1873">
        <v>756</v>
      </c>
      <c r="B1873">
        <v>11</v>
      </c>
      <c r="C1873" s="1" t="s">
        <v>1017</v>
      </c>
      <c r="D1873" s="1" t="s">
        <v>1060</v>
      </c>
      <c r="E1873">
        <v>19</v>
      </c>
      <c r="F1873">
        <v>31</v>
      </c>
      <c r="G1873">
        <v>1</v>
      </c>
      <c r="H1873">
        <f>cocina[[#This Row],[Precio Unitario]]*cocina[[#This Row],[Cantidad Ordenada]]</f>
        <v>31</v>
      </c>
      <c r="I1873">
        <f>cocina[[#This Row],[Ganancia bruta]]-cocina[[#This Row],[Costo Unitario]]*cocina[[#This Row],[Cantidad Ordenada]]</f>
        <v>12</v>
      </c>
      <c r="J1873" s="4">
        <f>cocina[[#This Row],[Ganancia neta]]/cocina[[#This Row],[Ganancia bruta]]</f>
        <v>0.38709677419354838</v>
      </c>
      <c r="K1873">
        <v>21</v>
      </c>
      <c r="L1873">
        <f>SUMIF(cocina[Número de Orden],cocina[[#This Row],[Orden]],cocina[Tiempo de Preparación])</f>
        <v>34</v>
      </c>
      <c r="M1873" s="1" t="s">
        <v>1014</v>
      </c>
      <c r="N1873" s="1">
        <f>cocina[[#This Row],[Número de Orden]]</f>
        <v>756</v>
      </c>
      <c r="O1873" s="1"/>
    </row>
    <row r="1874" spans="1:15" x14ac:dyDescent="0.35">
      <c r="A1874">
        <v>756</v>
      </c>
      <c r="B1874">
        <v>11</v>
      </c>
      <c r="C1874" s="1" t="s">
        <v>1024</v>
      </c>
      <c r="D1874" s="1" t="s">
        <v>1067</v>
      </c>
      <c r="E1874">
        <v>11</v>
      </c>
      <c r="F1874">
        <v>19</v>
      </c>
      <c r="G1874">
        <v>1</v>
      </c>
      <c r="H1874">
        <f>cocina[[#This Row],[Precio Unitario]]*cocina[[#This Row],[Cantidad Ordenada]]</f>
        <v>19</v>
      </c>
      <c r="I1874">
        <f>cocina[[#This Row],[Ganancia bruta]]-cocina[[#This Row],[Costo Unitario]]*cocina[[#This Row],[Cantidad Ordenada]]</f>
        <v>8</v>
      </c>
      <c r="J1874" s="4">
        <f>cocina[[#This Row],[Ganancia neta]]/cocina[[#This Row],[Ganancia bruta]]</f>
        <v>0.42105263157894735</v>
      </c>
      <c r="K1874">
        <v>13</v>
      </c>
      <c r="L1874">
        <f>SUMIF(cocina[Número de Orden],cocina[[#This Row],[Orden]],cocina[Tiempo de Preparación])</f>
        <v>34</v>
      </c>
      <c r="M1874" s="1" t="s">
        <v>1014</v>
      </c>
      <c r="N1874" s="1">
        <f>cocina[[#This Row],[Número de Orden]]</f>
        <v>756</v>
      </c>
      <c r="O1874" s="1"/>
    </row>
    <row r="1875" spans="1:15" x14ac:dyDescent="0.35">
      <c r="A1875">
        <v>757</v>
      </c>
      <c r="B1875">
        <v>3</v>
      </c>
      <c r="C1875" s="1" t="s">
        <v>1015</v>
      </c>
      <c r="D1875" s="1" t="s">
        <v>1059</v>
      </c>
      <c r="E1875">
        <v>18</v>
      </c>
      <c r="F1875">
        <v>30</v>
      </c>
      <c r="G1875">
        <v>2</v>
      </c>
      <c r="H1875">
        <f>cocina[[#This Row],[Precio Unitario]]*cocina[[#This Row],[Cantidad Ordenada]]</f>
        <v>60</v>
      </c>
      <c r="I1875">
        <f>cocina[[#This Row],[Ganancia bruta]]-cocina[[#This Row],[Costo Unitario]]*cocina[[#This Row],[Cantidad Ordenada]]</f>
        <v>24</v>
      </c>
      <c r="J1875" s="4">
        <f>cocina[[#This Row],[Ganancia neta]]/cocina[[#This Row],[Ganancia bruta]]</f>
        <v>0.4</v>
      </c>
      <c r="K1875">
        <v>40</v>
      </c>
      <c r="L1875">
        <f>SUMIF(cocina[Número de Orden],cocina[[#This Row],[Orden]],cocina[Tiempo de Preparación])</f>
        <v>40</v>
      </c>
      <c r="M1875" s="1" t="s">
        <v>1014</v>
      </c>
      <c r="N1875" s="1">
        <f>cocina[[#This Row],[Número de Orden]]</f>
        <v>757</v>
      </c>
      <c r="O1875" s="1"/>
    </row>
    <row r="1876" spans="1:15" x14ac:dyDescent="0.35">
      <c r="A1876">
        <v>758</v>
      </c>
      <c r="B1876">
        <v>18</v>
      </c>
      <c r="C1876" s="1" t="s">
        <v>1015</v>
      </c>
      <c r="D1876" s="1" t="s">
        <v>1059</v>
      </c>
      <c r="E1876">
        <v>18</v>
      </c>
      <c r="F1876">
        <v>30</v>
      </c>
      <c r="G1876">
        <v>1</v>
      </c>
      <c r="H1876">
        <f>cocina[[#This Row],[Precio Unitario]]*cocina[[#This Row],[Cantidad Ordenada]]</f>
        <v>30</v>
      </c>
      <c r="I1876">
        <f>cocina[[#This Row],[Ganancia bruta]]-cocina[[#This Row],[Costo Unitario]]*cocina[[#This Row],[Cantidad Ordenada]]</f>
        <v>12</v>
      </c>
      <c r="J1876" s="4">
        <f>cocina[[#This Row],[Ganancia neta]]/cocina[[#This Row],[Ganancia bruta]]</f>
        <v>0.4</v>
      </c>
      <c r="K1876">
        <v>32</v>
      </c>
      <c r="L1876">
        <f>SUMIF(cocina[Número de Orden],cocina[[#This Row],[Orden]],cocina[Tiempo de Preparación])</f>
        <v>41</v>
      </c>
      <c r="M1876" s="1" t="s">
        <v>1014</v>
      </c>
      <c r="N1876" s="1">
        <f>cocina[[#This Row],[Número de Orden]]</f>
        <v>758</v>
      </c>
      <c r="O1876" s="1"/>
    </row>
    <row r="1877" spans="1:15" x14ac:dyDescent="0.35">
      <c r="A1877">
        <v>758</v>
      </c>
      <c r="B1877">
        <v>18</v>
      </c>
      <c r="C1877" s="1" t="s">
        <v>1027</v>
      </c>
      <c r="D1877" s="1" t="s">
        <v>1070</v>
      </c>
      <c r="E1877">
        <v>13</v>
      </c>
      <c r="F1877">
        <v>22</v>
      </c>
      <c r="G1877">
        <v>1</v>
      </c>
      <c r="H1877">
        <f>cocina[[#This Row],[Precio Unitario]]*cocina[[#This Row],[Cantidad Ordenada]]</f>
        <v>22</v>
      </c>
      <c r="I1877">
        <f>cocina[[#This Row],[Ganancia bruta]]-cocina[[#This Row],[Costo Unitario]]*cocina[[#This Row],[Cantidad Ordenada]]</f>
        <v>9</v>
      </c>
      <c r="J1877" s="4">
        <f>cocina[[#This Row],[Ganancia neta]]/cocina[[#This Row],[Ganancia bruta]]</f>
        <v>0.40909090909090912</v>
      </c>
      <c r="K1877">
        <v>9</v>
      </c>
      <c r="L1877">
        <f>SUMIF(cocina[Número de Orden],cocina[[#This Row],[Orden]],cocina[Tiempo de Preparación])</f>
        <v>41</v>
      </c>
      <c r="M1877" s="1" t="s">
        <v>1016</v>
      </c>
      <c r="N1877" s="1">
        <f>cocina[[#This Row],[Número de Orden]]</f>
        <v>758</v>
      </c>
      <c r="O1877" s="1"/>
    </row>
    <row r="1878" spans="1:15" x14ac:dyDescent="0.35">
      <c r="A1878">
        <v>759</v>
      </c>
      <c r="B1878">
        <v>20</v>
      </c>
      <c r="C1878" s="1" t="s">
        <v>1022</v>
      </c>
      <c r="D1878" s="1" t="s">
        <v>1065</v>
      </c>
      <c r="E1878">
        <v>20</v>
      </c>
      <c r="F1878">
        <v>33</v>
      </c>
      <c r="G1878">
        <v>3</v>
      </c>
      <c r="H1878">
        <f>cocina[[#This Row],[Precio Unitario]]*cocina[[#This Row],[Cantidad Ordenada]]</f>
        <v>99</v>
      </c>
      <c r="I1878">
        <f>cocina[[#This Row],[Ganancia bruta]]-cocina[[#This Row],[Costo Unitario]]*cocina[[#This Row],[Cantidad Ordenada]]</f>
        <v>39</v>
      </c>
      <c r="J1878" s="4">
        <f>cocina[[#This Row],[Ganancia neta]]/cocina[[#This Row],[Ganancia bruta]]</f>
        <v>0.39393939393939392</v>
      </c>
      <c r="K1878">
        <v>48</v>
      </c>
      <c r="L1878">
        <f>SUMIF(cocina[Número de Orden],cocina[[#This Row],[Orden]],cocina[Tiempo de Preparación])</f>
        <v>196</v>
      </c>
      <c r="M1878" s="1" t="s">
        <v>1014</v>
      </c>
      <c r="N1878" s="1">
        <f>cocina[[#This Row],[Número de Orden]]</f>
        <v>759</v>
      </c>
      <c r="O1878" s="1"/>
    </row>
    <row r="1879" spans="1:15" x14ac:dyDescent="0.35">
      <c r="A1879">
        <v>759</v>
      </c>
      <c r="B1879">
        <v>20</v>
      </c>
      <c r="C1879" s="1" t="s">
        <v>1018</v>
      </c>
      <c r="D1879" s="1" t="s">
        <v>1061</v>
      </c>
      <c r="E1879">
        <v>16</v>
      </c>
      <c r="F1879">
        <v>27</v>
      </c>
      <c r="G1879">
        <v>3</v>
      </c>
      <c r="H1879">
        <f>cocina[[#This Row],[Precio Unitario]]*cocina[[#This Row],[Cantidad Ordenada]]</f>
        <v>81</v>
      </c>
      <c r="I1879">
        <f>cocina[[#This Row],[Ganancia bruta]]-cocina[[#This Row],[Costo Unitario]]*cocina[[#This Row],[Cantidad Ordenada]]</f>
        <v>33</v>
      </c>
      <c r="J1879" s="4">
        <f>cocina[[#This Row],[Ganancia neta]]/cocina[[#This Row],[Ganancia bruta]]</f>
        <v>0.40740740740740738</v>
      </c>
      <c r="K1879">
        <v>51</v>
      </c>
      <c r="L1879">
        <f>SUMIF(cocina[Número de Orden],cocina[[#This Row],[Orden]],cocina[Tiempo de Preparación])</f>
        <v>196</v>
      </c>
      <c r="M1879" s="1" t="s">
        <v>1014</v>
      </c>
      <c r="N1879" s="1">
        <f>cocina[[#This Row],[Número de Orden]]</f>
        <v>759</v>
      </c>
      <c r="O1879" s="1"/>
    </row>
    <row r="1880" spans="1:15" x14ac:dyDescent="0.35">
      <c r="A1880">
        <v>759</v>
      </c>
      <c r="B1880">
        <v>20</v>
      </c>
      <c r="C1880" s="1" t="s">
        <v>1034</v>
      </c>
      <c r="D1880" s="1" t="s">
        <v>1077</v>
      </c>
      <c r="E1880">
        <v>15</v>
      </c>
      <c r="F1880">
        <v>25</v>
      </c>
      <c r="G1880">
        <v>3</v>
      </c>
      <c r="H1880">
        <f>cocina[[#This Row],[Precio Unitario]]*cocina[[#This Row],[Cantidad Ordenada]]</f>
        <v>75</v>
      </c>
      <c r="I1880">
        <f>cocina[[#This Row],[Ganancia bruta]]-cocina[[#This Row],[Costo Unitario]]*cocina[[#This Row],[Cantidad Ordenada]]</f>
        <v>30</v>
      </c>
      <c r="J1880" s="4">
        <f>cocina[[#This Row],[Ganancia neta]]/cocina[[#This Row],[Ganancia bruta]]</f>
        <v>0.4</v>
      </c>
      <c r="K1880">
        <v>41</v>
      </c>
      <c r="L1880">
        <f>SUMIF(cocina[Número de Orden],cocina[[#This Row],[Orden]],cocina[Tiempo de Preparación])</f>
        <v>196</v>
      </c>
      <c r="M1880" s="1" t="s">
        <v>1014</v>
      </c>
      <c r="N1880" s="1">
        <f>cocina[[#This Row],[Número de Orden]]</f>
        <v>759</v>
      </c>
      <c r="O1880" s="1"/>
    </row>
    <row r="1881" spans="1:15" x14ac:dyDescent="0.35">
      <c r="A1881">
        <v>759</v>
      </c>
      <c r="B1881">
        <v>20</v>
      </c>
      <c r="C1881" s="1" t="s">
        <v>1021</v>
      </c>
      <c r="D1881" s="1" t="s">
        <v>1064</v>
      </c>
      <c r="E1881">
        <v>17</v>
      </c>
      <c r="F1881">
        <v>29</v>
      </c>
      <c r="G1881">
        <v>3</v>
      </c>
      <c r="H1881">
        <f>cocina[[#This Row],[Precio Unitario]]*cocina[[#This Row],[Cantidad Ordenada]]</f>
        <v>87</v>
      </c>
      <c r="I1881">
        <f>cocina[[#This Row],[Ganancia bruta]]-cocina[[#This Row],[Costo Unitario]]*cocina[[#This Row],[Cantidad Ordenada]]</f>
        <v>36</v>
      </c>
      <c r="J1881" s="4">
        <f>cocina[[#This Row],[Ganancia neta]]/cocina[[#This Row],[Ganancia bruta]]</f>
        <v>0.41379310344827586</v>
      </c>
      <c r="K1881">
        <v>56</v>
      </c>
      <c r="L1881">
        <f>SUMIF(cocina[Número de Orden],cocina[[#This Row],[Orden]],cocina[Tiempo de Preparación])</f>
        <v>196</v>
      </c>
      <c r="M1881" s="1" t="s">
        <v>1016</v>
      </c>
      <c r="N1881" s="1">
        <f>cocina[[#This Row],[Número de Orden]]</f>
        <v>759</v>
      </c>
      <c r="O1881" s="1"/>
    </row>
    <row r="1882" spans="1:15" x14ac:dyDescent="0.35">
      <c r="A1882">
        <v>760</v>
      </c>
      <c r="B1882">
        <v>5</v>
      </c>
      <c r="C1882" s="1" t="s">
        <v>1025</v>
      </c>
      <c r="D1882" s="1" t="s">
        <v>1068</v>
      </c>
      <c r="E1882">
        <v>21</v>
      </c>
      <c r="F1882">
        <v>35</v>
      </c>
      <c r="G1882">
        <v>3</v>
      </c>
      <c r="H1882">
        <f>cocina[[#This Row],[Precio Unitario]]*cocina[[#This Row],[Cantidad Ordenada]]</f>
        <v>105</v>
      </c>
      <c r="I1882">
        <f>cocina[[#This Row],[Ganancia bruta]]-cocina[[#This Row],[Costo Unitario]]*cocina[[#This Row],[Cantidad Ordenada]]</f>
        <v>42</v>
      </c>
      <c r="J1882" s="4">
        <f>cocina[[#This Row],[Ganancia neta]]/cocina[[#This Row],[Ganancia bruta]]</f>
        <v>0.4</v>
      </c>
      <c r="K1882">
        <v>20</v>
      </c>
      <c r="L1882">
        <f>SUMIF(cocina[Número de Orden],cocina[[#This Row],[Orden]],cocina[Tiempo de Preparación])</f>
        <v>20</v>
      </c>
      <c r="M1882" s="1" t="s">
        <v>1014</v>
      </c>
      <c r="N1882" s="1">
        <f>cocina[[#This Row],[Número de Orden]]</f>
        <v>760</v>
      </c>
      <c r="O1882" s="1"/>
    </row>
    <row r="1883" spans="1:15" x14ac:dyDescent="0.35">
      <c r="A1883">
        <v>761</v>
      </c>
      <c r="B1883">
        <v>4</v>
      </c>
      <c r="C1883" s="1" t="s">
        <v>1013</v>
      </c>
      <c r="D1883" s="1" t="s">
        <v>1058</v>
      </c>
      <c r="E1883">
        <v>14</v>
      </c>
      <c r="F1883">
        <v>24</v>
      </c>
      <c r="G1883">
        <v>3</v>
      </c>
      <c r="H1883">
        <f>cocina[[#This Row],[Precio Unitario]]*cocina[[#This Row],[Cantidad Ordenada]]</f>
        <v>72</v>
      </c>
      <c r="I1883">
        <f>cocina[[#This Row],[Ganancia bruta]]-cocina[[#This Row],[Costo Unitario]]*cocina[[#This Row],[Cantidad Ordenada]]</f>
        <v>30</v>
      </c>
      <c r="J1883" s="4">
        <f>cocina[[#This Row],[Ganancia neta]]/cocina[[#This Row],[Ganancia bruta]]</f>
        <v>0.41666666666666669</v>
      </c>
      <c r="K1883">
        <v>54</v>
      </c>
      <c r="L1883">
        <f>SUMIF(cocina[Número de Orden],cocina[[#This Row],[Orden]],cocina[Tiempo de Preparación])</f>
        <v>102</v>
      </c>
      <c r="M1883" s="1" t="s">
        <v>1016</v>
      </c>
      <c r="N1883" s="1">
        <f>cocina[[#This Row],[Número de Orden]]</f>
        <v>761</v>
      </c>
      <c r="O1883" s="1"/>
    </row>
    <row r="1884" spans="1:15" x14ac:dyDescent="0.35">
      <c r="A1884">
        <v>761</v>
      </c>
      <c r="B1884">
        <v>4</v>
      </c>
      <c r="C1884" s="1" t="s">
        <v>1023</v>
      </c>
      <c r="D1884" s="1" t="s">
        <v>1066</v>
      </c>
      <c r="E1884">
        <v>16</v>
      </c>
      <c r="F1884">
        <v>28</v>
      </c>
      <c r="G1884">
        <v>2</v>
      </c>
      <c r="H1884">
        <f>cocina[[#This Row],[Precio Unitario]]*cocina[[#This Row],[Cantidad Ordenada]]</f>
        <v>56</v>
      </c>
      <c r="I1884">
        <f>cocina[[#This Row],[Ganancia bruta]]-cocina[[#This Row],[Costo Unitario]]*cocina[[#This Row],[Cantidad Ordenada]]</f>
        <v>24</v>
      </c>
      <c r="J1884" s="4">
        <f>cocina[[#This Row],[Ganancia neta]]/cocina[[#This Row],[Ganancia bruta]]</f>
        <v>0.42857142857142855</v>
      </c>
      <c r="K1884">
        <v>20</v>
      </c>
      <c r="L1884">
        <f>SUMIF(cocina[Número de Orden],cocina[[#This Row],[Orden]],cocina[Tiempo de Preparación])</f>
        <v>102</v>
      </c>
      <c r="M1884" s="1" t="s">
        <v>1014</v>
      </c>
      <c r="N1884" s="1">
        <f>cocina[[#This Row],[Número de Orden]]</f>
        <v>761</v>
      </c>
      <c r="O1884" s="1"/>
    </row>
    <row r="1885" spans="1:15" x14ac:dyDescent="0.35">
      <c r="A1885">
        <v>761</v>
      </c>
      <c r="B1885">
        <v>4</v>
      </c>
      <c r="C1885" s="1" t="s">
        <v>1030</v>
      </c>
      <c r="D1885" s="1" t="s">
        <v>1073</v>
      </c>
      <c r="E1885">
        <v>14</v>
      </c>
      <c r="F1885">
        <v>23</v>
      </c>
      <c r="G1885">
        <v>2</v>
      </c>
      <c r="H1885">
        <f>cocina[[#This Row],[Precio Unitario]]*cocina[[#This Row],[Cantidad Ordenada]]</f>
        <v>46</v>
      </c>
      <c r="I1885">
        <f>cocina[[#This Row],[Ganancia bruta]]-cocina[[#This Row],[Costo Unitario]]*cocina[[#This Row],[Cantidad Ordenada]]</f>
        <v>18</v>
      </c>
      <c r="J1885" s="4">
        <f>cocina[[#This Row],[Ganancia neta]]/cocina[[#This Row],[Ganancia bruta]]</f>
        <v>0.39130434782608697</v>
      </c>
      <c r="K1885">
        <v>28</v>
      </c>
      <c r="L1885">
        <f>SUMIF(cocina[Número de Orden],cocina[[#This Row],[Orden]],cocina[Tiempo de Preparación])</f>
        <v>102</v>
      </c>
      <c r="M1885" s="1" t="s">
        <v>1014</v>
      </c>
      <c r="N1885" s="1">
        <f>cocina[[#This Row],[Número de Orden]]</f>
        <v>761</v>
      </c>
      <c r="O1885" s="1"/>
    </row>
    <row r="1886" spans="1:15" x14ac:dyDescent="0.35">
      <c r="A1886">
        <v>762</v>
      </c>
      <c r="B1886">
        <v>4</v>
      </c>
      <c r="C1886" s="1" t="s">
        <v>1031</v>
      </c>
      <c r="D1886" s="1" t="s">
        <v>1074</v>
      </c>
      <c r="E1886">
        <v>13</v>
      </c>
      <c r="F1886">
        <v>21</v>
      </c>
      <c r="G1886">
        <v>1</v>
      </c>
      <c r="H1886">
        <f>cocina[[#This Row],[Precio Unitario]]*cocina[[#This Row],[Cantidad Ordenada]]</f>
        <v>21</v>
      </c>
      <c r="I1886">
        <f>cocina[[#This Row],[Ganancia bruta]]-cocina[[#This Row],[Costo Unitario]]*cocina[[#This Row],[Cantidad Ordenada]]</f>
        <v>8</v>
      </c>
      <c r="J1886" s="4">
        <f>cocina[[#This Row],[Ganancia neta]]/cocina[[#This Row],[Ganancia bruta]]</f>
        <v>0.38095238095238093</v>
      </c>
      <c r="K1886">
        <v>20</v>
      </c>
      <c r="L1886">
        <f>SUMIF(cocina[Número de Orden],cocina[[#This Row],[Orden]],cocina[Tiempo de Preparación])</f>
        <v>29</v>
      </c>
      <c r="M1886" s="1" t="s">
        <v>1016</v>
      </c>
      <c r="N1886" s="1">
        <f>cocina[[#This Row],[Número de Orden]]</f>
        <v>762</v>
      </c>
      <c r="O1886" s="1"/>
    </row>
    <row r="1887" spans="1:15" x14ac:dyDescent="0.35">
      <c r="A1887">
        <v>762</v>
      </c>
      <c r="B1887">
        <v>4</v>
      </c>
      <c r="C1887" s="1" t="s">
        <v>1033</v>
      </c>
      <c r="D1887" s="1" t="s">
        <v>1076</v>
      </c>
      <c r="E1887">
        <v>15</v>
      </c>
      <c r="F1887">
        <v>26</v>
      </c>
      <c r="G1887">
        <v>3</v>
      </c>
      <c r="H1887">
        <f>cocina[[#This Row],[Precio Unitario]]*cocina[[#This Row],[Cantidad Ordenada]]</f>
        <v>78</v>
      </c>
      <c r="I1887">
        <f>cocina[[#This Row],[Ganancia bruta]]-cocina[[#This Row],[Costo Unitario]]*cocina[[#This Row],[Cantidad Ordenada]]</f>
        <v>33</v>
      </c>
      <c r="J1887" s="4">
        <f>cocina[[#This Row],[Ganancia neta]]/cocina[[#This Row],[Ganancia bruta]]</f>
        <v>0.42307692307692307</v>
      </c>
      <c r="K1887">
        <v>9</v>
      </c>
      <c r="L1887">
        <f>SUMIF(cocina[Número de Orden],cocina[[#This Row],[Orden]],cocina[Tiempo de Preparación])</f>
        <v>29</v>
      </c>
      <c r="M1887" s="1" t="s">
        <v>1014</v>
      </c>
      <c r="N1887" s="1">
        <f>cocina[[#This Row],[Número de Orden]]</f>
        <v>762</v>
      </c>
      <c r="O1887" s="1"/>
    </row>
    <row r="1888" spans="1:15" x14ac:dyDescent="0.35">
      <c r="A1888">
        <v>763</v>
      </c>
      <c r="B1888">
        <v>18</v>
      </c>
      <c r="C1888" s="1" t="s">
        <v>1022</v>
      </c>
      <c r="D1888" s="1" t="s">
        <v>1065</v>
      </c>
      <c r="E1888">
        <v>20</v>
      </c>
      <c r="F1888">
        <v>33</v>
      </c>
      <c r="G1888">
        <v>2</v>
      </c>
      <c r="H1888">
        <f>cocina[[#This Row],[Precio Unitario]]*cocina[[#This Row],[Cantidad Ordenada]]</f>
        <v>66</v>
      </c>
      <c r="I1888">
        <f>cocina[[#This Row],[Ganancia bruta]]-cocina[[#This Row],[Costo Unitario]]*cocina[[#This Row],[Cantidad Ordenada]]</f>
        <v>26</v>
      </c>
      <c r="J1888" s="4">
        <f>cocina[[#This Row],[Ganancia neta]]/cocina[[#This Row],[Ganancia bruta]]</f>
        <v>0.39393939393939392</v>
      </c>
      <c r="K1888">
        <v>14</v>
      </c>
      <c r="L1888">
        <f>SUMIF(cocina[Número de Orden],cocina[[#This Row],[Orden]],cocina[Tiempo de Preparación])</f>
        <v>32</v>
      </c>
      <c r="M1888" s="1" t="s">
        <v>1016</v>
      </c>
      <c r="N1888" s="1">
        <f>cocina[[#This Row],[Número de Orden]]</f>
        <v>763</v>
      </c>
      <c r="O1888" s="1"/>
    </row>
    <row r="1889" spans="1:15" x14ac:dyDescent="0.35">
      <c r="A1889">
        <v>763</v>
      </c>
      <c r="B1889">
        <v>18</v>
      </c>
      <c r="C1889" s="1" t="s">
        <v>1024</v>
      </c>
      <c r="D1889" s="1" t="s">
        <v>1067</v>
      </c>
      <c r="E1889">
        <v>11</v>
      </c>
      <c r="F1889">
        <v>19</v>
      </c>
      <c r="G1889">
        <v>2</v>
      </c>
      <c r="H1889">
        <f>cocina[[#This Row],[Precio Unitario]]*cocina[[#This Row],[Cantidad Ordenada]]</f>
        <v>38</v>
      </c>
      <c r="I1889">
        <f>cocina[[#This Row],[Ganancia bruta]]-cocina[[#This Row],[Costo Unitario]]*cocina[[#This Row],[Cantidad Ordenada]]</f>
        <v>16</v>
      </c>
      <c r="J1889" s="4">
        <f>cocina[[#This Row],[Ganancia neta]]/cocina[[#This Row],[Ganancia bruta]]</f>
        <v>0.42105263157894735</v>
      </c>
      <c r="K1889">
        <v>18</v>
      </c>
      <c r="L1889">
        <f>SUMIF(cocina[Número de Orden],cocina[[#This Row],[Orden]],cocina[Tiempo de Preparación])</f>
        <v>32</v>
      </c>
      <c r="M1889" s="1" t="s">
        <v>1016</v>
      </c>
      <c r="N1889" s="1">
        <f>cocina[[#This Row],[Número de Orden]]</f>
        <v>763</v>
      </c>
      <c r="O1889" s="1"/>
    </row>
    <row r="1890" spans="1:15" x14ac:dyDescent="0.35">
      <c r="A1890">
        <v>764</v>
      </c>
      <c r="B1890">
        <v>20</v>
      </c>
      <c r="C1890" s="1" t="s">
        <v>1018</v>
      </c>
      <c r="D1890" s="1" t="s">
        <v>1061</v>
      </c>
      <c r="E1890">
        <v>16</v>
      </c>
      <c r="F1890">
        <v>27</v>
      </c>
      <c r="G1890">
        <v>1</v>
      </c>
      <c r="H1890">
        <f>cocina[[#This Row],[Precio Unitario]]*cocina[[#This Row],[Cantidad Ordenada]]</f>
        <v>27</v>
      </c>
      <c r="I1890">
        <f>cocina[[#This Row],[Ganancia bruta]]-cocina[[#This Row],[Costo Unitario]]*cocina[[#This Row],[Cantidad Ordenada]]</f>
        <v>11</v>
      </c>
      <c r="J1890" s="4">
        <f>cocina[[#This Row],[Ganancia neta]]/cocina[[#This Row],[Ganancia bruta]]</f>
        <v>0.40740740740740738</v>
      </c>
      <c r="K1890">
        <v>53</v>
      </c>
      <c r="L1890">
        <f>SUMIF(cocina[Número de Orden],cocina[[#This Row],[Orden]],cocina[Tiempo de Preparación])</f>
        <v>112</v>
      </c>
      <c r="M1890" s="1" t="s">
        <v>1014</v>
      </c>
      <c r="N1890" s="1">
        <f>cocina[[#This Row],[Número de Orden]]</f>
        <v>764</v>
      </c>
      <c r="O1890" s="1"/>
    </row>
    <row r="1891" spans="1:15" x14ac:dyDescent="0.35">
      <c r="A1891">
        <v>764</v>
      </c>
      <c r="B1891">
        <v>20</v>
      </c>
      <c r="C1891" s="1" t="s">
        <v>1028</v>
      </c>
      <c r="D1891" s="1" t="s">
        <v>1071</v>
      </c>
      <c r="E1891">
        <v>20</v>
      </c>
      <c r="F1891">
        <v>34</v>
      </c>
      <c r="G1891">
        <v>1</v>
      </c>
      <c r="H1891">
        <f>cocina[[#This Row],[Precio Unitario]]*cocina[[#This Row],[Cantidad Ordenada]]</f>
        <v>34</v>
      </c>
      <c r="I1891">
        <f>cocina[[#This Row],[Ganancia bruta]]-cocina[[#This Row],[Costo Unitario]]*cocina[[#This Row],[Cantidad Ordenada]]</f>
        <v>14</v>
      </c>
      <c r="J1891" s="4">
        <f>cocina[[#This Row],[Ganancia neta]]/cocina[[#This Row],[Ganancia bruta]]</f>
        <v>0.41176470588235292</v>
      </c>
      <c r="K1891">
        <v>24</v>
      </c>
      <c r="L1891">
        <f>SUMIF(cocina[Número de Orden],cocina[[#This Row],[Orden]],cocina[Tiempo de Preparación])</f>
        <v>112</v>
      </c>
      <c r="M1891" s="1" t="s">
        <v>1014</v>
      </c>
      <c r="N1891" s="1">
        <f>cocina[[#This Row],[Número de Orden]]</f>
        <v>764</v>
      </c>
      <c r="O1891" s="1"/>
    </row>
    <row r="1892" spans="1:15" x14ac:dyDescent="0.35">
      <c r="A1892">
        <v>764</v>
      </c>
      <c r="B1892">
        <v>20</v>
      </c>
      <c r="C1892" s="1" t="s">
        <v>1013</v>
      </c>
      <c r="D1892" s="1" t="s">
        <v>1058</v>
      </c>
      <c r="E1892">
        <v>14</v>
      </c>
      <c r="F1892">
        <v>24</v>
      </c>
      <c r="G1892">
        <v>1</v>
      </c>
      <c r="H1892">
        <f>cocina[[#This Row],[Precio Unitario]]*cocina[[#This Row],[Cantidad Ordenada]]</f>
        <v>24</v>
      </c>
      <c r="I1892">
        <f>cocina[[#This Row],[Ganancia bruta]]-cocina[[#This Row],[Costo Unitario]]*cocina[[#This Row],[Cantidad Ordenada]]</f>
        <v>10</v>
      </c>
      <c r="J1892" s="4">
        <f>cocina[[#This Row],[Ganancia neta]]/cocina[[#This Row],[Ganancia bruta]]</f>
        <v>0.41666666666666669</v>
      </c>
      <c r="K1892">
        <v>35</v>
      </c>
      <c r="L1892">
        <f>SUMIF(cocina[Número de Orden],cocina[[#This Row],[Orden]],cocina[Tiempo de Preparación])</f>
        <v>112</v>
      </c>
      <c r="M1892" s="1" t="s">
        <v>1014</v>
      </c>
      <c r="N1892" s="1">
        <f>cocina[[#This Row],[Número de Orden]]</f>
        <v>764</v>
      </c>
      <c r="O1892" s="1"/>
    </row>
    <row r="1893" spans="1:15" x14ac:dyDescent="0.35">
      <c r="A1893">
        <v>765</v>
      </c>
      <c r="B1893">
        <v>20</v>
      </c>
      <c r="C1893" s="1" t="s">
        <v>1033</v>
      </c>
      <c r="D1893" s="1" t="s">
        <v>1076</v>
      </c>
      <c r="E1893">
        <v>15</v>
      </c>
      <c r="F1893">
        <v>26</v>
      </c>
      <c r="G1893">
        <v>3</v>
      </c>
      <c r="H1893">
        <f>cocina[[#This Row],[Precio Unitario]]*cocina[[#This Row],[Cantidad Ordenada]]</f>
        <v>78</v>
      </c>
      <c r="I1893">
        <f>cocina[[#This Row],[Ganancia bruta]]-cocina[[#This Row],[Costo Unitario]]*cocina[[#This Row],[Cantidad Ordenada]]</f>
        <v>33</v>
      </c>
      <c r="J1893" s="4">
        <f>cocina[[#This Row],[Ganancia neta]]/cocina[[#This Row],[Ganancia bruta]]</f>
        <v>0.42307692307692307</v>
      </c>
      <c r="K1893">
        <v>55</v>
      </c>
      <c r="L1893">
        <f>SUMIF(cocina[Número de Orden],cocina[[#This Row],[Orden]],cocina[Tiempo de Preparación])</f>
        <v>164</v>
      </c>
      <c r="M1893" s="1" t="s">
        <v>1016</v>
      </c>
      <c r="N1893" s="1">
        <f>cocina[[#This Row],[Número de Orden]]</f>
        <v>765</v>
      </c>
      <c r="O1893" s="1"/>
    </row>
    <row r="1894" spans="1:15" x14ac:dyDescent="0.35">
      <c r="A1894">
        <v>765</v>
      </c>
      <c r="B1894">
        <v>20</v>
      </c>
      <c r="C1894" s="1" t="s">
        <v>1023</v>
      </c>
      <c r="D1894" s="1" t="s">
        <v>1066</v>
      </c>
      <c r="E1894">
        <v>16</v>
      </c>
      <c r="F1894">
        <v>28</v>
      </c>
      <c r="G1894">
        <v>2</v>
      </c>
      <c r="H1894">
        <f>cocina[[#This Row],[Precio Unitario]]*cocina[[#This Row],[Cantidad Ordenada]]</f>
        <v>56</v>
      </c>
      <c r="I1894">
        <f>cocina[[#This Row],[Ganancia bruta]]-cocina[[#This Row],[Costo Unitario]]*cocina[[#This Row],[Cantidad Ordenada]]</f>
        <v>24</v>
      </c>
      <c r="J1894" s="4">
        <f>cocina[[#This Row],[Ganancia neta]]/cocina[[#This Row],[Ganancia bruta]]</f>
        <v>0.42857142857142855</v>
      </c>
      <c r="K1894">
        <v>14</v>
      </c>
      <c r="L1894">
        <f>SUMIF(cocina[Número de Orden],cocina[[#This Row],[Orden]],cocina[Tiempo de Preparación])</f>
        <v>164</v>
      </c>
      <c r="M1894" s="1" t="s">
        <v>1014</v>
      </c>
      <c r="N1894" s="1">
        <f>cocina[[#This Row],[Número de Orden]]</f>
        <v>765</v>
      </c>
      <c r="O1894" s="1"/>
    </row>
    <row r="1895" spans="1:15" x14ac:dyDescent="0.35">
      <c r="A1895">
        <v>765</v>
      </c>
      <c r="B1895">
        <v>20</v>
      </c>
      <c r="C1895" s="1" t="s">
        <v>1031</v>
      </c>
      <c r="D1895" s="1" t="s">
        <v>1074</v>
      </c>
      <c r="E1895">
        <v>13</v>
      </c>
      <c r="F1895">
        <v>21</v>
      </c>
      <c r="G1895">
        <v>3</v>
      </c>
      <c r="H1895">
        <f>cocina[[#This Row],[Precio Unitario]]*cocina[[#This Row],[Cantidad Ordenada]]</f>
        <v>63</v>
      </c>
      <c r="I1895">
        <f>cocina[[#This Row],[Ganancia bruta]]-cocina[[#This Row],[Costo Unitario]]*cocina[[#This Row],[Cantidad Ordenada]]</f>
        <v>24</v>
      </c>
      <c r="J1895" s="4">
        <f>cocina[[#This Row],[Ganancia neta]]/cocina[[#This Row],[Ganancia bruta]]</f>
        <v>0.38095238095238093</v>
      </c>
      <c r="K1895">
        <v>52</v>
      </c>
      <c r="L1895">
        <f>SUMIF(cocina[Número de Orden],cocina[[#This Row],[Orden]],cocina[Tiempo de Preparación])</f>
        <v>164</v>
      </c>
      <c r="M1895" s="1" t="s">
        <v>1014</v>
      </c>
      <c r="N1895" s="1">
        <f>cocina[[#This Row],[Número de Orden]]</f>
        <v>765</v>
      </c>
      <c r="O1895" s="1"/>
    </row>
    <row r="1896" spans="1:15" x14ac:dyDescent="0.35">
      <c r="A1896">
        <v>765</v>
      </c>
      <c r="B1896">
        <v>20</v>
      </c>
      <c r="C1896" s="1" t="s">
        <v>1020</v>
      </c>
      <c r="D1896" s="1" t="s">
        <v>1063</v>
      </c>
      <c r="E1896">
        <v>22</v>
      </c>
      <c r="F1896">
        <v>36</v>
      </c>
      <c r="G1896">
        <v>1</v>
      </c>
      <c r="H1896">
        <f>cocina[[#This Row],[Precio Unitario]]*cocina[[#This Row],[Cantidad Ordenada]]</f>
        <v>36</v>
      </c>
      <c r="I1896">
        <f>cocina[[#This Row],[Ganancia bruta]]-cocina[[#This Row],[Costo Unitario]]*cocina[[#This Row],[Cantidad Ordenada]]</f>
        <v>14</v>
      </c>
      <c r="J1896" s="4">
        <f>cocina[[#This Row],[Ganancia neta]]/cocina[[#This Row],[Ganancia bruta]]</f>
        <v>0.3888888888888889</v>
      </c>
      <c r="K1896">
        <v>43</v>
      </c>
      <c r="L1896">
        <f>SUMIF(cocina[Número de Orden],cocina[[#This Row],[Orden]],cocina[Tiempo de Preparación])</f>
        <v>164</v>
      </c>
      <c r="M1896" s="1" t="s">
        <v>1014</v>
      </c>
      <c r="N1896" s="1">
        <f>cocina[[#This Row],[Número de Orden]]</f>
        <v>765</v>
      </c>
      <c r="O1896" s="1"/>
    </row>
    <row r="1897" spans="1:15" x14ac:dyDescent="0.35">
      <c r="A1897">
        <v>766</v>
      </c>
      <c r="B1897">
        <v>17</v>
      </c>
      <c r="C1897" s="1" t="s">
        <v>1015</v>
      </c>
      <c r="D1897" s="1" t="s">
        <v>1059</v>
      </c>
      <c r="E1897">
        <v>18</v>
      </c>
      <c r="F1897">
        <v>30</v>
      </c>
      <c r="G1897">
        <v>2</v>
      </c>
      <c r="H1897">
        <f>cocina[[#This Row],[Precio Unitario]]*cocina[[#This Row],[Cantidad Ordenada]]</f>
        <v>60</v>
      </c>
      <c r="I1897">
        <f>cocina[[#This Row],[Ganancia bruta]]-cocina[[#This Row],[Costo Unitario]]*cocina[[#This Row],[Cantidad Ordenada]]</f>
        <v>24</v>
      </c>
      <c r="J1897" s="4">
        <f>cocina[[#This Row],[Ganancia neta]]/cocina[[#This Row],[Ganancia bruta]]</f>
        <v>0.4</v>
      </c>
      <c r="K1897">
        <v>52</v>
      </c>
      <c r="L1897">
        <f>SUMIF(cocina[Número de Orden],cocina[[#This Row],[Orden]],cocina[Tiempo de Preparación])</f>
        <v>134</v>
      </c>
      <c r="M1897" s="1" t="s">
        <v>1014</v>
      </c>
      <c r="N1897" s="1">
        <f>cocina[[#This Row],[Número de Orden]]</f>
        <v>766</v>
      </c>
      <c r="O1897" s="1"/>
    </row>
    <row r="1898" spans="1:15" x14ac:dyDescent="0.35">
      <c r="A1898">
        <v>766</v>
      </c>
      <c r="B1898">
        <v>17</v>
      </c>
      <c r="C1898" s="1" t="s">
        <v>1024</v>
      </c>
      <c r="D1898" s="1" t="s">
        <v>1067</v>
      </c>
      <c r="E1898">
        <v>11</v>
      </c>
      <c r="F1898">
        <v>19</v>
      </c>
      <c r="G1898">
        <v>1</v>
      </c>
      <c r="H1898">
        <f>cocina[[#This Row],[Precio Unitario]]*cocina[[#This Row],[Cantidad Ordenada]]</f>
        <v>19</v>
      </c>
      <c r="I1898">
        <f>cocina[[#This Row],[Ganancia bruta]]-cocina[[#This Row],[Costo Unitario]]*cocina[[#This Row],[Cantidad Ordenada]]</f>
        <v>8</v>
      </c>
      <c r="J1898" s="4">
        <f>cocina[[#This Row],[Ganancia neta]]/cocina[[#This Row],[Ganancia bruta]]</f>
        <v>0.42105263157894735</v>
      </c>
      <c r="K1898">
        <v>59</v>
      </c>
      <c r="L1898">
        <f>SUMIF(cocina[Número de Orden],cocina[[#This Row],[Orden]],cocina[Tiempo de Preparación])</f>
        <v>134</v>
      </c>
      <c r="M1898" s="1" t="s">
        <v>1014</v>
      </c>
      <c r="N1898" s="1">
        <f>cocina[[#This Row],[Número de Orden]]</f>
        <v>766</v>
      </c>
      <c r="O1898" s="1"/>
    </row>
    <row r="1899" spans="1:15" x14ac:dyDescent="0.35">
      <c r="A1899">
        <v>766</v>
      </c>
      <c r="B1899">
        <v>17</v>
      </c>
      <c r="C1899" s="1" t="s">
        <v>1029</v>
      </c>
      <c r="D1899" s="1" t="s">
        <v>1072</v>
      </c>
      <c r="E1899">
        <v>12</v>
      </c>
      <c r="F1899">
        <v>20</v>
      </c>
      <c r="G1899">
        <v>3</v>
      </c>
      <c r="H1899">
        <f>cocina[[#This Row],[Precio Unitario]]*cocina[[#This Row],[Cantidad Ordenada]]</f>
        <v>60</v>
      </c>
      <c r="I1899">
        <f>cocina[[#This Row],[Ganancia bruta]]-cocina[[#This Row],[Costo Unitario]]*cocina[[#This Row],[Cantidad Ordenada]]</f>
        <v>24</v>
      </c>
      <c r="J1899" s="4">
        <f>cocina[[#This Row],[Ganancia neta]]/cocina[[#This Row],[Ganancia bruta]]</f>
        <v>0.4</v>
      </c>
      <c r="K1899">
        <v>7</v>
      </c>
      <c r="L1899">
        <f>SUMIF(cocina[Número de Orden],cocina[[#This Row],[Orden]],cocina[Tiempo de Preparación])</f>
        <v>134</v>
      </c>
      <c r="M1899" s="1" t="s">
        <v>1014</v>
      </c>
      <c r="N1899" s="1">
        <f>cocina[[#This Row],[Número de Orden]]</f>
        <v>766</v>
      </c>
      <c r="O1899" s="1"/>
    </row>
    <row r="1900" spans="1:15" x14ac:dyDescent="0.35">
      <c r="A1900">
        <v>766</v>
      </c>
      <c r="B1900">
        <v>17</v>
      </c>
      <c r="C1900" s="1" t="s">
        <v>1030</v>
      </c>
      <c r="D1900" s="1" t="s">
        <v>1073</v>
      </c>
      <c r="E1900">
        <v>14</v>
      </c>
      <c r="F1900">
        <v>23</v>
      </c>
      <c r="G1900">
        <v>2</v>
      </c>
      <c r="H1900">
        <f>cocina[[#This Row],[Precio Unitario]]*cocina[[#This Row],[Cantidad Ordenada]]</f>
        <v>46</v>
      </c>
      <c r="I1900">
        <f>cocina[[#This Row],[Ganancia bruta]]-cocina[[#This Row],[Costo Unitario]]*cocina[[#This Row],[Cantidad Ordenada]]</f>
        <v>18</v>
      </c>
      <c r="J1900" s="4">
        <f>cocina[[#This Row],[Ganancia neta]]/cocina[[#This Row],[Ganancia bruta]]</f>
        <v>0.39130434782608697</v>
      </c>
      <c r="K1900">
        <v>16</v>
      </c>
      <c r="L1900">
        <f>SUMIF(cocina[Número de Orden],cocina[[#This Row],[Orden]],cocina[Tiempo de Preparación])</f>
        <v>134</v>
      </c>
      <c r="M1900" s="1" t="s">
        <v>1016</v>
      </c>
      <c r="N1900" s="1">
        <f>cocina[[#This Row],[Número de Orden]]</f>
        <v>766</v>
      </c>
      <c r="O1900" s="1"/>
    </row>
    <row r="1901" spans="1:15" x14ac:dyDescent="0.35">
      <c r="A1901">
        <v>767</v>
      </c>
      <c r="B1901">
        <v>10</v>
      </c>
      <c r="C1901" s="1" t="s">
        <v>1021</v>
      </c>
      <c r="D1901" s="1" t="s">
        <v>1064</v>
      </c>
      <c r="E1901">
        <v>17</v>
      </c>
      <c r="F1901">
        <v>29</v>
      </c>
      <c r="G1901">
        <v>2</v>
      </c>
      <c r="H1901">
        <f>cocina[[#This Row],[Precio Unitario]]*cocina[[#This Row],[Cantidad Ordenada]]</f>
        <v>58</v>
      </c>
      <c r="I1901">
        <f>cocina[[#This Row],[Ganancia bruta]]-cocina[[#This Row],[Costo Unitario]]*cocina[[#This Row],[Cantidad Ordenada]]</f>
        <v>24</v>
      </c>
      <c r="J1901" s="4">
        <f>cocina[[#This Row],[Ganancia neta]]/cocina[[#This Row],[Ganancia bruta]]</f>
        <v>0.41379310344827586</v>
      </c>
      <c r="K1901">
        <v>12</v>
      </c>
      <c r="L1901">
        <f>SUMIF(cocina[Número de Orden],cocina[[#This Row],[Orden]],cocina[Tiempo de Preparación])</f>
        <v>85</v>
      </c>
      <c r="M1901" s="1" t="s">
        <v>1016</v>
      </c>
      <c r="N1901" s="1">
        <f>cocina[[#This Row],[Número de Orden]]</f>
        <v>767</v>
      </c>
      <c r="O1901" s="1"/>
    </row>
    <row r="1902" spans="1:15" x14ac:dyDescent="0.35">
      <c r="A1902">
        <v>767</v>
      </c>
      <c r="B1902">
        <v>10</v>
      </c>
      <c r="C1902" s="1" t="s">
        <v>1013</v>
      </c>
      <c r="D1902" s="1" t="s">
        <v>1058</v>
      </c>
      <c r="E1902">
        <v>14</v>
      </c>
      <c r="F1902">
        <v>24</v>
      </c>
      <c r="G1902">
        <v>2</v>
      </c>
      <c r="H1902">
        <f>cocina[[#This Row],[Precio Unitario]]*cocina[[#This Row],[Cantidad Ordenada]]</f>
        <v>48</v>
      </c>
      <c r="I1902">
        <f>cocina[[#This Row],[Ganancia bruta]]-cocina[[#This Row],[Costo Unitario]]*cocina[[#This Row],[Cantidad Ordenada]]</f>
        <v>20</v>
      </c>
      <c r="J1902" s="4">
        <f>cocina[[#This Row],[Ganancia neta]]/cocina[[#This Row],[Ganancia bruta]]</f>
        <v>0.41666666666666669</v>
      </c>
      <c r="K1902">
        <v>30</v>
      </c>
      <c r="L1902">
        <f>SUMIF(cocina[Número de Orden],cocina[[#This Row],[Orden]],cocina[Tiempo de Preparación])</f>
        <v>85</v>
      </c>
      <c r="M1902" s="1" t="s">
        <v>1016</v>
      </c>
      <c r="N1902" s="1">
        <f>cocina[[#This Row],[Número de Orden]]</f>
        <v>767</v>
      </c>
      <c r="O1902" s="1"/>
    </row>
    <row r="1903" spans="1:15" x14ac:dyDescent="0.35">
      <c r="A1903">
        <v>767</v>
      </c>
      <c r="B1903">
        <v>10</v>
      </c>
      <c r="C1903" s="1" t="s">
        <v>1031</v>
      </c>
      <c r="D1903" s="1" t="s">
        <v>1074</v>
      </c>
      <c r="E1903">
        <v>13</v>
      </c>
      <c r="F1903">
        <v>21</v>
      </c>
      <c r="G1903">
        <v>3</v>
      </c>
      <c r="H1903">
        <f>cocina[[#This Row],[Precio Unitario]]*cocina[[#This Row],[Cantidad Ordenada]]</f>
        <v>63</v>
      </c>
      <c r="I1903">
        <f>cocina[[#This Row],[Ganancia bruta]]-cocina[[#This Row],[Costo Unitario]]*cocina[[#This Row],[Cantidad Ordenada]]</f>
        <v>24</v>
      </c>
      <c r="J1903" s="4">
        <f>cocina[[#This Row],[Ganancia neta]]/cocina[[#This Row],[Ganancia bruta]]</f>
        <v>0.38095238095238093</v>
      </c>
      <c r="K1903">
        <v>43</v>
      </c>
      <c r="L1903">
        <f>SUMIF(cocina[Número de Orden],cocina[[#This Row],[Orden]],cocina[Tiempo de Preparación])</f>
        <v>85</v>
      </c>
      <c r="M1903" s="1" t="s">
        <v>1016</v>
      </c>
      <c r="N1903" s="1">
        <f>cocina[[#This Row],[Número de Orden]]</f>
        <v>767</v>
      </c>
      <c r="O1903" s="1"/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c a 9 4 4 c 0 - b 1 0 6 - 4 0 e 9 - 9 8 2 8 - b 2 f c 6 a 7 0 0 9 5 f "   x m l n s = " h t t p : / / s c h e m a s . m i c r o s o f t . c o m / D a t a M a s h u p " > A A A A A A g H A A B Q S w M E F A A C A A g A M Z 7 n W P n s w n e m A A A A 9 w A A A B I A H A B D b 2 5 m a W c v U G F j a 2 F n Z S 5 4 b W w g o h g A K K A U A A A A A A A A A A A A A A A A A A A A A A A A A A A A h Y 8 x D o I w G I W v Q r r T l p o Q I T 9 l M G 6 S m J A Y 1 6 Z W a I R i a L H c z c E j e Q U x i r o 5 v u 9 9 w 3 v 3 6 w 3 y s W 2 C i + q t 7 k y G I k x R o I z s D t p U G R r c M V y i n M N W y J O o V D D J x q a j P W S o d u 6 c E u K 9 x 3 6 B u 7 4 i j N K I 7 I t N K W v V C v S R 9 X 8 5 1 M Y 6 Y a R C H H a v M Z z h J M Z R E s c M U y A z h U K b r 8 G m w c / 2 B 8 J q a N z Q K 6 5 s u C 6 B z B H I + w R / A F B L A w Q U A A I A C A A x n u d Y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Z 7 n W P Q j Y I 8 A B A A A 0 w 4 A A B M A H A B G b 3 J t d W x h c y 9 T Z W N 0 a W 9 u M S 5 t I K I Y A C i g F A A A A A A A A A A A A A A A A A A A A A A A A A A A A M V X z W o j R x C + G / w O j X K R Y B g y k u 3 9 Q 4 e N p G U N 6 7 V j y Z v D O o T W T K 3 U b E / 3 p L u l R F k M g U D e I 4 E c Q g j k n K O X P e U t 8 i S p m b a t k k Z t O S Z L f J D V 1 d U 1 X 3 1 V X f r G Q u q E V m z o / y d P d n d 2 d + y U G 8 i Y 5 Z K z L p P g d n c Y / h 0 b M Q G F l p 6 d x 3 2 d z n J Q r v l M S I h 7 W j l c 2 G a j 9 / j 8 z I K x 1 e d 5 H + x b p 4 v z K U / f C n 1 e R o x T O 2 + 0 o t d 9 k C I X D k y 3 E T U i 1 t N y l i v b T T o R G 6 h U Z 0 J N u k l 7 v x 2 x z 2 f a w d A t J H S X X + O X W s G X r c h D + 6 R x Z r l h i L c w I g f D 2 R u B i 1 T n m o F K + R i + 4 5 l u I P Y R H + P h E 4 M 7 D p 4 D z x B r 0 2 c W s d d X 9 q d S D l P E a m z X m R l 9 T I / n Y 4 F P c q I g 4 U a G K / t G m 9 x n M V o U Y J t 3 x B S 9 e 9 d 4 + f 6 H y z / R R b M M 2 B F Y j o Q 4 D M I c f O s u I o Y e O h 8 b w G 3 J e l I g 1 V B 3 o U F 6 G o u D d I N F v 0 P l D v b i E l X l + F w j F v R 5 I W H C s 5 t n Z d y B Q 6 A r P k M u R c A F c Z Y P e 2 r F R F W J r O E Z I U V V C D B z k Y q 6 w x E C / t X p r P I 6 4 Z O 6 B 5 a j E I r X U x h Y x / 0 5 Z H Q z Y Z S N Y 5 O B q k c 5 4 e j 0 u / U e Z Q f U A U j u t P X n 8 Y F 2 x e F i 2 R a D m 3 p a L L B i S s y x U p m w u V A z Q T u v D 7 T x 1 h p q G b A i L 6 3 2 s u 2 N t v X x Z Z P 5 I 0 k t R 2 9 v B + y d a z t X C 2 L e 2 2 z e 3 2 w + C A R / E L A / D N g f b Q 6 f f B r w T 5 L A g V C 2 S S d U Y b / P L f t 6 J r D 3 u F 0 W 5 R R L O o e r A d Z c r 1 1 E G S a k E i I J e Y Q w w h G h h T B B s 6 c J 0 y S X e Z F c + m I u M m G w V a q c W K F N O V n K c Y y I z T K z Y S G F 8 x G a m y h Y x s e v l T P O c 3 9 q h P x 9 t r g Z 8 s 1 q y J P x j b 8 h L c J 7 T I H H F H n c o Y s 9 u t i n i w O 6 e E A X D + m C E h e v U B e v k B e v 0 B e v E r h S 4 W T r 9 d z G N 7 m d c e h + e l I 2 7 3 T q o 4 3 y V R / d l M D w b u j W e n o 3 7 4 R u r i c + A D J 8 f 3 1 N Q s f C j I T v M c o V 7 G C U M W P J U W a w q g x q 9 U I P Q a I c O t X f 1 G 5 z i Q Z 4 O m V K O / Z C W B c f 2 k F e u E W z W v h J c M R d O k X 5 c u g g t 8 1 T S L X J 4 m c C Z P a K y x l 2 x F d V 5 2 M o N Z P y o t W 6 C 7 o k A O + W f P 4 v q O 1 / D f V j 0 z o w R h u 4 H l y 6 N r t L g F 8 I N 6 3 8 b o f a b t y F g k 6 A g h q Q j 5 L 3 7 o 5 Q d 8 F I x X 6 q U z T / t 3 L f x 9 w i + B / d T + 9 T y V O U q h 1 H L C 3 s v R X + / Z U X g e F F / c 9 / / f j h p / L z 8 r c t S n S j 7 5 W u X X d d v g l U 6 r Q 2 A 7 E I q R F F K q 5 j / v 3 9 H 5 e / q F t O 9 L R 1 m p 0 p 7 E l T 6 f R 1 n W w A 9 f s t D j 2 u H L 4 m Z N d C e Q P s k Y D c v w 9 g t I I b v o 6 v f u R 4 j D 0 1 R 0 e s / L r y p i 2 + W r E n / w B Q S w E C L Q A U A A I A C A A x n u d Y + e z C d 6 Y A A A D 3 A A A A E g A A A A A A A A A A A A A A A A A A A A A A Q 2 9 u Z m l n L 1 B h Y 2 t h Z 2 U u e G 1 s U E s B A i 0 A F A A C A A g A M Z 7 n W A / K 6 a u k A A A A 6 Q A A A B M A A A A A A A A A A A A A A A A A 8 g A A A F t D b 2 5 0 Z W 5 0 X 1 R 5 c G V z X S 5 4 b W x Q S w E C L Q A U A A I A C A A x n u d Y 9 C N g j w A E A A D T D g A A E w A A A A A A A A A A A A A A A A D j A Q A A R m 9 y b X V s Y X M v U 2 V j d G l v b j E u b V B L B Q Y A A A A A A w A D A M I A A A A w B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O I g A A A A A A A O w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T w v S X R l b V B h d G g + P C 9 J d G V t T G 9 j Y X R p b 2 4 + P F N 0 Y W J s Z U V u d H J p Z X M + P E V u d H J 5 I F R 5 c G U 9 I k l z U H J p d m F 0 Z S I g V m F s d W U 9 I m w w I i A v P j x F b n R y e S B U e X B l P S J G a W x s Q 2 9 s d W 1 u V H l w Z X M i I F Z h b H V l P S J z Q m d Z R E J 3 Y 0 d C Z 1 l E Q m d N R 0 J n P T 0 i I C 8 + P E V u d H J 5 I F R 5 c G U 9 I k Z p b G x M Y X N 0 V X B k Y X R l Z C I g V m F s d W U 9 I m Q y M D I 0 L T A 3 L T A 3 V D E 3 O j Q 5 O j M 1 L j A y M T I z M j J a I i A v P j x F b n R y e S B U e X B l P S J O Y X Z p Z 2 F 0 a W 9 u U 3 R l c E 5 h b W U i I F Z h b H V l P S J z T m F 2 Z W d h Y 2 n D s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D b 3 V u d C I g V m F s d W U 9 I m w 3 N j g i I C 8 + P E V u d H J 5 I F R 5 c G U 9 I k Z p b G x l Z E N v b X B s Z X R l U m V z d W x 0 V G 9 X b 3 J r c 2 h l Z X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V G F y Z 2 V 0 I i B W Y W x 1 Z T 0 i c 3 N h b G E i I C 8 + P E V u d H J 5 I F R 5 c G U 9 I l F 1 Z X J 5 S U Q i I F Z h b H V l P S J z M W F m N T J m Z D M t M G F j Y y 0 0 M z F m L W E 4 M j Y t Y j k 2 Y T h i O T R k N m I 0 I i A v P j x F b n R y e S B U e X B l P S J G a W x s R W 5 h Y m x l Z C I g V m F s d W U 9 I m w x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s s J n F 1 b 3 Q 7 Q 2 9 s d W 1 u M S 4 x M S Z x d W 9 0 O y w m c X V v d D t D b 2 x 1 b W 4 x L j E y J n F 1 b 3 Q 7 L C Z x d W 9 0 O 0 N v b H V t b j E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F s Y S 9 F c n J v c m V z I H F 1 a X R h Z G 9 z L n t D b 2 x 1 b W 4 x L j E s M H 0 m c X V v d D s s J n F 1 b 3 Q 7 U 2 V j d G l v b j E v c 2 F s Y S 9 F c n J v c m V z I H F 1 a X R h Z G 9 z L n t D b 2 x 1 b W 4 x L j I s M X 0 m c X V v d D s s J n F 1 b 3 Q 7 U 2 V j d G l v b j E v c 2 F s Y S 9 F c n J v c m V z I H F 1 a X R h Z G 9 z L n t D b 2 x 1 b W 4 x L j M s M n 0 m c X V v d D s s J n F 1 b 3 Q 7 U 2 V j d G l v b j E v c 2 F s Y S 9 F c n J v c m V z I H F 1 a X R h Z G 9 z L n t D b 2 x 1 b W 4 x L j Q s M 3 0 m c X V v d D s s J n F 1 b 3 Q 7 U 2 V j d G l v b j E v c 2 F s Y S 9 F c n J v c m V z I H F 1 a X R h Z G 9 z L n t D b 2 x 1 b W 4 x L j U s N H 0 m c X V v d D s s J n F 1 b 3 Q 7 U 2 V j d G l v b j E v c 2 F s Y S 9 F c n J v c m V z I H F 1 a X R h Z G 9 z L n t D b 2 x 1 b W 4 x L j Y s N X 0 m c X V v d D s s J n F 1 b 3 Q 7 U 2 V j d G l v b j E v c 2 F s Y S 9 F c n J v c m V z I H F 1 a X R h Z G 9 z L n t D b 2 x 1 b W 4 x L j c s N n 0 m c X V v d D s s J n F 1 b 3 Q 7 U 2 V j d G l v b j E v c 2 F s Y S 9 F c n J v c m V z I H F 1 a X R h Z G 9 z L n t D b 2 x 1 b W 4 x L j g s N 3 0 m c X V v d D s s J n F 1 b 3 Q 7 U 2 V j d G l v b j E v c 2 F s Y S 9 F c n J v c m V z I H F 1 a X R h Z G 9 z L n t D b 2 x 1 b W 4 x L j k s O H 0 m c X V v d D s s J n F 1 b 3 Q 7 U 2 V j d G l v b j E v c 2 F s Y S 9 F c n J v c m V z I H F 1 a X R h Z G 9 z L n t D b 2 x 1 b W 4 x L j E w L D l 9 J n F 1 b 3 Q 7 L C Z x d W 9 0 O 1 N l Y 3 R p b 2 4 x L 3 N h b G E v R X J y b 3 J l c y B x d W l 0 Y W R v c y 5 7 Q 2 9 s d W 1 u M S 4 x M S w x M H 0 m c X V v d D s s J n F 1 b 3 Q 7 U 2 V j d G l v b j E v c 2 F s Y S 9 F c n J v c m V z I H F 1 a X R h Z G 9 z L n t D b 2 x 1 b W 4 x L j E y L D E x f S Z x d W 9 0 O y w m c X V v d D t T Z W N 0 a W 9 u M S 9 z Y W x h L 0 V y c m 9 y Z X M g c X V p d G F k b 3 M u e 0 N v b H V t b j E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z Y W x h L 0 V y c m 9 y Z X M g c X V p d G F k b 3 M u e 0 N v b H V t b j E u M S w w f S Z x d W 9 0 O y w m c X V v d D t T Z W N 0 a W 9 u M S 9 z Y W x h L 0 V y c m 9 y Z X M g c X V p d G F k b 3 M u e 0 N v b H V t b j E u M i w x f S Z x d W 9 0 O y w m c X V v d D t T Z W N 0 a W 9 u M S 9 z Y W x h L 0 V y c m 9 y Z X M g c X V p d G F k b 3 M u e 0 N v b H V t b j E u M y w y f S Z x d W 9 0 O y w m c X V v d D t T Z W N 0 a W 9 u M S 9 z Y W x h L 0 V y c m 9 y Z X M g c X V p d G F k b 3 M u e 0 N v b H V t b j E u N C w z f S Z x d W 9 0 O y w m c X V v d D t T Z W N 0 a W 9 u M S 9 z Y W x h L 0 V y c m 9 y Z X M g c X V p d G F k b 3 M u e 0 N v b H V t b j E u N S w 0 f S Z x d W 9 0 O y w m c X V v d D t T Z W N 0 a W 9 u M S 9 z Y W x h L 0 V y c m 9 y Z X M g c X V p d G F k b 3 M u e 0 N v b H V t b j E u N i w 1 f S Z x d W 9 0 O y w m c X V v d D t T Z W N 0 a W 9 u M S 9 z Y W x h L 0 V y c m 9 y Z X M g c X V p d G F k b 3 M u e 0 N v b H V t b j E u N y w 2 f S Z x d W 9 0 O y w m c X V v d D t T Z W N 0 a W 9 u M S 9 z Y W x h L 0 V y c m 9 y Z X M g c X V p d G F k b 3 M u e 0 N v b H V t b j E u O C w 3 f S Z x d W 9 0 O y w m c X V v d D t T Z W N 0 a W 9 u M S 9 z Y W x h L 0 V y c m 9 y Z X M g c X V p d G F k b 3 M u e 0 N v b H V t b j E u O S w 4 f S Z x d W 9 0 O y w m c X V v d D t T Z W N 0 a W 9 u M S 9 z Y W x h L 0 V y c m 9 y Z X M g c X V p d G F k b 3 M u e 0 N v b H V t b j E u M T A s O X 0 m c X V v d D s s J n F 1 b 3 Q 7 U 2 V j d G l v b j E v c 2 F s Y S 9 F c n J v c m V z I H F 1 a X R h Z G 9 z L n t D b 2 x 1 b W 4 x L j E x L D E w f S Z x d W 9 0 O y w m c X V v d D t T Z W N 0 a W 9 u M S 9 z Y W x h L 0 V y c m 9 y Z X M g c X V p d G F k b 3 M u e 0 N v b H V t b j E u M T I s M T F 9 J n F 1 b 3 Q 7 L C Z x d W 9 0 O 1 N l Y 3 R p b 2 4 x L 3 N h b G E v R X J y b 3 J l c y B x d W l 0 Y W R v c y 5 7 Q 2 9 s d W 1 u M S 4 x M y w x M n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F s Y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L 1 V z Y X I l M j B s Y S U y M H B y a W 1 l c m E l M j B m a W x h J T I w Y 2 9 t b y U y M G V u Y 2 F i Z X p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S 9 F b m N h Y m V 6 Y W R v c y U y M G N v b i U y M G 5 p d m V s J T I w Z G l z b W l u d W l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S 9 D b 2 x 1 b W 5 h c y U y M H F 1 a X R h Z G F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S 9 E a X Z p Z G l y J T I w Y 2 9 s d W 1 u Y S U y M H B v c i U y M G R l b G l t a X R h Z G 9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S 9 U a X B v J T I w Y 2 F t Y m l h Z G 8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j a W 5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Y 2 9 j a W 5 h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D b 2 x 1 b W 5 O Y W 1 l c y I g V m F s d W U 9 I n N b J n F 1 b 3 Q 7 T s O i y 4 b F o c O i y 4 b C q 2 1 l c m 8 g Z G U g T 3 J k Z W 4 m c X V v d D s s J n F 1 b 3 Q 7 T s O i y 4 b F o c O i y 4 b C q 2 1 l c m 8 g Z G U g T W V z Y S Z x d W 9 0 O y w m c X V v d D t O b 2 1 i c m U g Z G V s I F B s Y X R v J n F 1 b 3 Q 7 L C Z x d W 9 0 O 0 R l c 2 N y a X B j a c O i y 4 b F o c O i 4 o C w w q V u I G R l b C B Q b G F 0 b y Z x d W 9 0 O y w m c X V v d D t D b 3 N 0 b y B V b m l 0 Y X J p b y Z x d W 9 0 O y w m c X V v d D t Q c m V j a W 8 g V W 5 p d G F y a W 8 m c X V v d D s s J n F 1 b 3 Q 7 Q 2 F u d G l k Y W Q g T 3 J k Z W 5 h Z G E m c X V v d D s s J n F 1 b 3 Q 7 V G l l b X B v I G R l I F B y Z X B h c m F j a c O i y 4 b F o c O i 4 o C w w q V u J n F 1 b 3 Q 7 L C Z x d W 9 0 O 0 9 i c 2 V y d m F j a W 9 u Z X M m c X V v d D t d I i A v P j x F b n R y e S B U e X B l P S J G a W x s Q 2 9 s d W 1 u V H l w Z X M i I F Z h b H V l P S J z Q X d N R 0 J n T U R B d 0 1 H I i A v P j x F b n R y e S B U e X B l P S J G a W x s T G F z d F V w Z G F 0 Z W Q i I F Z h b H V l P S J k M j A y N C 0 w N y 0 w N 1 Q x N z o 0 N z o y O C 4 1 N T c z O D k x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k w M i I g L z 4 8 R W 5 0 c n k g V H l w Z T 0 i Q W R k Z W R U b 0 R h d G F N b 2 R l b C I g V m F s d W U 9 I m w w I i A v P j x F b n R y e S B U e X B l P S J O Y X Z p Z 2 F 0 a W 9 u U 3 R l c E 5 h b W U i I F Z h b H V l P S J z T m F 2 Z W d h Y 2 n D s 2 4 i I C 8 + P E V u d H J 5 I F R 5 c G U 9 I l F 1 Z X J 5 S U Q i I F Z h b H V l P S J z Y z R l M D N k Z T Q t N G I 0 N y 0 0 Z j E 1 L T h j Z j A t Z T N l Y j E z Y z F k O T Z l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N p b m E v V G l w b y B j Y W 1 i a W F k b y 5 7 T s O i y 4 b F o c O i y 4 b C q 2 1 l c m 8 g Z G U g T 3 J k Z W 4 s M H 0 m c X V v d D s s J n F 1 b 3 Q 7 U 2 V j d G l v b j E v Y 2 9 j a W 5 h L 1 R p c G 8 g Y 2 F t Y m l h Z G 8 u e 0 7 D o s u G x a H D o s u G w q t t Z X J v I G R l I E 1 l c 2 E s M X 0 m c X V v d D s s J n F 1 b 3 Q 7 U 2 V j d G l v b j E v Y 2 9 j a W 5 h L 1 R p c G 8 g Y 2 F t Y m l h Z G 8 u e 0 5 v b W J y Z S B k Z W w g U G x h d G 8 s M n 0 m c X V v d D s s J n F 1 b 3 Q 7 U 2 V j d G l v b j E v Y 2 9 j a W 5 h L 1 R p c G 8 g Y 2 F t Y m l h Z G 8 u e 0 R l c 2 N y a X B j a c O i y 4 b F o c O i 4 o C w w q V u I G R l b C B Q b G F 0 b y w z f S Z x d W 9 0 O y w m c X V v d D t T Z W N 0 a W 9 u M S 9 j b 2 N p b m E v V G l w b y B j Y W 1 i a W F k b y 5 7 Q 2 9 z d G 8 g V W 5 p d G F y a W 8 s N H 0 m c X V v d D s s J n F 1 b 3 Q 7 U 2 V j d G l v b j E v Y 2 9 j a W 5 h L 1 R p c G 8 g Y 2 F t Y m l h Z G 8 u e 1 B y Z W N p b y B V b m l 0 Y X J p b y w 1 f S Z x d W 9 0 O y w m c X V v d D t T Z W N 0 a W 9 u M S 9 j b 2 N p b m E v V G l w b y B j Y W 1 i a W F k b y 5 7 Q 2 F u d G l k Y W Q g T 3 J k Z W 5 h Z G E s N n 0 m c X V v d D s s J n F 1 b 3 Q 7 U 2 V j d G l v b j E v Y 2 9 j a W 5 h L 1 R p c G 8 g Y 2 F t Y m l h Z G 8 u e 1 R p Z W 1 w b y B k Z S B Q c m V w Y X J h Y 2 n D o s u G x a H D o u K A s M K l b i w 3 f S Z x d W 9 0 O y w m c X V v d D t T Z W N 0 a W 9 u M S 9 j b 2 N p b m E v V G l w b y B j Y W 1 i a W F k b y 5 7 T 2 J z Z X J 2 Y W N p b 2 5 l c y w 4 f S Z x d W 9 0 O 1 0 s J n F 1 b 3 Q 7 Q 2 9 s d W 1 u Q 2 9 1 b n Q m c X V v d D s 6 O S w m c X V v d D t L Z X l D b 2 x 1 b W 5 O Y W 1 l c y Z x d W 9 0 O z p b X S w m c X V v d D t D b 2 x 1 b W 5 J Z G V u d G l 0 a W V z J n F 1 b 3 Q 7 O l s m c X V v d D t T Z W N 0 a W 9 u M S 9 j b 2 N p b m E v V G l w b y B j Y W 1 i a W F k b y 5 7 T s O i y 4 b F o c O i y 4 b C q 2 1 l c m 8 g Z G U g T 3 J k Z W 4 s M H 0 m c X V v d D s s J n F 1 b 3 Q 7 U 2 V j d G l v b j E v Y 2 9 j a W 5 h L 1 R p c G 8 g Y 2 F t Y m l h Z G 8 u e 0 7 D o s u G x a H D o s u G w q t t Z X J v I G R l I E 1 l c 2 E s M X 0 m c X V v d D s s J n F 1 b 3 Q 7 U 2 V j d G l v b j E v Y 2 9 j a W 5 h L 1 R p c G 8 g Y 2 F t Y m l h Z G 8 u e 0 5 v b W J y Z S B k Z W w g U G x h d G 8 s M n 0 m c X V v d D s s J n F 1 b 3 Q 7 U 2 V j d G l v b j E v Y 2 9 j a W 5 h L 1 R p c G 8 g Y 2 F t Y m l h Z G 8 u e 0 R l c 2 N y a X B j a c O i y 4 b F o c O i 4 o C w w q V u I G R l b C B Q b G F 0 b y w z f S Z x d W 9 0 O y w m c X V v d D t T Z W N 0 a W 9 u M S 9 j b 2 N p b m E v V G l w b y B j Y W 1 i a W F k b y 5 7 Q 2 9 z d G 8 g V W 5 p d G F y a W 8 s N H 0 m c X V v d D s s J n F 1 b 3 Q 7 U 2 V j d G l v b j E v Y 2 9 j a W 5 h L 1 R p c G 8 g Y 2 F t Y m l h Z G 8 u e 1 B y Z W N p b y B V b m l 0 Y X J p b y w 1 f S Z x d W 9 0 O y w m c X V v d D t T Z W N 0 a W 9 u M S 9 j b 2 N p b m E v V G l w b y B j Y W 1 i a W F k b y 5 7 Q 2 F u d G l k Y W Q g T 3 J k Z W 5 h Z G E s N n 0 m c X V v d D s s J n F 1 b 3 Q 7 U 2 V j d G l v b j E v Y 2 9 j a W 5 h L 1 R p c G 8 g Y 2 F t Y m l h Z G 8 u e 1 R p Z W 1 w b y B k Z S B Q c m V w Y X J h Y 2 n D o s u G x a H D o u K A s M K l b i w 3 f S Z x d W 9 0 O y w m c X V v d D t T Z W N 0 a W 9 u M S 9 j b 2 N p b m E v V G l w b y B j Y W 1 i a W F k b y 5 7 T 2 J z Z X J 2 Y W N p b 2 5 l c y w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Y 2 9 j a W 5 h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Y 2 l u Y S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N p b m E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S 9 G a W x h c y U y M G V u J T I w Y m x h b m N v J T I w Z W x p b W l u Y W R h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E v R m l s Y X M l M j B l b i U y M G J s Y W 5 j b y U y M G V s a W 1 p b m F k Y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F s Y S 9 G a W x h c y U y M G V u J T I w Y m x h b m N v J T I w Z W x p b W l u Y W R h c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Y W x h L 0 V y c m 9 y Z X M l M j B x d W l 0 Y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h b G E v R m l s Y X M l M j B l b i U y M G J s Y W 5 j b y U y M G V s a W 1 p b m F k Y X M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F l 4 e k E X v e N B u B E 9 D D 6 O T Z 8 A A A A A A g A A A A A A E G Y A A A A B A A A g A A A A H q u i K O m f s T L 4 s b w U V m d u / 3 j t 0 r o r T x M a a s P 2 s L V a O A E A A A A A D o A A A A A C A A A g A A A A c 3 V C b O Q W c R N n i s O r / 0 + X c k x 0 i m Y g L 5 J X o + L o h I y D 1 x d Q A A A A d V 7 R h m N J a / R c B z + v X 4 q f 5 P B 8 E i k J 9 / 6 m c x N 8 0 8 0 T X d d a s s M Q T E H n + 5 j 0 R o K C o Z p b t O 6 t d v + U K y 6 H M O F J P 9 1 a t B N 8 j Y l 2 z M O i 7 n b K D Y d I z 7 R A A A A A 5 s J Q h a Y q o f U e W 5 i I L M 8 h L X G 0 w d H X I w c Y d i w G A + N s U k U P Y 2 c Q f E u f k M D J u W A D O M g 3 i T C B T x + b m L I C s z u 2 / z T 7 c g = = < / D a t a M a s h u p > 
</file>

<file path=customXml/itemProps1.xml><?xml version="1.0" encoding="utf-8"?>
<ds:datastoreItem xmlns:ds="http://schemas.openxmlformats.org/officeDocument/2006/customXml" ds:itemID="{E9A3B1D3-1F22-405E-83F6-BB79ED5D3A6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sala</vt:lpstr>
      <vt:lpstr>cocina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quique</cp:lastModifiedBy>
  <dcterms:created xsi:type="dcterms:W3CDTF">2015-06-05T18:19:34Z</dcterms:created>
  <dcterms:modified xsi:type="dcterms:W3CDTF">2024-07-07T18:13:08Z</dcterms:modified>
</cp:coreProperties>
</file>