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97BBCE47-FA56-4B00-B9D8-C99F582F12AC}" xr6:coauthVersionLast="36" xr6:coauthVersionMax="36" xr10:uidLastSave="{00000000-0000-0000-0000-000000000000}"/>
  <bookViews>
    <workbookView xWindow="0" yWindow="0" windowWidth="19200" windowHeight="6825" activeTab="1" xr2:uid="{32D6A9E8-E267-49A3-B457-FA44A7D961C0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 s="1"/>
  <c r="N8" i="1" s="1"/>
  <c r="I6" i="1"/>
  <c r="I7" i="1" s="1"/>
  <c r="I8" i="1" s="1"/>
  <c r="T5" i="1"/>
  <c r="T6" i="1" s="1"/>
  <c r="T7" i="1" s="1"/>
  <c r="T8" i="1" s="1"/>
  <c r="Y5" i="1"/>
  <c r="Y6" i="1" s="1"/>
  <c r="Y7" i="1" s="1"/>
  <c r="Y8" i="1" s="1"/>
  <c r="K18" i="1" l="1"/>
  <c r="K16" i="1"/>
  <c r="L15" i="1"/>
  <c r="L17" i="1"/>
  <c r="K14" i="1"/>
  <c r="J15" i="1"/>
  <c r="J17" i="1"/>
  <c r="W15" i="1"/>
  <c r="V16" i="1"/>
  <c r="W17" i="1"/>
  <c r="V18" i="1"/>
  <c r="U17" i="1"/>
  <c r="U15" i="1"/>
  <c r="V14" i="1"/>
  <c r="Q15" i="1"/>
  <c r="O15" i="1"/>
  <c r="O17" i="1"/>
  <c r="P18" i="1"/>
  <c r="P14" i="1"/>
  <c r="Q17" i="1"/>
  <c r="P16" i="1"/>
  <c r="AA16" i="1"/>
  <c r="AA14" i="1"/>
  <c r="Z15" i="1"/>
  <c r="AB15" i="1"/>
  <c r="AB17" i="1"/>
  <c r="AA18" i="1"/>
  <c r="Z17" i="1"/>
</calcChain>
</file>

<file path=xl/sharedStrings.xml><?xml version="1.0" encoding="utf-8"?>
<sst xmlns="http://schemas.openxmlformats.org/spreadsheetml/2006/main" count="4" uniqueCount="4">
  <si>
    <t>Binario</t>
  </si>
  <si>
    <t>Decimal</t>
  </si>
  <si>
    <t>Display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</si>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</sst>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6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8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A0AA-B54D-49D0-A7E7-4E22D657B381}">
  <dimension ref="D5:K16"/>
  <sheetViews>
    <sheetView showGridLines="0" workbookViewId="0">
      <selection activeCell="D6" sqref="D6:K16"/>
    </sheetView>
  </sheetViews>
  <sheetFormatPr baseColWidth="10" defaultRowHeight="15" x14ac:dyDescent="0.25"/>
  <cols>
    <col min="4" max="4" width="4.85546875" style="2" customWidth="1"/>
    <col min="5" max="11" width="5.7109375" style="2" customWidth="1"/>
  </cols>
  <sheetData>
    <row r="5" spans="4:11" ht="15.75" thickBot="1" x14ac:dyDescent="0.3"/>
    <row r="6" spans="4:11" ht="15.75" thickBot="1" x14ac:dyDescent="0.3">
      <c r="E6" s="15">
        <v>1</v>
      </c>
      <c r="F6" s="10">
        <v>2</v>
      </c>
      <c r="G6" s="17">
        <v>3</v>
      </c>
      <c r="H6" s="10">
        <v>4</v>
      </c>
      <c r="I6" s="17">
        <v>5</v>
      </c>
      <c r="J6" s="10">
        <v>6</v>
      </c>
      <c r="K6" s="16">
        <v>7</v>
      </c>
    </row>
    <row r="7" spans="4:11" ht="15.75" thickBot="1" x14ac:dyDescent="0.3">
      <c r="D7" s="15">
        <v>0</v>
      </c>
      <c r="E7" s="14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2">
        <v>0</v>
      </c>
    </row>
    <row r="8" spans="4:11" ht="15.75" thickBot="1" x14ac:dyDescent="0.3">
      <c r="D8" s="10">
        <v>1</v>
      </c>
      <c r="E8" s="9">
        <v>0</v>
      </c>
      <c r="F8" s="8">
        <v>1</v>
      </c>
      <c r="G8" s="8">
        <v>1</v>
      </c>
      <c r="H8" s="8">
        <v>0</v>
      </c>
      <c r="I8" s="8">
        <v>0</v>
      </c>
      <c r="J8" s="8">
        <v>0</v>
      </c>
      <c r="K8" s="7">
        <v>0</v>
      </c>
    </row>
    <row r="9" spans="4:11" ht="15.75" thickBot="1" x14ac:dyDescent="0.3">
      <c r="D9" s="11">
        <v>2</v>
      </c>
      <c r="E9" s="9">
        <v>1</v>
      </c>
      <c r="F9" s="8">
        <v>1</v>
      </c>
      <c r="G9" s="8">
        <v>0</v>
      </c>
      <c r="H9" s="8">
        <v>1</v>
      </c>
      <c r="I9" s="8">
        <v>1</v>
      </c>
      <c r="J9" s="8">
        <v>0</v>
      </c>
      <c r="K9" s="7">
        <v>1</v>
      </c>
    </row>
    <row r="10" spans="4:11" ht="15.75" thickBot="1" x14ac:dyDescent="0.3">
      <c r="D10" s="10">
        <v>3</v>
      </c>
      <c r="E10" s="9">
        <v>1</v>
      </c>
      <c r="F10" s="8">
        <v>1</v>
      </c>
      <c r="G10" s="8">
        <v>1</v>
      </c>
      <c r="H10" s="8">
        <v>1</v>
      </c>
      <c r="I10" s="8">
        <v>0</v>
      </c>
      <c r="J10" s="8">
        <v>0</v>
      </c>
      <c r="K10" s="7">
        <v>1</v>
      </c>
    </row>
    <row r="11" spans="4:11" ht="15.75" thickBot="1" x14ac:dyDescent="0.3">
      <c r="D11" s="11">
        <v>4</v>
      </c>
      <c r="E11" s="9">
        <v>0</v>
      </c>
      <c r="F11" s="8">
        <v>1</v>
      </c>
      <c r="G11" s="8">
        <v>1</v>
      </c>
      <c r="H11" s="8">
        <v>0</v>
      </c>
      <c r="I11" s="8">
        <v>0</v>
      </c>
      <c r="J11" s="8">
        <v>1</v>
      </c>
      <c r="K11" s="7">
        <v>1</v>
      </c>
    </row>
    <row r="12" spans="4:11" ht="15.75" thickBot="1" x14ac:dyDescent="0.3">
      <c r="D12" s="10">
        <v>5</v>
      </c>
      <c r="E12" s="9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  <c r="K12" s="7">
        <v>1</v>
      </c>
    </row>
    <row r="13" spans="4:11" ht="15.75" thickBot="1" x14ac:dyDescent="0.3">
      <c r="D13" s="11">
        <v>6</v>
      </c>
      <c r="E13" s="9">
        <v>0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7">
        <v>1</v>
      </c>
    </row>
    <row r="14" spans="4:11" ht="15.75" thickBot="1" x14ac:dyDescent="0.3">
      <c r="D14" s="10">
        <v>7</v>
      </c>
      <c r="E14" s="9">
        <v>1</v>
      </c>
      <c r="F14" s="8">
        <v>1</v>
      </c>
      <c r="G14" s="8">
        <v>1</v>
      </c>
      <c r="H14" s="8">
        <v>0</v>
      </c>
      <c r="I14" s="8">
        <v>0</v>
      </c>
      <c r="J14" s="8">
        <v>0</v>
      </c>
      <c r="K14" s="7">
        <v>0</v>
      </c>
    </row>
    <row r="15" spans="4:11" ht="15.75" thickBot="1" x14ac:dyDescent="0.3">
      <c r="D15" s="10">
        <v>8</v>
      </c>
      <c r="E15" s="9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7">
        <v>1</v>
      </c>
    </row>
    <row r="16" spans="4:11" ht="15.75" thickBot="1" x14ac:dyDescent="0.3">
      <c r="D16" s="6">
        <v>9</v>
      </c>
      <c r="E16" s="5">
        <v>1</v>
      </c>
      <c r="F16" s="4">
        <v>1</v>
      </c>
      <c r="G16" s="4">
        <v>1</v>
      </c>
      <c r="H16" s="4">
        <v>0</v>
      </c>
      <c r="I16" s="4">
        <v>0</v>
      </c>
      <c r="J16" s="4">
        <v>1</v>
      </c>
      <c r="K16" s="3">
        <v>1</v>
      </c>
    </row>
  </sheetData>
  <sheetProtection password="D8E6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5768-65F2-4BDF-8170-6E8EE98CBA2C}">
  <dimension ref="C1:AL19"/>
  <sheetViews>
    <sheetView showGridLines="0" tabSelected="1" zoomScale="80" zoomScaleNormal="80" workbookViewId="0">
      <selection activeCell="H4" sqref="H4"/>
    </sheetView>
  </sheetViews>
  <sheetFormatPr baseColWidth="10" defaultRowHeight="15" x14ac:dyDescent="0.25"/>
  <cols>
    <col min="3" max="4" width="2.85546875" customWidth="1"/>
    <col min="5" max="5" width="8.5703125" customWidth="1"/>
    <col min="6" max="7" width="2.85546875" customWidth="1"/>
    <col min="8" max="8" width="9.140625" customWidth="1"/>
    <col min="9" max="10" width="2.85546875" customWidth="1"/>
    <col min="11" max="11" width="8.5703125" customWidth="1"/>
    <col min="12" max="15" width="2.85546875" customWidth="1"/>
    <col min="16" max="16" width="8.7109375" customWidth="1"/>
    <col min="17" max="18" width="2.85546875" customWidth="1"/>
    <col min="19" max="19" width="9.140625" customWidth="1"/>
    <col min="20" max="21" width="2.85546875" customWidth="1"/>
    <col min="22" max="22" width="8.5703125" customWidth="1"/>
    <col min="23" max="26" width="2.85546875" customWidth="1"/>
    <col min="27" max="27" width="8.5703125" customWidth="1"/>
    <col min="28" max="29" width="2.85546875" customWidth="1"/>
    <col min="30" max="30" width="11.85546875" customWidth="1"/>
    <col min="31" max="38" width="6.42578125" customWidth="1"/>
  </cols>
  <sheetData>
    <row r="1" spans="3:38" ht="15.75" thickBot="1" x14ac:dyDescent="0.3"/>
    <row r="2" spans="3:38" ht="15.75" thickBot="1" x14ac:dyDescent="0.3">
      <c r="AE2" s="2"/>
      <c r="AF2" s="15">
        <v>1</v>
      </c>
      <c r="AG2" s="10">
        <v>2</v>
      </c>
      <c r="AH2" s="17">
        <v>3</v>
      </c>
      <c r="AI2" s="10">
        <v>4</v>
      </c>
      <c r="AJ2" s="17">
        <v>5</v>
      </c>
      <c r="AK2" s="10">
        <v>6</v>
      </c>
      <c r="AL2" s="16">
        <v>7</v>
      </c>
    </row>
    <row r="3" spans="3:38" ht="15.75" thickBot="1" x14ac:dyDescent="0.3">
      <c r="AE3" s="15">
        <v>0</v>
      </c>
      <c r="AF3" s="14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2">
        <v>0</v>
      </c>
    </row>
    <row r="4" spans="3:38" ht="15.75" thickBot="1" x14ac:dyDescent="0.3">
      <c r="AE4" s="10">
        <v>1</v>
      </c>
      <c r="AF4" s="9">
        <v>0</v>
      </c>
      <c r="AG4" s="8">
        <v>1</v>
      </c>
      <c r="AH4" s="8">
        <v>1</v>
      </c>
      <c r="AI4" s="8">
        <v>0</v>
      </c>
      <c r="AJ4" s="8">
        <v>0</v>
      </c>
      <c r="AK4" s="8">
        <v>0</v>
      </c>
      <c r="AL4" s="7">
        <v>0</v>
      </c>
    </row>
    <row r="5" spans="3:38" ht="15.75" thickBot="1" x14ac:dyDescent="0.3">
      <c r="C5" s="28" t="s">
        <v>1</v>
      </c>
      <c r="D5" s="28"/>
      <c r="E5" s="28"/>
      <c r="F5" s="28"/>
      <c r="G5" s="28"/>
      <c r="H5" s="29"/>
      <c r="I5" s="28">
        <v>78</v>
      </c>
      <c r="J5" s="28"/>
      <c r="K5" s="28"/>
      <c r="L5" s="28"/>
      <c r="M5" s="28"/>
      <c r="N5" s="28"/>
      <c r="O5" s="28"/>
      <c r="P5" s="28"/>
      <c r="Q5" s="28"/>
      <c r="R5" s="28"/>
      <c r="S5" s="29"/>
      <c r="T5" s="30">
        <f>+MOD(QUOTIENT(I5,10),10)</f>
        <v>7</v>
      </c>
      <c r="U5" s="30"/>
      <c r="V5" s="30"/>
      <c r="W5" s="30"/>
      <c r="X5" s="30"/>
      <c r="Y5" s="31">
        <f>+MOD(I5,10)</f>
        <v>8</v>
      </c>
      <c r="Z5" s="31"/>
      <c r="AA5" s="31"/>
      <c r="AB5" s="31"/>
      <c r="AC5" s="31"/>
      <c r="AE5" s="11">
        <v>2</v>
      </c>
      <c r="AF5" s="9">
        <v>1</v>
      </c>
      <c r="AG5" s="8">
        <v>1</v>
      </c>
      <c r="AH5" s="8">
        <v>0</v>
      </c>
      <c r="AI5" s="8">
        <v>1</v>
      </c>
      <c r="AJ5" s="8">
        <v>1</v>
      </c>
      <c r="AK5" s="8">
        <v>0</v>
      </c>
      <c r="AL5" s="7">
        <v>1</v>
      </c>
    </row>
    <row r="6" spans="3:38" ht="15.75" thickBot="1" x14ac:dyDescent="0.3">
      <c r="C6" s="28" t="s">
        <v>0</v>
      </c>
      <c r="D6" s="28"/>
      <c r="E6" s="28"/>
      <c r="F6" s="28"/>
      <c r="G6" s="28"/>
      <c r="H6" s="29"/>
      <c r="I6" s="28" t="str">
        <f>+DEC2BIN(QUOTIENT(I5,15),4)</f>
        <v>0101</v>
      </c>
      <c r="J6" s="28"/>
      <c r="K6" s="28"/>
      <c r="L6" s="28"/>
      <c r="M6" s="28"/>
      <c r="N6" s="28" t="str">
        <f>+DEC2BIN(+MOD(I5,16),4)</f>
        <v>1110</v>
      </c>
      <c r="O6" s="28"/>
      <c r="P6" s="28"/>
      <c r="Q6" s="28"/>
      <c r="R6" s="28"/>
      <c r="S6" s="29"/>
      <c r="T6" s="32" t="str">
        <f>+TEXT(DEC2BIN(T5),"000#")</f>
        <v>0111</v>
      </c>
      <c r="U6" s="32"/>
      <c r="V6" s="32"/>
      <c r="W6" s="32"/>
      <c r="X6" s="32"/>
      <c r="Y6" s="32" t="str">
        <f>+DEC2BIN(Y5,4)</f>
        <v>1000</v>
      </c>
      <c r="Z6" s="32"/>
      <c r="AA6" s="32"/>
      <c r="AB6" s="32"/>
      <c r="AC6" s="32"/>
      <c r="AE6" s="10">
        <v>3</v>
      </c>
      <c r="AF6" s="9">
        <v>1</v>
      </c>
      <c r="AG6" s="8">
        <v>1</v>
      </c>
      <c r="AH6" s="8">
        <v>1</v>
      </c>
      <c r="AI6" s="8">
        <v>1</v>
      </c>
      <c r="AJ6" s="8">
        <v>0</v>
      </c>
      <c r="AK6" s="8">
        <v>0</v>
      </c>
      <c r="AL6" s="7">
        <v>1</v>
      </c>
    </row>
    <row r="7" spans="3:38" ht="15.75" thickBot="1" x14ac:dyDescent="0.3">
      <c r="C7" s="28" t="s">
        <v>3</v>
      </c>
      <c r="D7" s="28"/>
      <c r="E7" s="28"/>
      <c r="F7" s="28"/>
      <c r="G7" s="28"/>
      <c r="H7" s="29"/>
      <c r="I7" s="28" t="str">
        <f>+BIN2HEX(I6)</f>
        <v>5</v>
      </c>
      <c r="J7" s="28"/>
      <c r="K7" s="28"/>
      <c r="L7" s="28"/>
      <c r="M7" s="28"/>
      <c r="N7" s="28" t="str">
        <f>+BIN2HEX(N6)</f>
        <v>E</v>
      </c>
      <c r="O7" s="28"/>
      <c r="P7" s="28"/>
      <c r="Q7" s="28"/>
      <c r="R7" s="28"/>
      <c r="S7" s="29"/>
      <c r="T7" s="28" t="str">
        <f>+BIN2HEX(T6)</f>
        <v>7</v>
      </c>
      <c r="U7" s="28"/>
      <c r="V7" s="28"/>
      <c r="W7" s="28"/>
      <c r="X7" s="28"/>
      <c r="Y7" s="28" t="str">
        <f>+BIN2HEX(Y6)</f>
        <v>8</v>
      </c>
      <c r="Z7" s="28"/>
      <c r="AA7" s="28"/>
      <c r="AB7" s="28"/>
      <c r="AC7" s="28"/>
      <c r="AE7" s="11">
        <v>4</v>
      </c>
      <c r="AF7" s="9">
        <v>0</v>
      </c>
      <c r="AG7" s="8">
        <v>1</v>
      </c>
      <c r="AH7" s="8">
        <v>1</v>
      </c>
      <c r="AI7" s="8">
        <v>0</v>
      </c>
      <c r="AJ7" s="8">
        <v>0</v>
      </c>
      <c r="AK7" s="8">
        <v>1</v>
      </c>
      <c r="AL7" s="7">
        <v>1</v>
      </c>
    </row>
    <row r="8" spans="3:38" ht="15.75" thickBot="1" x14ac:dyDescent="0.3">
      <c r="C8" s="28" t="s">
        <v>2</v>
      </c>
      <c r="D8" s="28"/>
      <c r="E8" s="28"/>
      <c r="F8" s="28"/>
      <c r="G8" s="28"/>
      <c r="H8" s="29"/>
      <c r="I8" s="28">
        <f>_xlfn.NUMBERVALUE(I7)</f>
        <v>5</v>
      </c>
      <c r="J8" s="28"/>
      <c r="K8" s="28"/>
      <c r="L8" s="28"/>
      <c r="M8" s="28"/>
      <c r="N8" s="28" t="e">
        <f>_xlfn.NUMBERVALUE(N7)</f>
        <v>#VALUE!</v>
      </c>
      <c r="O8" s="28"/>
      <c r="P8" s="28"/>
      <c r="Q8" s="28"/>
      <c r="R8" s="28"/>
      <c r="S8" s="29"/>
      <c r="T8" s="28">
        <f>_xlfn.NUMBERVALUE(T7)</f>
        <v>7</v>
      </c>
      <c r="U8" s="28"/>
      <c r="V8" s="28"/>
      <c r="W8" s="28"/>
      <c r="X8" s="28"/>
      <c r="Y8" s="28">
        <f>_xlfn.NUMBERVALUE(Y7)</f>
        <v>8</v>
      </c>
      <c r="Z8" s="28"/>
      <c r="AA8" s="28"/>
      <c r="AB8" s="28"/>
      <c r="AC8" s="28"/>
      <c r="AE8" s="10">
        <v>5</v>
      </c>
      <c r="AF8" s="9">
        <v>1</v>
      </c>
      <c r="AG8" s="8">
        <v>0</v>
      </c>
      <c r="AH8" s="8">
        <v>1</v>
      </c>
      <c r="AI8" s="8">
        <v>1</v>
      </c>
      <c r="AJ8" s="8">
        <v>0</v>
      </c>
      <c r="AK8" s="8">
        <v>1</v>
      </c>
      <c r="AL8" s="7">
        <v>1</v>
      </c>
    </row>
    <row r="9" spans="3:38" ht="15.75" thickBot="1" x14ac:dyDescent="0.3">
      <c r="C9" s="34"/>
      <c r="D9" s="34"/>
      <c r="E9" s="34"/>
      <c r="F9" s="34"/>
      <c r="G9" s="34"/>
      <c r="H9" s="26"/>
      <c r="I9" s="34"/>
      <c r="J9" s="34"/>
      <c r="K9" s="34"/>
      <c r="L9" s="34"/>
      <c r="M9" s="34"/>
      <c r="N9" s="34"/>
      <c r="O9" s="34"/>
      <c r="P9" s="34"/>
      <c r="Q9" s="34"/>
      <c r="R9" s="34"/>
      <c r="S9" s="26"/>
      <c r="T9" s="34"/>
      <c r="U9" s="34"/>
      <c r="V9" s="34"/>
      <c r="W9" s="34"/>
      <c r="X9" s="34"/>
      <c r="Y9" s="34"/>
      <c r="Z9" s="34"/>
      <c r="AA9" s="34"/>
      <c r="AB9" s="34"/>
      <c r="AC9" s="34"/>
      <c r="AE9" s="11">
        <v>6</v>
      </c>
      <c r="AF9" s="9">
        <v>1</v>
      </c>
      <c r="AG9" s="8">
        <v>0</v>
      </c>
      <c r="AH9" s="8">
        <v>1</v>
      </c>
      <c r="AI9" s="8">
        <v>1</v>
      </c>
      <c r="AJ9" s="8">
        <v>1</v>
      </c>
      <c r="AK9" s="8">
        <v>1</v>
      </c>
      <c r="AL9" s="7">
        <v>1</v>
      </c>
    </row>
    <row r="10" spans="3:38" ht="15.75" thickBot="1" x14ac:dyDescent="0.3">
      <c r="C10" s="34"/>
      <c r="D10" s="34"/>
      <c r="E10" s="34"/>
      <c r="F10" s="34"/>
      <c r="G10" s="34"/>
      <c r="H10" s="26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26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E10" s="10">
        <v>7</v>
      </c>
      <c r="AF10" s="9">
        <v>1</v>
      </c>
      <c r="AG10" s="8">
        <v>1</v>
      </c>
      <c r="AH10" s="8">
        <v>1</v>
      </c>
      <c r="AI10" s="8">
        <v>0</v>
      </c>
      <c r="AJ10" s="8">
        <v>0</v>
      </c>
      <c r="AK10" s="8">
        <v>0</v>
      </c>
      <c r="AL10" s="7">
        <v>0</v>
      </c>
    </row>
    <row r="11" spans="3:38" ht="15.75" thickBot="1" x14ac:dyDescent="0.3">
      <c r="C11" s="34"/>
      <c r="D11" s="34"/>
      <c r="E11" s="34"/>
      <c r="F11" s="34"/>
      <c r="G11" s="34"/>
      <c r="H11" s="26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26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E11" s="10">
        <v>8</v>
      </c>
      <c r="AF11" s="9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7">
        <v>1</v>
      </c>
    </row>
    <row r="12" spans="3:38" ht="15.75" thickBot="1" x14ac:dyDescent="0.3">
      <c r="AE12" s="6">
        <v>9</v>
      </c>
      <c r="AF12" s="5">
        <v>1</v>
      </c>
      <c r="AG12" s="4">
        <v>1</v>
      </c>
      <c r="AH12" s="4">
        <v>1</v>
      </c>
      <c r="AI12" s="4">
        <v>1</v>
      </c>
      <c r="AJ12" s="4">
        <v>0</v>
      </c>
      <c r="AK12" s="4">
        <v>1</v>
      </c>
      <c r="AL12" s="3">
        <v>1</v>
      </c>
    </row>
    <row r="13" spans="3:38" x14ac:dyDescent="0.25">
      <c r="C13" s="18"/>
      <c r="D13" s="19"/>
      <c r="E13" s="19"/>
      <c r="F13" s="19"/>
      <c r="G13" s="20"/>
      <c r="I13" s="18"/>
      <c r="J13" s="19"/>
      <c r="K13" s="19"/>
      <c r="L13" s="19"/>
      <c r="M13" s="20"/>
      <c r="N13" s="18"/>
      <c r="O13" s="19"/>
      <c r="P13" s="19"/>
      <c r="Q13" s="19"/>
      <c r="R13" s="20"/>
      <c r="T13" s="18"/>
      <c r="U13" s="19"/>
      <c r="V13" s="19"/>
      <c r="W13" s="19"/>
      <c r="X13" s="20"/>
      <c r="Y13" s="18"/>
      <c r="Z13" s="19"/>
      <c r="AA13" s="19"/>
      <c r="AB13" s="19"/>
      <c r="AC13" s="20"/>
    </row>
    <row r="14" spans="3:38" ht="15" customHeight="1" x14ac:dyDescent="0.25">
      <c r="C14" s="21"/>
      <c r="D14" s="33"/>
      <c r="E14" s="33">
        <v>2</v>
      </c>
      <c r="F14" s="33"/>
      <c r="G14" s="27"/>
      <c r="I14" s="21"/>
      <c r="J14" s="1"/>
      <c r="K14" s="1">
        <f>VLOOKUP($I$8,$AE$3:$AL$12,$E$14)</f>
        <v>1</v>
      </c>
      <c r="L14" s="1"/>
      <c r="M14" s="22"/>
      <c r="N14" s="21"/>
      <c r="O14" s="1"/>
      <c r="P14" s="1" t="e">
        <f>VLOOKUP($N$8,$AE$3:$AL$12,$E$14)</f>
        <v>#VALUE!</v>
      </c>
      <c r="Q14" s="1"/>
      <c r="R14" s="22"/>
      <c r="T14" s="21"/>
      <c r="U14" s="1"/>
      <c r="V14" s="1">
        <f>VLOOKUP($T$8,$AE$3:$AL$12,$E$14)</f>
        <v>1</v>
      </c>
      <c r="W14" s="1"/>
      <c r="X14" s="22"/>
      <c r="Y14" s="21"/>
      <c r="Z14" s="1"/>
      <c r="AA14" s="1">
        <f>VLOOKUP($Y$8,$AE$3:$AL$12,$E$14)</f>
        <v>1</v>
      </c>
      <c r="AB14" s="1"/>
      <c r="AC14" s="22"/>
    </row>
    <row r="15" spans="3:38" ht="45" customHeight="1" x14ac:dyDescent="0.25">
      <c r="C15" s="21"/>
      <c r="D15" s="33">
        <v>7</v>
      </c>
      <c r="E15" s="33"/>
      <c r="F15" s="33">
        <v>3</v>
      </c>
      <c r="G15" s="27"/>
      <c r="I15" s="21"/>
      <c r="J15" s="1">
        <f>VLOOKUP($I$8,$AE$3:$AL$12,$D$15)</f>
        <v>1</v>
      </c>
      <c r="K15" s="1"/>
      <c r="L15" s="1">
        <f>VLOOKUP($I$8,$AE$3:$AL$12,$F$15)</f>
        <v>0</v>
      </c>
      <c r="M15" s="22"/>
      <c r="N15" s="21"/>
      <c r="O15" s="1" t="e">
        <f>VLOOKUP($N$8,$AE$3:$AL$12,$D$15)</f>
        <v>#VALUE!</v>
      </c>
      <c r="P15" s="1"/>
      <c r="Q15" s="1" t="e">
        <f>VLOOKUP($N$8,$AE$3:$AL$12,$F$15)</f>
        <v>#VALUE!</v>
      </c>
      <c r="R15" s="22"/>
      <c r="T15" s="21"/>
      <c r="U15" s="1">
        <f>VLOOKUP($T$8,$AE$3:$AL$12,$D$15)</f>
        <v>0</v>
      </c>
      <c r="V15" s="1"/>
      <c r="W15" s="1">
        <f>VLOOKUP($T$8,$AE$3:$AL$12,$F$15)</f>
        <v>1</v>
      </c>
      <c r="X15" s="22"/>
      <c r="Y15" s="21"/>
      <c r="Z15" s="1">
        <f>VLOOKUP($Y$8,$AE$3:$AL$12,$D$15)</f>
        <v>1</v>
      </c>
      <c r="AA15" s="1"/>
      <c r="AB15" s="1">
        <f>VLOOKUP($Y$8,$AE$3:$AL$12,$F$15)</f>
        <v>1</v>
      </c>
      <c r="AC15" s="22"/>
    </row>
    <row r="16" spans="3:38" ht="15" customHeight="1" x14ac:dyDescent="0.25">
      <c r="C16" s="21"/>
      <c r="D16" s="33"/>
      <c r="E16" s="33">
        <v>8</v>
      </c>
      <c r="F16" s="33"/>
      <c r="G16" s="27"/>
      <c r="I16" s="21"/>
      <c r="J16" s="1"/>
      <c r="K16" s="1">
        <f>VLOOKUP($I$8,$AE$3:$AL$12,$E$16)</f>
        <v>1</v>
      </c>
      <c r="L16" s="1"/>
      <c r="M16" s="22"/>
      <c r="N16" s="21"/>
      <c r="O16" s="1"/>
      <c r="P16" s="1" t="e">
        <f>VLOOKUP($N$8,$AE$3:$AL$12,$E$16)</f>
        <v>#VALUE!</v>
      </c>
      <c r="Q16" s="1"/>
      <c r="R16" s="22"/>
      <c r="T16" s="21"/>
      <c r="U16" s="1"/>
      <c r="V16" s="1">
        <f>VLOOKUP($T$8,$AE$3:$AL$12,$E$16)</f>
        <v>0</v>
      </c>
      <c r="W16" s="1"/>
      <c r="X16" s="22"/>
      <c r="Y16" s="21"/>
      <c r="Z16" s="1"/>
      <c r="AA16" s="1">
        <f>VLOOKUP($Y$8,$AE$3:$AL$12,$E$16)</f>
        <v>1</v>
      </c>
      <c r="AB16" s="1"/>
      <c r="AC16" s="22"/>
    </row>
    <row r="17" spans="3:29" ht="45" customHeight="1" x14ac:dyDescent="0.25">
      <c r="C17" s="21"/>
      <c r="D17" s="33">
        <v>6</v>
      </c>
      <c r="E17" s="33"/>
      <c r="F17" s="33">
        <v>4</v>
      </c>
      <c r="G17" s="27"/>
      <c r="I17" s="21"/>
      <c r="J17" s="1">
        <f>VLOOKUP($I$8,$AE$3:$AL$12,$D$17)</f>
        <v>0</v>
      </c>
      <c r="K17" s="1"/>
      <c r="L17" s="1">
        <f>VLOOKUP($I$8,$AE$3:$AL$12,$F$17)</f>
        <v>1</v>
      </c>
      <c r="M17" s="22"/>
      <c r="N17" s="21"/>
      <c r="O17" s="1" t="e">
        <f>VLOOKUP($N$8,$AE$3:$AL$12,$D$17)</f>
        <v>#VALUE!</v>
      </c>
      <c r="P17" s="1"/>
      <c r="Q17" s="1" t="e">
        <f>VLOOKUP($N$8,$AE$3:$AL$12,$F$17)</f>
        <v>#VALUE!</v>
      </c>
      <c r="R17" s="22"/>
      <c r="T17" s="21"/>
      <c r="U17" s="1">
        <f>VLOOKUP($T$8,$AE$3:$AL$12,$D$17)</f>
        <v>0</v>
      </c>
      <c r="V17" s="1"/>
      <c r="W17" s="1">
        <f>VLOOKUP($T$8,$AE$3:$AL$12,$F$17)</f>
        <v>1</v>
      </c>
      <c r="X17" s="22"/>
      <c r="Y17" s="21"/>
      <c r="Z17" s="1">
        <f>VLOOKUP($Y$8,$AE$3:$AL$12,$D$17)</f>
        <v>1</v>
      </c>
      <c r="AA17" s="1"/>
      <c r="AB17" s="1">
        <f>VLOOKUP($Y$8,$AE$3:$AL$12,$F$17)</f>
        <v>1</v>
      </c>
      <c r="AC17" s="22"/>
    </row>
    <row r="18" spans="3:29" x14ac:dyDescent="0.25">
      <c r="C18" s="21"/>
      <c r="D18" s="33"/>
      <c r="E18" s="33">
        <v>5</v>
      </c>
      <c r="F18" s="33"/>
      <c r="G18" s="27"/>
      <c r="I18" s="21"/>
      <c r="J18" s="1"/>
      <c r="K18" s="1">
        <f>VLOOKUP($I$8,$AE$3:$AL$12,$E$18)</f>
        <v>1</v>
      </c>
      <c r="L18" s="1"/>
      <c r="M18" s="22"/>
      <c r="N18" s="21"/>
      <c r="O18" s="1"/>
      <c r="P18" s="1" t="e">
        <f>VLOOKUP($N$8,$AE$3:$AL$12,$E$18)</f>
        <v>#VALUE!</v>
      </c>
      <c r="Q18" s="1"/>
      <c r="R18" s="22"/>
      <c r="T18" s="21"/>
      <c r="U18" s="1"/>
      <c r="V18" s="1">
        <f>VLOOKUP($T$8,$AE$3:$AL$12,$E$18)</f>
        <v>0</v>
      </c>
      <c r="W18" s="1"/>
      <c r="X18" s="22"/>
      <c r="Y18" s="21"/>
      <c r="Z18" s="1"/>
      <c r="AA18" s="1">
        <f>VLOOKUP($Y$8,$AE$3:$AL$12,$E$18)</f>
        <v>1</v>
      </c>
      <c r="AB18" s="1"/>
      <c r="AC18" s="22"/>
    </row>
    <row r="19" spans="3:29" ht="15.75" thickBot="1" x14ac:dyDescent="0.3">
      <c r="C19" s="23"/>
      <c r="D19" s="24"/>
      <c r="E19" s="24"/>
      <c r="F19" s="24"/>
      <c r="G19" s="25"/>
      <c r="I19" s="23"/>
      <c r="J19" s="24"/>
      <c r="K19" s="24"/>
      <c r="L19" s="24"/>
      <c r="M19" s="25"/>
      <c r="N19" s="23"/>
      <c r="O19" s="24"/>
      <c r="P19" s="24"/>
      <c r="Q19" s="24"/>
      <c r="R19" s="25"/>
      <c r="T19" s="23"/>
      <c r="U19" s="24"/>
      <c r="V19" s="24"/>
      <c r="W19" s="24"/>
      <c r="X19" s="25"/>
      <c r="Y19" s="23"/>
      <c r="Z19" s="24"/>
      <c r="AA19" s="24"/>
      <c r="AB19" s="24"/>
      <c r="AC19" s="25"/>
    </row>
  </sheetData>
  <mergeCells count="19">
    <mergeCell ref="T5:X5"/>
    <mergeCell ref="Y5:AC5"/>
    <mergeCell ref="I5:R5"/>
    <mergeCell ref="C5:G5"/>
    <mergeCell ref="C6:G6"/>
    <mergeCell ref="C8:G8"/>
    <mergeCell ref="C7:G7"/>
    <mergeCell ref="I7:M7"/>
    <mergeCell ref="N7:R7"/>
    <mergeCell ref="T7:X7"/>
    <mergeCell ref="I6:M6"/>
    <mergeCell ref="I8:M8"/>
    <mergeCell ref="N8:R8"/>
    <mergeCell ref="T8:X8"/>
    <mergeCell ref="Y8:AC8"/>
    <mergeCell ref="Y6:AC6"/>
    <mergeCell ref="T6:X6"/>
    <mergeCell ref="N6:R6"/>
    <mergeCell ref="Y7:AC7"/>
  </mergeCells>
  <conditionalFormatting sqref="J14:M18">
    <cfRule type="cellIs" dxfId="17" priority="26" operator="equal">
      <formula>1</formula>
    </cfRule>
  </conditionalFormatting>
  <conditionalFormatting sqref="J14:M18">
    <cfRule type="cellIs" dxfId="16" priority="25" operator="equal">
      <formula>0</formula>
    </cfRule>
  </conditionalFormatting>
  <conditionalFormatting sqref="Z16:AC18 Z14 AB14:AC14 Z15:AA15 AC15">
    <cfRule type="cellIs" dxfId="15" priority="14" operator="equal">
      <formula>1</formula>
    </cfRule>
  </conditionalFormatting>
  <conditionalFormatting sqref="Z16:AC18 Z14 AB14:AC14 Z15:AA15 AC15">
    <cfRule type="cellIs" dxfId="14" priority="13" operator="equal">
      <formula>0</formula>
    </cfRule>
  </conditionalFormatting>
  <conditionalFormatting sqref="O15:R18 O14 Q14:R14">
    <cfRule type="cellIs" dxfId="13" priority="22" operator="equal">
      <formula>1</formula>
    </cfRule>
  </conditionalFormatting>
  <conditionalFormatting sqref="O15:R18 O14 Q14:R14">
    <cfRule type="cellIs" dxfId="12" priority="21" operator="equal">
      <formula>0</formula>
    </cfRule>
  </conditionalFormatting>
  <conditionalFormatting sqref="P14">
    <cfRule type="cellIs" dxfId="11" priority="10" operator="equal">
      <formula>1</formula>
    </cfRule>
  </conditionalFormatting>
  <conditionalFormatting sqref="P14">
    <cfRule type="cellIs" dxfId="10" priority="9" operator="equal">
      <formula>0</formula>
    </cfRule>
  </conditionalFormatting>
  <conditionalFormatting sqref="U16:X18 U14 W14:X14 U15:V15 X15">
    <cfRule type="cellIs" dxfId="9" priority="18" operator="equal">
      <formula>1</formula>
    </cfRule>
  </conditionalFormatting>
  <conditionalFormatting sqref="U16:X18 U14 W14:X14 U15:V15 X15">
    <cfRule type="cellIs" dxfId="8" priority="17" operator="equal">
      <formula>0</formula>
    </cfRule>
  </conditionalFormatting>
  <conditionalFormatting sqref="AA14">
    <cfRule type="cellIs" dxfId="7" priority="6" operator="equal">
      <formula>1</formula>
    </cfRule>
  </conditionalFormatting>
  <conditionalFormatting sqref="AA14">
    <cfRule type="cellIs" dxfId="6" priority="5" operator="equal">
      <formula>0</formula>
    </cfRule>
  </conditionalFormatting>
  <conditionalFormatting sqref="AB15">
    <cfRule type="cellIs" dxfId="5" priority="2" operator="equal">
      <formula>1</formula>
    </cfRule>
  </conditionalFormatting>
  <conditionalFormatting sqref="AB15">
    <cfRule type="cellIs" dxfId="4" priority="1" operator="equal">
      <formula>0</formula>
    </cfRule>
  </conditionalFormatting>
  <conditionalFormatting sqref="V14">
    <cfRule type="cellIs" dxfId="3" priority="8" operator="equal">
      <formula>1</formula>
    </cfRule>
  </conditionalFormatting>
  <conditionalFormatting sqref="V14">
    <cfRule type="cellIs" dxfId="2" priority="7" operator="equal">
      <formula>0</formula>
    </cfRule>
  </conditionalFormatting>
  <conditionalFormatting sqref="W15">
    <cfRule type="cellIs" dxfId="1" priority="4" operator="equal">
      <formula>1</formula>
    </cfRule>
  </conditionalFormatting>
  <conditionalFormatting sqref="W15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Transportadora de Gas del Norte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LAUXMANN Claudio</dc:creator>
  <cp:lastModifiedBy>LAUXMANN Claudio</cp:lastModifiedBy>
  <dcterms:created xsi:type="dcterms:W3CDTF">2022-09-18T12:26:49Z</dcterms:created>
  <dcterms:modified xsi:type="dcterms:W3CDTF">2022-09-18T13:50:38Z</dcterms:modified>
</cp:coreProperties>
</file>