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ck\Desktop\proyectos\Ejercicio 7\"/>
    </mc:Choice>
  </mc:AlternateContent>
  <xr:revisionPtr revIDLastSave="0" documentId="13_ncr:1_{7258445A-FD57-4ACA-9E6A-CECC85562C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" l="1"/>
  <c r="A7" i="1"/>
  <c r="A8" i="1"/>
  <c r="A9" i="1"/>
  <c r="A10" i="1"/>
  <c r="A5" i="1"/>
  <c r="B6" i="1" l="1"/>
  <c r="B7" i="1"/>
  <c r="B8" i="1"/>
  <c r="B9" i="1"/>
  <c r="B10" i="1"/>
  <c r="C5" i="1" l="1"/>
  <c r="B5" i="1"/>
  <c r="C10" i="1"/>
  <c r="C6" i="1"/>
  <c r="C9" i="1"/>
  <c r="C8" i="1"/>
  <c r="C7" i="1"/>
  <c r="D5" i="1" a="1"/>
  <c r="F8" i="1" l="1"/>
  <c r="F9" i="1"/>
  <c r="F6" i="1"/>
  <c r="F10" i="1"/>
  <c r="F7" i="1"/>
  <c r="D5" i="1"/>
  <c r="E13" i="1"/>
  <c r="E17" i="1"/>
  <c r="E10" i="1" s="1"/>
  <c r="E16" i="1"/>
  <c r="E9" i="1" s="1"/>
  <c r="E14" i="1"/>
  <c r="E7" i="1" s="1"/>
  <c r="E15" i="1"/>
  <c r="E8" i="1" s="1"/>
  <c r="F14" i="1" l="1"/>
  <c r="G15" i="1"/>
  <c r="F16" i="1"/>
  <c r="G17" i="1"/>
  <c r="F17" i="1"/>
  <c r="G16" i="1"/>
  <c r="G14" i="1"/>
  <c r="F15" i="1"/>
  <c r="E6" i="1"/>
  <c r="F5" i="1"/>
  <c r="E12" i="1"/>
  <c r="E5" i="1" s="1"/>
  <c r="H15" i="1" l="1"/>
  <c r="G8" i="1" s="1"/>
  <c r="H14" i="1"/>
  <c r="G7" i="1" s="1"/>
  <c r="H16" i="1"/>
  <c r="G9" i="1" s="1"/>
  <c r="H17" i="1"/>
  <c r="G10" i="1" s="1"/>
  <c r="G12" i="1"/>
  <c r="F13" i="1"/>
  <c r="G13" i="1"/>
  <c r="M16" i="1" l="1"/>
  <c r="N16" i="1"/>
  <c r="M17" i="1"/>
  <c r="N17" i="1"/>
  <c r="M14" i="1"/>
  <c r="N14" i="1"/>
  <c r="M15" i="1"/>
  <c r="N15" i="1"/>
  <c r="J14" i="1"/>
  <c r="K14" i="1" s="1"/>
  <c r="L14" i="1" s="1"/>
  <c r="O14" i="1" s="1"/>
  <c r="J15" i="1"/>
  <c r="K15" i="1" s="1"/>
  <c r="L15" i="1" s="1"/>
  <c r="O15" i="1" s="1"/>
  <c r="J17" i="1"/>
  <c r="K17" i="1" s="1"/>
  <c r="L17" i="1" s="1"/>
  <c r="O17" i="1" s="1"/>
  <c r="J16" i="1"/>
  <c r="K16" i="1" s="1"/>
  <c r="L16" i="1" s="1"/>
  <c r="O16" i="1" s="1"/>
  <c r="H13" i="1"/>
  <c r="G6" i="1" s="1"/>
  <c r="F12" i="1"/>
  <c r="H12" i="1" s="1"/>
  <c r="G5" i="1" l="1"/>
  <c r="J12" i="1" s="1"/>
  <c r="K12" i="1" s="1"/>
  <c r="L12" i="1" s="1"/>
  <c r="O12" i="1" s="1"/>
  <c r="P15" i="1"/>
  <c r="H8" i="1" s="1"/>
  <c r="I8" i="1" s="1"/>
  <c r="A24" i="1" s="1"/>
  <c r="P17" i="1"/>
  <c r="H10" i="1" s="1"/>
  <c r="I10" i="1" s="1"/>
  <c r="A26" i="1" s="1"/>
  <c r="P14" i="1"/>
  <c r="H7" i="1" s="1"/>
  <c r="I7" i="1" s="1"/>
  <c r="A23" i="1" s="1"/>
  <c r="P16" i="1"/>
  <c r="H9" i="1" s="1"/>
  <c r="I9" i="1" s="1"/>
  <c r="A25" i="1" s="1"/>
  <c r="M13" i="1"/>
  <c r="N13" i="1"/>
  <c r="J13" i="1"/>
  <c r="K13" i="1" s="1"/>
  <c r="L13" i="1" s="1"/>
  <c r="O13" i="1" s="1"/>
  <c r="B23" i="1" l="1"/>
  <c r="C23" i="1"/>
  <c r="B24" i="1"/>
  <c r="C24" i="1"/>
  <c r="B26" i="1"/>
  <c r="C26" i="1"/>
  <c r="B25" i="1"/>
  <c r="C25" i="1"/>
  <c r="N12" i="1"/>
  <c r="M12" i="1"/>
  <c r="P13" i="1"/>
  <c r="H6" i="1" s="1"/>
  <c r="I6" i="1" s="1"/>
  <c r="A22" i="1" s="1"/>
  <c r="B22" i="1" l="1"/>
  <c r="C22" i="1"/>
  <c r="P12" i="1"/>
  <c r="H5" i="1" s="1"/>
  <c r="I5" i="1" s="1"/>
  <c r="A21" i="1" s="1"/>
  <c r="D21" i="1" l="1" a="1"/>
  <c r="C21" i="1"/>
  <c r="B21" i="1"/>
  <c r="E31" i="1" l="1"/>
  <c r="E24" i="1" s="1"/>
  <c r="F23" i="1"/>
  <c r="E29" i="1"/>
  <c r="E22" i="1" s="1"/>
  <c r="F26" i="1"/>
  <c r="E33" i="1"/>
  <c r="E26" i="1" s="1"/>
  <c r="E30" i="1"/>
  <c r="E23" i="1" s="1"/>
  <c r="F25" i="1"/>
  <c r="E32" i="1"/>
  <c r="E25" i="1" s="1"/>
  <c r="F22" i="1"/>
  <c r="D21" i="1"/>
  <c r="F24" i="1"/>
  <c r="F33" i="1" l="1"/>
  <c r="G32" i="1"/>
  <c r="F29" i="1"/>
  <c r="G28" i="1"/>
  <c r="G33" i="1"/>
  <c r="F32" i="1"/>
  <c r="H32" i="1" s="1"/>
  <c r="G25" i="1" s="1"/>
  <c r="E28" i="1"/>
  <c r="E21" i="1" s="1"/>
  <c r="F21" i="1"/>
  <c r="F30" i="1"/>
  <c r="G31" i="1"/>
  <c r="G30" i="1"/>
  <c r="F31" i="1"/>
  <c r="H31" i="1" s="1"/>
  <c r="G24" i="1" s="1"/>
  <c r="H30" i="1" l="1"/>
  <c r="G23" i="1" s="1"/>
  <c r="G29" i="1"/>
  <c r="H29" i="1" s="1"/>
  <c r="G22" i="1" s="1"/>
  <c r="F28" i="1"/>
  <c r="H28" i="1" s="1"/>
  <c r="G21" i="1" s="1"/>
  <c r="N31" i="1"/>
  <c r="J31" i="1"/>
  <c r="K31" i="1" s="1"/>
  <c r="L31" i="1" s="1"/>
  <c r="O31" i="1" s="1"/>
  <c r="M31" i="1"/>
  <c r="N32" i="1"/>
  <c r="J32" i="1"/>
  <c r="K32" i="1" s="1"/>
  <c r="L32" i="1" s="1"/>
  <c r="O32" i="1" s="1"/>
  <c r="M32" i="1"/>
  <c r="M30" i="1"/>
  <c r="N30" i="1"/>
  <c r="J30" i="1"/>
  <c r="K30" i="1" s="1"/>
  <c r="L30" i="1" s="1"/>
  <c r="O30" i="1" s="1"/>
  <c r="H33" i="1"/>
  <c r="G26" i="1" s="1"/>
  <c r="P31" i="1" l="1"/>
  <c r="H24" i="1" s="1"/>
  <c r="I24" i="1" s="1"/>
  <c r="A42" i="1" s="1"/>
  <c r="P30" i="1"/>
  <c r="H23" i="1" s="1"/>
  <c r="I23" i="1" s="1"/>
  <c r="A41" i="1" s="1"/>
  <c r="J33" i="1"/>
  <c r="K33" i="1" s="1"/>
  <c r="L33" i="1" s="1"/>
  <c r="O33" i="1" s="1"/>
  <c r="M33" i="1"/>
  <c r="N33" i="1"/>
  <c r="P32" i="1"/>
  <c r="H25" i="1" s="1"/>
  <c r="I25" i="1" s="1"/>
  <c r="A43" i="1" s="1"/>
  <c r="M28" i="1"/>
  <c r="N28" i="1"/>
  <c r="J28" i="1"/>
  <c r="K28" i="1" s="1"/>
  <c r="L28" i="1" s="1"/>
  <c r="O28" i="1" s="1"/>
  <c r="N29" i="1"/>
  <c r="J29" i="1"/>
  <c r="K29" i="1" s="1"/>
  <c r="L29" i="1" s="1"/>
  <c r="O29" i="1" s="1"/>
  <c r="M29" i="1"/>
  <c r="B43" i="1" l="1"/>
  <c r="C43" i="1"/>
  <c r="B41" i="1"/>
  <c r="C41" i="1"/>
  <c r="B42" i="1"/>
  <c r="C42" i="1"/>
  <c r="P29" i="1"/>
  <c r="H22" i="1" s="1"/>
  <c r="I22" i="1" s="1"/>
  <c r="A40" i="1" s="1"/>
  <c r="P33" i="1"/>
  <c r="H26" i="1" s="1"/>
  <c r="I26" i="1" s="1"/>
  <c r="A44" i="1" s="1"/>
  <c r="P28" i="1"/>
  <c r="H21" i="1" s="1"/>
  <c r="I21" i="1" s="1"/>
  <c r="A39" i="1" s="1"/>
  <c r="B44" i="1" l="1"/>
  <c r="C44" i="1"/>
  <c r="B40" i="1"/>
  <c r="C40" i="1"/>
  <c r="D39" i="1" a="1"/>
  <c r="B39" i="1"/>
  <c r="C39" i="1"/>
  <c r="E50" i="1" l="1"/>
  <c r="E43" i="1" s="1"/>
  <c r="F44" i="1"/>
  <c r="F42" i="1"/>
  <c r="E51" i="1"/>
  <c r="E44" i="1" s="1"/>
  <c r="D39" i="1"/>
  <c r="F43" i="1"/>
  <c r="E49" i="1"/>
  <c r="E42" i="1" s="1"/>
  <c r="E48" i="1"/>
  <c r="E41" i="1" s="1"/>
  <c r="F41" i="1"/>
  <c r="F40" i="1"/>
  <c r="E47" i="1"/>
  <c r="E40" i="1" s="1"/>
  <c r="G50" i="1" l="1"/>
  <c r="F51" i="1"/>
  <c r="G48" i="1"/>
  <c r="F49" i="1"/>
  <c r="H49" i="1" s="1"/>
  <c r="G42" i="1" s="1"/>
  <c r="G49" i="1"/>
  <c r="F48" i="1"/>
  <c r="G46" i="1"/>
  <c r="F47" i="1"/>
  <c r="E46" i="1"/>
  <c r="E39" i="1" s="1"/>
  <c r="F39" i="1"/>
  <c r="F50" i="1"/>
  <c r="H50" i="1" s="1"/>
  <c r="G43" i="1" s="1"/>
  <c r="G51" i="1"/>
  <c r="H51" i="1" l="1"/>
  <c r="G44" i="1" s="1"/>
  <c r="N49" i="1"/>
  <c r="J49" i="1"/>
  <c r="K49" i="1" s="1"/>
  <c r="L49" i="1" s="1"/>
  <c r="O49" i="1" s="1"/>
  <c r="M49" i="1"/>
  <c r="M51" i="1"/>
  <c r="J51" i="1"/>
  <c r="K51" i="1" s="1"/>
  <c r="L51" i="1" s="1"/>
  <c r="O51" i="1" s="1"/>
  <c r="N51" i="1"/>
  <c r="M50" i="1"/>
  <c r="P50" i="1" s="1"/>
  <c r="H43" i="1" s="1"/>
  <c r="I43" i="1" s="1"/>
  <c r="N50" i="1"/>
  <c r="J50" i="1"/>
  <c r="K50" i="1" s="1"/>
  <c r="L50" i="1" s="1"/>
  <c r="O50" i="1" s="1"/>
  <c r="H48" i="1"/>
  <c r="G41" i="1" s="1"/>
  <c r="F46" i="1"/>
  <c r="H46" i="1" s="1"/>
  <c r="G39" i="1" s="1"/>
  <c r="G47" i="1"/>
  <c r="H47" i="1" s="1"/>
  <c r="G40" i="1" s="1"/>
  <c r="P51" i="1" l="1"/>
  <c r="H44" i="1" s="1"/>
  <c r="I44" i="1" s="1"/>
  <c r="M47" i="1"/>
  <c r="N47" i="1"/>
  <c r="J47" i="1"/>
  <c r="K47" i="1" s="1"/>
  <c r="L47" i="1" s="1"/>
  <c r="O47" i="1" s="1"/>
  <c r="P47" i="1" s="1"/>
  <c r="H40" i="1" s="1"/>
  <c r="I40" i="1" s="1"/>
  <c r="J46" i="1"/>
  <c r="K46" i="1" s="1"/>
  <c r="L46" i="1" s="1"/>
  <c r="O46" i="1" s="1"/>
  <c r="M46" i="1"/>
  <c r="N46" i="1"/>
  <c r="M48" i="1"/>
  <c r="N48" i="1"/>
  <c r="J48" i="1"/>
  <c r="K48" i="1" s="1"/>
  <c r="L48" i="1" s="1"/>
  <c r="O48" i="1" s="1"/>
  <c r="P49" i="1"/>
  <c r="H42" i="1" s="1"/>
  <c r="I42" i="1" s="1"/>
  <c r="P48" i="1" l="1"/>
  <c r="H41" i="1" s="1"/>
  <c r="I41" i="1" s="1"/>
  <c r="P46" i="1"/>
  <c r="H39" i="1" s="1"/>
  <c r="I3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<sst xmlns="http://schemas.openxmlformats.org/spreadsheetml/2006/main" count="39" uniqueCount="8">
  <si>
    <t>Aplicación inicial</t>
  </si>
  <si>
    <t>poblacion 0</t>
  </si>
  <si>
    <t>fenotipo</t>
  </si>
  <si>
    <t>funcion</t>
  </si>
  <si>
    <t>poblacion</t>
  </si>
  <si>
    <t>operador de selección</t>
  </si>
  <si>
    <t>cruce</t>
  </si>
  <si>
    <t>Mutacion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</si>
</sst>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1" xfId="0" applyBorder="1" applyAlignment="1"/>
    <xf numFmtId="0" fontId="0" fillId="0" borderId="14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P51"/>
  <sheetViews>
    <sheetView tabSelected="1" workbookViewId="0">
      <selection activeCell="N28" sqref="N28"/>
    </sheetView>
  </sheetViews>
  <sheetFormatPr baseColWidth="10" defaultColWidth="9.140625" defaultRowHeight="15" x14ac:dyDescent="0.25"/>
  <cols>
    <col min="1" max="3" width="11.85546875" bestFit="1" customWidth="1"/>
    <col min="9" max="9" width="11.85546875" bestFit="1" customWidth="1"/>
  </cols>
  <sheetData>
    <row r="3" spans="1:16" x14ac:dyDescent="0.25">
      <c r="A3" s="16" t="s">
        <v>0</v>
      </c>
      <c r="B3" s="16"/>
      <c r="C3" s="16"/>
      <c r="D3" s="14" t="s">
        <v>5</v>
      </c>
      <c r="E3" s="14"/>
      <c r="F3" s="14"/>
      <c r="G3" s="13" t="s">
        <v>6</v>
      </c>
      <c r="H3" s="18" t="s">
        <v>7</v>
      </c>
      <c r="I3" s="17"/>
    </row>
    <row r="4" spans="1:16" x14ac:dyDescent="0.25">
      <c r="A4" s="8" t="s">
        <v>1</v>
      </c>
      <c r="B4" s="9" t="s">
        <v>2</v>
      </c>
      <c r="C4" s="13" t="s">
        <v>3</v>
      </c>
      <c r="D4" s="8" t="s">
        <v>4</v>
      </c>
      <c r="E4" s="9" t="s">
        <v>2</v>
      </c>
      <c r="F4" s="8" t="s">
        <v>3</v>
      </c>
      <c r="G4" s="13" t="s">
        <v>2</v>
      </c>
      <c r="H4" s="13" t="s">
        <v>2</v>
      </c>
      <c r="I4" s="8" t="s">
        <v>4</v>
      </c>
    </row>
    <row r="5" spans="1:16" x14ac:dyDescent="0.25">
      <c r="A5" s="4">
        <f ca="1">RANDBETWEEN(1,40)</f>
        <v>5</v>
      </c>
      <c r="B5" s="5" t="str">
        <f ca="1">DEC2BIN(A5)</f>
        <v>101</v>
      </c>
      <c r="C5" s="11">
        <f ca="1">A5^2 + A5 + 1</f>
        <v>31</v>
      </c>
      <c r="D5" s="2" cm="1">
        <f t="array" aca="1" ref="D5:D10" ca="1">_xlfn._xlws.SORT(A5:A10,,-1)</f>
        <v>35</v>
      </c>
      <c r="E5" s="15" t="str">
        <f ca="1">REPT(0,6-LEN(E12))&amp; E12</f>
        <v>100011</v>
      </c>
      <c r="F5" s="10">
        <f ca="1">D5^2 + D5 + 1</f>
        <v>1261</v>
      </c>
      <c r="G5" s="10" t="str">
        <f ca="1">REPT(0,6-LEN(H12))&amp; H12</f>
        <v>100011</v>
      </c>
      <c r="H5" t="str">
        <f ca="1">REPT(0,6-LEN(P12))&amp; P12</f>
        <v>101011</v>
      </c>
      <c r="I5">
        <f ca="1">BIN2DEC(H5)</f>
        <v>43</v>
      </c>
    </row>
    <row r="6" spans="1:16" x14ac:dyDescent="0.25">
      <c r="A6" s="4">
        <f t="shared" ref="A6:A10" ca="1" si="0">RANDBETWEEN(1,40)</f>
        <v>7</v>
      </c>
      <c r="B6" s="5" t="str">
        <f t="shared" ref="B6:B10" ca="1" si="1">DEC2BIN(A6)</f>
        <v>111</v>
      </c>
      <c r="C6" s="11">
        <f t="shared" ref="C6:C10" ca="1" si="2">A6^2 + A6 + 1</f>
        <v>57</v>
      </c>
      <c r="D6" s="6">
        <f ca="1"/>
        <v>19</v>
      </c>
      <c r="E6" s="1" t="str">
        <f ca="1">REPT(0,6-LEN(E13))&amp; E13</f>
        <v>010011</v>
      </c>
      <c r="F6" s="12">
        <f t="shared" ref="F6:F10" ca="1" si="3">D6^2 + D6 + 1</f>
        <v>381</v>
      </c>
      <c r="G6" s="10" t="str">
        <f t="shared" ref="G6:G10" ca="1" si="4">REPT(0,6-LEN(H13))&amp; H13</f>
        <v>010011</v>
      </c>
      <c r="H6" t="str">
        <f t="shared" ref="H6:H10" ca="1" si="5">REPT(0,6-LEN(P13))&amp; P13</f>
        <v>011011</v>
      </c>
      <c r="I6">
        <f t="shared" ref="I6:I10" ca="1" si="6">BIN2DEC(H6)</f>
        <v>27</v>
      </c>
    </row>
    <row r="7" spans="1:16" x14ac:dyDescent="0.25">
      <c r="A7" s="4">
        <f t="shared" ca="1" si="0"/>
        <v>35</v>
      </c>
      <c r="B7" s="5" t="str">
        <f t="shared" ca="1" si="1"/>
        <v>100011</v>
      </c>
      <c r="C7" s="11">
        <f t="shared" ca="1" si="2"/>
        <v>1261</v>
      </c>
      <c r="D7" s="2">
        <f ca="1"/>
        <v>17</v>
      </c>
      <c r="E7" s="15" t="str">
        <f t="shared" ref="E7:E10" ca="1" si="7">REPT(0,6-LEN(E14))&amp; E14</f>
        <v>010001</v>
      </c>
      <c r="F7" s="10">
        <f t="shared" ca="1" si="3"/>
        <v>307</v>
      </c>
      <c r="G7" s="10" t="str">
        <f t="shared" ca="1" si="4"/>
        <v>010100</v>
      </c>
      <c r="H7" t="str">
        <f t="shared" ca="1" si="5"/>
        <v>011100</v>
      </c>
      <c r="I7">
        <f t="shared" ca="1" si="6"/>
        <v>28</v>
      </c>
    </row>
    <row r="8" spans="1:16" x14ac:dyDescent="0.25">
      <c r="A8" s="4">
        <f t="shared" ca="1" si="0"/>
        <v>12</v>
      </c>
      <c r="B8" s="5" t="str">
        <f t="shared" ca="1" si="1"/>
        <v>1100</v>
      </c>
      <c r="C8" s="11">
        <f t="shared" ca="1" si="2"/>
        <v>157</v>
      </c>
      <c r="D8" s="6">
        <f ca="1"/>
        <v>12</v>
      </c>
      <c r="E8" s="1" t="str">
        <f t="shared" ca="1" si="7"/>
        <v>001100</v>
      </c>
      <c r="F8" s="12">
        <f t="shared" ca="1" si="3"/>
        <v>157</v>
      </c>
      <c r="G8" s="10" t="str">
        <f t="shared" ca="1" si="4"/>
        <v>001001</v>
      </c>
      <c r="H8" t="str">
        <f t="shared" ca="1" si="5"/>
        <v>000001</v>
      </c>
      <c r="I8">
        <f t="shared" ca="1" si="6"/>
        <v>1</v>
      </c>
    </row>
    <row r="9" spans="1:16" x14ac:dyDescent="0.25">
      <c r="A9" s="4">
        <f t="shared" ca="1" si="0"/>
        <v>19</v>
      </c>
      <c r="B9" s="5" t="str">
        <f t="shared" ca="1" si="1"/>
        <v>10011</v>
      </c>
      <c r="C9" s="11">
        <f t="shared" ca="1" si="2"/>
        <v>381</v>
      </c>
      <c r="D9" s="2">
        <f ca="1"/>
        <v>7</v>
      </c>
      <c r="E9" s="15" t="str">
        <f t="shared" ca="1" si="7"/>
        <v>000111</v>
      </c>
      <c r="F9" s="10">
        <f t="shared" ca="1" si="3"/>
        <v>57</v>
      </c>
      <c r="G9" s="10" t="str">
        <f t="shared" ca="1" si="4"/>
        <v>000101</v>
      </c>
      <c r="H9" t="str">
        <f t="shared" ca="1" si="5"/>
        <v>001101</v>
      </c>
      <c r="I9">
        <f t="shared" ca="1" si="6"/>
        <v>13</v>
      </c>
    </row>
    <row r="10" spans="1:16" x14ac:dyDescent="0.25">
      <c r="A10" s="4">
        <f t="shared" ca="1" si="0"/>
        <v>17</v>
      </c>
      <c r="B10" s="7" t="str">
        <f t="shared" ca="1" si="1"/>
        <v>10001</v>
      </c>
      <c r="C10" s="12">
        <f t="shared" ca="1" si="2"/>
        <v>307</v>
      </c>
      <c r="D10" s="6">
        <f ca="1"/>
        <v>5</v>
      </c>
      <c r="E10" s="1" t="str">
        <f t="shared" ca="1" si="7"/>
        <v>000101</v>
      </c>
      <c r="F10" s="12">
        <f t="shared" ca="1" si="3"/>
        <v>31</v>
      </c>
      <c r="G10" s="13" t="str">
        <f t="shared" ca="1" si="4"/>
        <v>000111</v>
      </c>
      <c r="H10" t="str">
        <f t="shared" ca="1" si="5"/>
        <v>001111</v>
      </c>
      <c r="I10">
        <f t="shared" ca="1" si="6"/>
        <v>15</v>
      </c>
    </row>
    <row r="12" spans="1:16" x14ac:dyDescent="0.25">
      <c r="E12" s="3" t="str">
        <f t="shared" ref="E12:E17" ca="1" si="8">DEC2BIN(D5)</f>
        <v>100011</v>
      </c>
      <c r="F12">
        <f ca="1">QUOTIENT(E5,1000)</f>
        <v>100</v>
      </c>
      <c r="G12">
        <f ca="1">MOD(E6,1000)</f>
        <v>11</v>
      </c>
      <c r="H12">
        <f ca="1">F12*1000+G12</f>
        <v>100011</v>
      </c>
      <c r="J12">
        <f ca="1">QUOTIENT(G5,1000)</f>
        <v>100</v>
      </c>
      <c r="K12">
        <f ca="1">MOD(J12,2)</f>
        <v>0</v>
      </c>
      <c r="L12">
        <f ca="1">IF(K12=0,1,0)</f>
        <v>1</v>
      </c>
      <c r="M12">
        <f ca="1">QUOTIENT(G5,10000)*10000</f>
        <v>100000</v>
      </c>
      <c r="N12">
        <f ca="1">MOD(G5,1000)</f>
        <v>11</v>
      </c>
      <c r="O12">
        <f ca="1">L12*1000</f>
        <v>1000</v>
      </c>
      <c r="P12">
        <f ca="1">M12+N12+O12</f>
        <v>101011</v>
      </c>
    </row>
    <row r="13" spans="1:16" x14ac:dyDescent="0.25">
      <c r="E13" s="7" t="str">
        <f t="shared" ca="1" si="8"/>
        <v>10011</v>
      </c>
      <c r="F13">
        <f ca="1">QUOTIENT(E6,1000)</f>
        <v>10</v>
      </c>
      <c r="G13">
        <f ca="1">MOD(E5,1000)</f>
        <v>11</v>
      </c>
      <c r="H13">
        <f ca="1">F13*1000+G13</f>
        <v>10011</v>
      </c>
      <c r="J13">
        <f t="shared" ref="J13:J17" ca="1" si="9">QUOTIENT(G6,1000)</f>
        <v>10</v>
      </c>
      <c r="K13">
        <f ca="1">MOD(J13,2)</f>
        <v>0</v>
      </c>
      <c r="L13">
        <f t="shared" ref="L13:L17" ca="1" si="10">IF(K13=0,1,0)</f>
        <v>1</v>
      </c>
      <c r="M13">
        <f ca="1">QUOTIENT(G6,10000)*10000</f>
        <v>10000</v>
      </c>
      <c r="N13">
        <f t="shared" ref="N13:N17" ca="1" si="11">MOD(G6,1000)</f>
        <v>11</v>
      </c>
      <c r="O13">
        <f t="shared" ref="O13:O17" ca="1" si="12">L13*1000</f>
        <v>1000</v>
      </c>
      <c r="P13">
        <f t="shared" ref="P13:P17" ca="1" si="13">M13+N13+O13</f>
        <v>11011</v>
      </c>
    </row>
    <row r="14" spans="1:16" x14ac:dyDescent="0.25">
      <c r="E14" s="3" t="str">
        <f t="shared" ca="1" si="8"/>
        <v>10001</v>
      </c>
      <c r="F14">
        <f t="shared" ref="F14:F17" ca="1" si="14">QUOTIENT(E7,1000)</f>
        <v>10</v>
      </c>
      <c r="G14">
        <f t="shared" ref="G14" ca="1" si="15">MOD(E8,1000)</f>
        <v>100</v>
      </c>
      <c r="H14">
        <f t="shared" ref="H14:H17" ca="1" si="16">F14*1000+G14</f>
        <v>10100</v>
      </c>
      <c r="J14">
        <f t="shared" ca="1" si="9"/>
        <v>10</v>
      </c>
      <c r="K14">
        <f t="shared" ref="K13:K17" ca="1" si="17">MOD(J14,2)</f>
        <v>0</v>
      </c>
      <c r="L14">
        <f t="shared" ca="1" si="10"/>
        <v>1</v>
      </c>
      <c r="M14">
        <f t="shared" ref="M13:M17" ca="1" si="18">QUOTIENT(G7,10000)*10000</f>
        <v>10000</v>
      </c>
      <c r="N14">
        <f t="shared" ca="1" si="11"/>
        <v>100</v>
      </c>
      <c r="O14">
        <f t="shared" ca="1" si="12"/>
        <v>1000</v>
      </c>
      <c r="P14">
        <f t="shared" ca="1" si="13"/>
        <v>11100</v>
      </c>
    </row>
    <row r="15" spans="1:16" x14ac:dyDescent="0.25">
      <c r="E15" s="7" t="str">
        <f t="shared" ca="1" si="8"/>
        <v>1100</v>
      </c>
      <c r="F15">
        <f t="shared" ca="1" si="14"/>
        <v>1</v>
      </c>
      <c r="G15">
        <f t="shared" ref="G15" ca="1" si="19">MOD(E7,1000)</f>
        <v>1</v>
      </c>
      <c r="H15">
        <f t="shared" ca="1" si="16"/>
        <v>1001</v>
      </c>
      <c r="J15">
        <f t="shared" ca="1" si="9"/>
        <v>1</v>
      </c>
      <c r="K15">
        <f t="shared" ca="1" si="17"/>
        <v>1</v>
      </c>
      <c r="L15">
        <f t="shared" ca="1" si="10"/>
        <v>0</v>
      </c>
      <c r="M15">
        <f t="shared" ca="1" si="18"/>
        <v>0</v>
      </c>
      <c r="N15">
        <f t="shared" ca="1" si="11"/>
        <v>1</v>
      </c>
      <c r="O15">
        <f t="shared" ca="1" si="12"/>
        <v>0</v>
      </c>
      <c r="P15">
        <f t="shared" ca="1" si="13"/>
        <v>1</v>
      </c>
    </row>
    <row r="16" spans="1:16" x14ac:dyDescent="0.25">
      <c r="E16" s="5" t="str">
        <f t="shared" ca="1" si="8"/>
        <v>111</v>
      </c>
      <c r="F16">
        <f t="shared" ca="1" si="14"/>
        <v>0</v>
      </c>
      <c r="G16">
        <f t="shared" ref="G16" ca="1" si="20">MOD(E10,1000)</f>
        <v>101</v>
      </c>
      <c r="H16">
        <f t="shared" ca="1" si="16"/>
        <v>101</v>
      </c>
      <c r="J16">
        <f t="shared" ca="1" si="9"/>
        <v>0</v>
      </c>
      <c r="K16">
        <f t="shared" ca="1" si="17"/>
        <v>0</v>
      </c>
      <c r="L16">
        <f t="shared" ca="1" si="10"/>
        <v>1</v>
      </c>
      <c r="M16">
        <f t="shared" ca="1" si="18"/>
        <v>0</v>
      </c>
      <c r="N16">
        <f t="shared" ca="1" si="11"/>
        <v>101</v>
      </c>
      <c r="O16">
        <f t="shared" ca="1" si="12"/>
        <v>1000</v>
      </c>
      <c r="P16">
        <f t="shared" ca="1" si="13"/>
        <v>1101</v>
      </c>
    </row>
    <row r="17" spans="1:16" x14ac:dyDescent="0.25">
      <c r="E17" s="7" t="str">
        <f t="shared" ca="1" si="8"/>
        <v>101</v>
      </c>
      <c r="F17">
        <f t="shared" ca="1" si="14"/>
        <v>0</v>
      </c>
      <c r="G17">
        <f t="shared" ref="G17" ca="1" si="21">MOD(E9,1000)</f>
        <v>111</v>
      </c>
      <c r="H17">
        <f t="shared" ca="1" si="16"/>
        <v>111</v>
      </c>
      <c r="J17">
        <f t="shared" ca="1" si="9"/>
        <v>0</v>
      </c>
      <c r="K17">
        <f t="shared" ca="1" si="17"/>
        <v>0</v>
      </c>
      <c r="L17">
        <f t="shared" ca="1" si="10"/>
        <v>1</v>
      </c>
      <c r="M17">
        <f t="shared" ca="1" si="18"/>
        <v>0</v>
      </c>
      <c r="N17">
        <f t="shared" ca="1" si="11"/>
        <v>111</v>
      </c>
      <c r="O17">
        <f t="shared" ca="1" si="12"/>
        <v>1000</v>
      </c>
      <c r="P17">
        <f t="shared" ca="1" si="13"/>
        <v>1111</v>
      </c>
    </row>
    <row r="19" spans="1:16" x14ac:dyDescent="0.25">
      <c r="A19" s="16" t="s">
        <v>0</v>
      </c>
      <c r="B19" s="16"/>
      <c r="C19" s="16"/>
      <c r="D19" s="14" t="s">
        <v>5</v>
      </c>
      <c r="E19" s="14"/>
      <c r="F19" s="14"/>
      <c r="G19" s="13" t="s">
        <v>6</v>
      </c>
      <c r="H19" s="18" t="s">
        <v>7</v>
      </c>
      <c r="I19" s="17"/>
    </row>
    <row r="20" spans="1:16" x14ac:dyDescent="0.25">
      <c r="A20" s="8" t="s">
        <v>1</v>
      </c>
      <c r="B20" s="9" t="s">
        <v>2</v>
      </c>
      <c r="C20" s="13" t="s">
        <v>3</v>
      </c>
      <c r="D20" s="8" t="s">
        <v>4</v>
      </c>
      <c r="E20" s="9" t="s">
        <v>2</v>
      </c>
      <c r="F20" s="8" t="s">
        <v>3</v>
      </c>
      <c r="G20" s="13" t="s">
        <v>2</v>
      </c>
      <c r="H20" s="13" t="s">
        <v>2</v>
      </c>
      <c r="I20" s="8" t="s">
        <v>4</v>
      </c>
    </row>
    <row r="21" spans="1:16" x14ac:dyDescent="0.25">
      <c r="A21" s="4">
        <f ca="1">I5</f>
        <v>43</v>
      </c>
      <c r="B21" s="5" t="str">
        <f ca="1">DEC2BIN(A21)</f>
        <v>101011</v>
      </c>
      <c r="C21" s="11">
        <f ca="1">A21^2 + A21 + 1</f>
        <v>1893</v>
      </c>
      <c r="D21" s="2" cm="1">
        <f t="array" aca="1" ref="D21:D26" ca="1">_xlfn._xlws.SORT(A21:A26,,-1)</f>
        <v>43</v>
      </c>
      <c r="E21" s="15" t="str">
        <f ca="1">REPT(0,6-LEN(E28))&amp; E28</f>
        <v>101011</v>
      </c>
      <c r="F21" s="10">
        <f ca="1">D21^2 + D21 + 1</f>
        <v>1893</v>
      </c>
      <c r="G21" s="10" t="str">
        <f ca="1">REPT(0,6-LEN(H28))&amp; H28</f>
        <v>101100</v>
      </c>
      <c r="H21" t="str">
        <f ca="1">REPT(0,6-LEN(P28))&amp; P28</f>
        <v>100100</v>
      </c>
      <c r="I21">
        <f ca="1">BIN2DEC(H21)</f>
        <v>36</v>
      </c>
    </row>
    <row r="22" spans="1:16" x14ac:dyDescent="0.25">
      <c r="A22" s="4">
        <f t="shared" ref="A22:A26" ca="1" si="22">I6</f>
        <v>27</v>
      </c>
      <c r="B22" s="5" t="str">
        <f t="shared" ref="B22:B26" ca="1" si="23">DEC2BIN(A22)</f>
        <v>11011</v>
      </c>
      <c r="C22" s="11">
        <f t="shared" ref="C22:C26" ca="1" si="24">A22^2 + A22 + 1</f>
        <v>757</v>
      </c>
      <c r="D22" s="6">
        <f ca="1"/>
        <v>28</v>
      </c>
      <c r="E22" s="1" t="str">
        <f ca="1">REPT(0,6-LEN(E29))&amp; E29</f>
        <v>011100</v>
      </c>
      <c r="F22" s="12">
        <f t="shared" ref="F22:F26" ca="1" si="25">D22^2 + D22 + 1</f>
        <v>813</v>
      </c>
      <c r="G22" s="10" t="str">
        <f t="shared" ref="G22:G26" ca="1" si="26">REPT(0,6-LEN(H29))&amp; H29</f>
        <v>011011</v>
      </c>
      <c r="H22" t="str">
        <f t="shared" ref="H22:H26" ca="1" si="27">REPT(0,6-LEN(P29))&amp; P29</f>
        <v>010011</v>
      </c>
      <c r="I22">
        <f t="shared" ref="I22:I26" ca="1" si="28">BIN2DEC(H22)</f>
        <v>19</v>
      </c>
    </row>
    <row r="23" spans="1:16" x14ac:dyDescent="0.25">
      <c r="A23" s="4">
        <f t="shared" ca="1" si="22"/>
        <v>28</v>
      </c>
      <c r="B23" s="5" t="str">
        <f t="shared" ca="1" si="23"/>
        <v>11100</v>
      </c>
      <c r="C23" s="11">
        <f t="shared" ca="1" si="24"/>
        <v>813</v>
      </c>
      <c r="D23" s="2">
        <f ca="1"/>
        <v>27</v>
      </c>
      <c r="E23" s="15" t="str">
        <f t="shared" ref="E23:E26" ca="1" si="29">REPT(0,6-LEN(E30))&amp; E30</f>
        <v>011011</v>
      </c>
      <c r="F23" s="10">
        <f t="shared" ca="1" si="25"/>
        <v>757</v>
      </c>
      <c r="G23" s="10" t="str">
        <f t="shared" ca="1" si="26"/>
        <v>011111</v>
      </c>
      <c r="H23" t="str">
        <f t="shared" ca="1" si="27"/>
        <v>010111</v>
      </c>
      <c r="I23">
        <f t="shared" ca="1" si="28"/>
        <v>23</v>
      </c>
    </row>
    <row r="24" spans="1:16" x14ac:dyDescent="0.25">
      <c r="A24" s="4">
        <f t="shared" ca="1" si="22"/>
        <v>1</v>
      </c>
      <c r="B24" s="5" t="str">
        <f t="shared" ca="1" si="23"/>
        <v>1</v>
      </c>
      <c r="C24" s="11">
        <f t="shared" ca="1" si="24"/>
        <v>3</v>
      </c>
      <c r="D24" s="6">
        <f ca="1"/>
        <v>15</v>
      </c>
      <c r="E24" s="1" t="str">
        <f t="shared" ca="1" si="29"/>
        <v>001111</v>
      </c>
      <c r="F24" s="12">
        <f t="shared" ca="1" si="25"/>
        <v>241</v>
      </c>
      <c r="G24" s="10" t="str">
        <f t="shared" ca="1" si="26"/>
        <v>001011</v>
      </c>
      <c r="H24" t="str">
        <f t="shared" ca="1" si="27"/>
        <v>000011</v>
      </c>
      <c r="I24">
        <f t="shared" ca="1" si="28"/>
        <v>3</v>
      </c>
    </row>
    <row r="25" spans="1:16" x14ac:dyDescent="0.25">
      <c r="A25" s="4">
        <f t="shared" ca="1" si="22"/>
        <v>13</v>
      </c>
      <c r="B25" s="5" t="str">
        <f t="shared" ca="1" si="23"/>
        <v>1101</v>
      </c>
      <c r="C25" s="11">
        <f t="shared" ca="1" si="24"/>
        <v>183</v>
      </c>
      <c r="D25" s="2">
        <f ca="1"/>
        <v>13</v>
      </c>
      <c r="E25" s="15" t="str">
        <f t="shared" ca="1" si="29"/>
        <v>001101</v>
      </c>
      <c r="F25" s="10">
        <f t="shared" ca="1" si="25"/>
        <v>183</v>
      </c>
      <c r="G25" s="10" t="str">
        <f t="shared" ca="1" si="26"/>
        <v>001001</v>
      </c>
      <c r="H25" t="str">
        <f t="shared" ca="1" si="27"/>
        <v>000001</v>
      </c>
      <c r="I25">
        <f t="shared" ca="1" si="28"/>
        <v>1</v>
      </c>
    </row>
    <row r="26" spans="1:16" x14ac:dyDescent="0.25">
      <c r="A26" s="4">
        <f t="shared" ca="1" si="22"/>
        <v>15</v>
      </c>
      <c r="B26" s="7" t="str">
        <f t="shared" ca="1" si="23"/>
        <v>1111</v>
      </c>
      <c r="C26" s="12">
        <f t="shared" ca="1" si="24"/>
        <v>241</v>
      </c>
      <c r="D26" s="6">
        <f ca="1"/>
        <v>1</v>
      </c>
      <c r="E26" s="1" t="str">
        <f t="shared" ca="1" si="29"/>
        <v>000001</v>
      </c>
      <c r="F26" s="12">
        <f t="shared" ca="1" si="25"/>
        <v>3</v>
      </c>
      <c r="G26" s="13" t="str">
        <f t="shared" ca="1" si="26"/>
        <v>000101</v>
      </c>
      <c r="H26" t="str">
        <f t="shared" ca="1" si="27"/>
        <v>001101</v>
      </c>
      <c r="I26">
        <f t="shared" ca="1" si="28"/>
        <v>13</v>
      </c>
    </row>
    <row r="28" spans="1:16" x14ac:dyDescent="0.25">
      <c r="E28" s="3" t="str">
        <f t="shared" ref="E28:E33" ca="1" si="30">DEC2BIN(D21)</f>
        <v>101011</v>
      </c>
      <c r="F28">
        <f ca="1">QUOTIENT(E21,1000)</f>
        <v>101</v>
      </c>
      <c r="G28">
        <f ca="1">MOD(E22,1000)</f>
        <v>100</v>
      </c>
      <c r="H28">
        <f ca="1">F28*1000+G28</f>
        <v>101100</v>
      </c>
      <c r="J28">
        <f ca="1">QUOTIENT(G21,1000)</f>
        <v>101</v>
      </c>
      <c r="K28">
        <f ca="1">MOD(J28,2)</f>
        <v>1</v>
      </c>
      <c r="L28">
        <f ca="1">IF(K28=0,1,0)</f>
        <v>0</v>
      </c>
      <c r="M28">
        <f ca="1">QUOTIENT(G21,10000)*10000</f>
        <v>100000</v>
      </c>
      <c r="N28">
        <f ca="1">MOD(G21,1000)</f>
        <v>100</v>
      </c>
      <c r="O28">
        <f ca="1">L28*1000</f>
        <v>0</v>
      </c>
      <c r="P28">
        <f ca="1">M28+N28+O28</f>
        <v>100100</v>
      </c>
    </row>
    <row r="29" spans="1:16" x14ac:dyDescent="0.25">
      <c r="E29" s="7" t="str">
        <f t="shared" ca="1" si="30"/>
        <v>11100</v>
      </c>
      <c r="F29">
        <f ca="1">QUOTIENT(E22,1000)</f>
        <v>11</v>
      </c>
      <c r="G29">
        <f ca="1">MOD(E21,1000)</f>
        <v>11</v>
      </c>
      <c r="H29">
        <f ca="1">F29*1000+G29</f>
        <v>11011</v>
      </c>
      <c r="J29">
        <f t="shared" ref="J29:J33" ca="1" si="31">QUOTIENT(G22,1000)</f>
        <v>11</v>
      </c>
      <c r="K29">
        <f ca="1">MOD(J29,2)</f>
        <v>1</v>
      </c>
      <c r="L29">
        <f t="shared" ref="L29:L33" ca="1" si="32">IF(K29=0,1,0)</f>
        <v>0</v>
      </c>
      <c r="M29">
        <f ca="1">QUOTIENT(G22,10000)*10000</f>
        <v>10000</v>
      </c>
      <c r="N29">
        <f t="shared" ref="N29:N33" ca="1" si="33">MOD(G22,1000)</f>
        <v>11</v>
      </c>
      <c r="O29">
        <f t="shared" ref="O29:O33" ca="1" si="34">L29*1000</f>
        <v>0</v>
      </c>
      <c r="P29">
        <f t="shared" ref="P29:P33" ca="1" si="35">M29+N29+O29</f>
        <v>10011</v>
      </c>
    </row>
    <row r="30" spans="1:16" x14ac:dyDescent="0.25">
      <c r="E30" s="3" t="str">
        <f t="shared" ca="1" si="30"/>
        <v>11011</v>
      </c>
      <c r="F30">
        <f t="shared" ref="F30:F33" ca="1" si="36">QUOTIENT(E23,1000)</f>
        <v>11</v>
      </c>
      <c r="G30">
        <f t="shared" ref="G30" ca="1" si="37">MOD(E24,1000)</f>
        <v>111</v>
      </c>
      <c r="H30">
        <f t="shared" ref="H30:H33" ca="1" si="38">F30*1000+G30</f>
        <v>11111</v>
      </c>
      <c r="J30">
        <f t="shared" ca="1" si="31"/>
        <v>11</v>
      </c>
      <c r="K30">
        <f t="shared" ref="K30:K33" ca="1" si="39">MOD(J30,2)</f>
        <v>1</v>
      </c>
      <c r="L30">
        <f t="shared" ca="1" si="32"/>
        <v>0</v>
      </c>
      <c r="M30">
        <f t="shared" ref="M30:M33" ca="1" si="40">QUOTIENT(G23,10000)*10000</f>
        <v>10000</v>
      </c>
      <c r="N30">
        <f t="shared" ca="1" si="33"/>
        <v>111</v>
      </c>
      <c r="O30">
        <f t="shared" ca="1" si="34"/>
        <v>0</v>
      </c>
      <c r="P30">
        <f t="shared" ca="1" si="35"/>
        <v>10111</v>
      </c>
    </row>
    <row r="31" spans="1:16" x14ac:dyDescent="0.25">
      <c r="E31" s="7" t="str">
        <f t="shared" ca="1" si="30"/>
        <v>1111</v>
      </c>
      <c r="F31">
        <f t="shared" ca="1" si="36"/>
        <v>1</v>
      </c>
      <c r="G31">
        <f t="shared" ref="G31" ca="1" si="41">MOD(E23,1000)</f>
        <v>11</v>
      </c>
      <c r="H31">
        <f t="shared" ca="1" si="38"/>
        <v>1011</v>
      </c>
      <c r="J31">
        <f t="shared" ca="1" si="31"/>
        <v>1</v>
      </c>
      <c r="K31">
        <f t="shared" ca="1" si="39"/>
        <v>1</v>
      </c>
      <c r="L31">
        <f t="shared" ca="1" si="32"/>
        <v>0</v>
      </c>
      <c r="M31">
        <f t="shared" ca="1" si="40"/>
        <v>0</v>
      </c>
      <c r="N31">
        <f t="shared" ca="1" si="33"/>
        <v>11</v>
      </c>
      <c r="O31">
        <f t="shared" ca="1" si="34"/>
        <v>0</v>
      </c>
      <c r="P31">
        <f t="shared" ca="1" si="35"/>
        <v>11</v>
      </c>
    </row>
    <row r="32" spans="1:16" x14ac:dyDescent="0.25">
      <c r="E32" s="5" t="str">
        <f t="shared" ca="1" si="30"/>
        <v>1101</v>
      </c>
      <c r="F32">
        <f t="shared" ca="1" si="36"/>
        <v>1</v>
      </c>
      <c r="G32">
        <f t="shared" ref="G32" ca="1" si="42">MOD(E26,1000)</f>
        <v>1</v>
      </c>
      <c r="H32">
        <f t="shared" ca="1" si="38"/>
        <v>1001</v>
      </c>
      <c r="J32">
        <f t="shared" ca="1" si="31"/>
        <v>1</v>
      </c>
      <c r="K32">
        <f t="shared" ca="1" si="39"/>
        <v>1</v>
      </c>
      <c r="L32">
        <f t="shared" ca="1" si="32"/>
        <v>0</v>
      </c>
      <c r="M32">
        <f t="shared" ca="1" si="40"/>
        <v>0</v>
      </c>
      <c r="N32">
        <f t="shared" ca="1" si="33"/>
        <v>1</v>
      </c>
      <c r="O32">
        <f t="shared" ca="1" si="34"/>
        <v>0</v>
      </c>
      <c r="P32">
        <f t="shared" ca="1" si="35"/>
        <v>1</v>
      </c>
    </row>
    <row r="33" spans="1:16" x14ac:dyDescent="0.25">
      <c r="E33" s="7" t="str">
        <f t="shared" ca="1" si="30"/>
        <v>1</v>
      </c>
      <c r="F33">
        <f t="shared" ca="1" si="36"/>
        <v>0</v>
      </c>
      <c r="G33">
        <f t="shared" ref="G33" ca="1" si="43">MOD(E25,1000)</f>
        <v>101</v>
      </c>
      <c r="H33">
        <f t="shared" ca="1" si="38"/>
        <v>101</v>
      </c>
      <c r="J33">
        <f t="shared" ca="1" si="31"/>
        <v>0</v>
      </c>
      <c r="K33">
        <f t="shared" ca="1" si="39"/>
        <v>0</v>
      </c>
      <c r="L33">
        <f t="shared" ca="1" si="32"/>
        <v>1</v>
      </c>
      <c r="M33">
        <f t="shared" ca="1" si="40"/>
        <v>0</v>
      </c>
      <c r="N33">
        <f t="shared" ca="1" si="33"/>
        <v>101</v>
      </c>
      <c r="O33">
        <f t="shared" ca="1" si="34"/>
        <v>1000</v>
      </c>
      <c r="P33">
        <f t="shared" ca="1" si="35"/>
        <v>1101</v>
      </c>
    </row>
    <row r="37" spans="1:16" x14ac:dyDescent="0.25">
      <c r="A37" s="16" t="s">
        <v>0</v>
      </c>
      <c r="B37" s="16"/>
      <c r="C37" s="16"/>
      <c r="D37" s="14" t="s">
        <v>5</v>
      </c>
      <c r="E37" s="14"/>
      <c r="F37" s="14"/>
      <c r="G37" s="13" t="s">
        <v>6</v>
      </c>
      <c r="H37" s="18" t="s">
        <v>7</v>
      </c>
      <c r="I37" s="17"/>
    </row>
    <row r="38" spans="1:16" x14ac:dyDescent="0.25">
      <c r="A38" s="8" t="s">
        <v>1</v>
      </c>
      <c r="B38" s="9" t="s">
        <v>2</v>
      </c>
      <c r="C38" s="13" t="s">
        <v>3</v>
      </c>
      <c r="D38" s="8" t="s">
        <v>4</v>
      </c>
      <c r="E38" s="9" t="s">
        <v>2</v>
      </c>
      <c r="F38" s="8" t="s">
        <v>3</v>
      </c>
      <c r="G38" s="13" t="s">
        <v>2</v>
      </c>
      <c r="H38" s="13" t="s">
        <v>2</v>
      </c>
      <c r="I38" s="8" t="s">
        <v>4</v>
      </c>
    </row>
    <row r="39" spans="1:16" x14ac:dyDescent="0.25">
      <c r="A39" s="4">
        <f ca="1">I21</f>
        <v>36</v>
      </c>
      <c r="B39" s="5" t="str">
        <f ca="1">DEC2BIN(A39)</f>
        <v>100100</v>
      </c>
      <c r="C39" s="11">
        <f ca="1">A39^2 + A39 + 1</f>
        <v>1333</v>
      </c>
      <c r="D39" s="2" cm="1">
        <f t="array" aca="1" ref="D39:D44" ca="1">_xlfn._xlws.SORT(A39:A44,,-1)</f>
        <v>36</v>
      </c>
      <c r="E39" s="15" t="str">
        <f ca="1">REPT(0,6-LEN(E46))&amp; E46</f>
        <v>100100</v>
      </c>
      <c r="F39" s="10">
        <f ca="1">D39^2 + D39 + 1</f>
        <v>1333</v>
      </c>
      <c r="G39" s="10" t="str">
        <f ca="1">REPT(0,6-LEN(H46))&amp; H46</f>
        <v>100111</v>
      </c>
      <c r="H39" t="str">
        <f ca="1">REPT(0,6-LEN(P46))&amp; P46</f>
        <v>101111</v>
      </c>
      <c r="I39">
        <f ca="1">BIN2DEC(H39)</f>
        <v>47</v>
      </c>
    </row>
    <row r="40" spans="1:16" x14ac:dyDescent="0.25">
      <c r="A40" s="4">
        <f t="shared" ref="A40:A44" ca="1" si="44">I22</f>
        <v>19</v>
      </c>
      <c r="B40" s="5" t="str">
        <f t="shared" ref="B40:B44" ca="1" si="45">DEC2BIN(A40)</f>
        <v>10011</v>
      </c>
      <c r="C40" s="11">
        <f t="shared" ref="C40:C44" ca="1" si="46">A40^2 + A40 + 1</f>
        <v>381</v>
      </c>
      <c r="D40" s="6">
        <f ca="1"/>
        <v>23</v>
      </c>
      <c r="E40" s="1" t="str">
        <f ca="1">REPT(0,6-LEN(E47))&amp; E47</f>
        <v>010111</v>
      </c>
      <c r="F40" s="12">
        <f t="shared" ref="F40:F44" ca="1" si="47">D40^2 + D40 + 1</f>
        <v>553</v>
      </c>
      <c r="G40" s="10" t="str">
        <f t="shared" ref="G40:G44" ca="1" si="48">REPT(0,6-LEN(H47))&amp; H47</f>
        <v>010100</v>
      </c>
      <c r="H40" t="str">
        <f t="shared" ref="H40:H44" ca="1" si="49">REPT(0,6-LEN(P47))&amp; P47</f>
        <v>011100</v>
      </c>
      <c r="I40">
        <f t="shared" ref="I40:I44" ca="1" si="50">BIN2DEC(H40)</f>
        <v>28</v>
      </c>
    </row>
    <row r="41" spans="1:16" x14ac:dyDescent="0.25">
      <c r="A41" s="4">
        <f t="shared" ca="1" si="44"/>
        <v>23</v>
      </c>
      <c r="B41" s="5" t="str">
        <f t="shared" ca="1" si="45"/>
        <v>10111</v>
      </c>
      <c r="C41" s="11">
        <f t="shared" ca="1" si="46"/>
        <v>553</v>
      </c>
      <c r="D41" s="2">
        <f ca="1"/>
        <v>19</v>
      </c>
      <c r="E41" s="15" t="str">
        <f t="shared" ref="E41:E44" ca="1" si="51">REPT(0,6-LEN(E48))&amp; E48</f>
        <v>010011</v>
      </c>
      <c r="F41" s="10">
        <f t="shared" ca="1" si="47"/>
        <v>381</v>
      </c>
      <c r="G41" s="10" t="str">
        <f t="shared" ca="1" si="48"/>
        <v>010101</v>
      </c>
      <c r="H41" t="str">
        <f t="shared" ca="1" si="49"/>
        <v>011101</v>
      </c>
      <c r="I41">
        <f t="shared" ca="1" si="50"/>
        <v>29</v>
      </c>
    </row>
    <row r="42" spans="1:16" x14ac:dyDescent="0.25">
      <c r="A42" s="4">
        <f t="shared" ca="1" si="44"/>
        <v>3</v>
      </c>
      <c r="B42" s="5" t="str">
        <f t="shared" ca="1" si="45"/>
        <v>11</v>
      </c>
      <c r="C42" s="11">
        <f t="shared" ca="1" si="46"/>
        <v>13</v>
      </c>
      <c r="D42" s="6">
        <f ca="1"/>
        <v>13</v>
      </c>
      <c r="E42" s="1" t="str">
        <f t="shared" ca="1" si="51"/>
        <v>001101</v>
      </c>
      <c r="F42" s="12">
        <f t="shared" ca="1" si="47"/>
        <v>183</v>
      </c>
      <c r="G42" s="10" t="str">
        <f t="shared" ca="1" si="48"/>
        <v>001011</v>
      </c>
      <c r="H42" t="str">
        <f t="shared" ca="1" si="49"/>
        <v>000011</v>
      </c>
      <c r="I42">
        <f t="shared" ca="1" si="50"/>
        <v>3</v>
      </c>
    </row>
    <row r="43" spans="1:16" x14ac:dyDescent="0.25">
      <c r="A43" s="4">
        <f t="shared" ca="1" si="44"/>
        <v>1</v>
      </c>
      <c r="B43" s="5" t="str">
        <f t="shared" ca="1" si="45"/>
        <v>1</v>
      </c>
      <c r="C43" s="11">
        <f t="shared" ca="1" si="46"/>
        <v>3</v>
      </c>
      <c r="D43" s="2">
        <f ca="1"/>
        <v>3</v>
      </c>
      <c r="E43" s="15" t="str">
        <f t="shared" ca="1" si="51"/>
        <v>000011</v>
      </c>
      <c r="F43" s="10">
        <f t="shared" ca="1" si="47"/>
        <v>13</v>
      </c>
      <c r="G43" s="10" t="str">
        <f t="shared" ca="1" si="48"/>
        <v>000001</v>
      </c>
      <c r="H43" t="str">
        <f t="shared" ca="1" si="49"/>
        <v>001001</v>
      </c>
      <c r="I43">
        <f t="shared" ca="1" si="50"/>
        <v>9</v>
      </c>
    </row>
    <row r="44" spans="1:16" x14ac:dyDescent="0.25">
      <c r="A44" s="4">
        <f t="shared" ca="1" si="44"/>
        <v>13</v>
      </c>
      <c r="B44" s="7" t="str">
        <f t="shared" ca="1" si="45"/>
        <v>1101</v>
      </c>
      <c r="C44" s="12">
        <f t="shared" ca="1" si="46"/>
        <v>183</v>
      </c>
      <c r="D44" s="6">
        <f ca="1"/>
        <v>1</v>
      </c>
      <c r="E44" s="1" t="str">
        <f t="shared" ca="1" si="51"/>
        <v>000001</v>
      </c>
      <c r="F44" s="12">
        <f t="shared" ca="1" si="47"/>
        <v>3</v>
      </c>
      <c r="G44" s="13" t="str">
        <f t="shared" ca="1" si="48"/>
        <v>000011</v>
      </c>
      <c r="H44" t="str">
        <f t="shared" ca="1" si="49"/>
        <v>001011</v>
      </c>
      <c r="I44">
        <f t="shared" ca="1" si="50"/>
        <v>11</v>
      </c>
    </row>
    <row r="46" spans="1:16" x14ac:dyDescent="0.25">
      <c r="E46" s="3" t="str">
        <f t="shared" ref="E46:E51" ca="1" si="52">DEC2BIN(D39)</f>
        <v>100100</v>
      </c>
      <c r="F46">
        <f ca="1">QUOTIENT(E39,1000)</f>
        <v>100</v>
      </c>
      <c r="G46">
        <f ca="1">MOD(E40,1000)</f>
        <v>111</v>
      </c>
      <c r="H46">
        <f ca="1">F46*1000+G46</f>
        <v>100111</v>
      </c>
      <c r="J46">
        <f ca="1">QUOTIENT(G39,1000)</f>
        <v>100</v>
      </c>
      <c r="K46">
        <f ca="1">MOD(J46,2)</f>
        <v>0</v>
      </c>
      <c r="L46">
        <f ca="1">IF(K46=0,1,0)</f>
        <v>1</v>
      </c>
      <c r="M46">
        <f ca="1">QUOTIENT(G39,10000)*10000</f>
        <v>100000</v>
      </c>
      <c r="N46">
        <f ca="1">MOD(G39,1000)</f>
        <v>111</v>
      </c>
      <c r="O46">
        <f ca="1">L46*1000</f>
        <v>1000</v>
      </c>
      <c r="P46">
        <f ca="1">M46+N46+O46</f>
        <v>101111</v>
      </c>
    </row>
    <row r="47" spans="1:16" x14ac:dyDescent="0.25">
      <c r="E47" s="7" t="str">
        <f t="shared" ca="1" si="52"/>
        <v>10111</v>
      </c>
      <c r="F47">
        <f ca="1">QUOTIENT(E40,1000)</f>
        <v>10</v>
      </c>
      <c r="G47">
        <f ca="1">MOD(E39,1000)</f>
        <v>100</v>
      </c>
      <c r="H47">
        <f ca="1">F47*1000+G47</f>
        <v>10100</v>
      </c>
      <c r="J47">
        <f t="shared" ref="J47:J51" ca="1" si="53">QUOTIENT(G40,1000)</f>
        <v>10</v>
      </c>
      <c r="K47">
        <f ca="1">MOD(J47,2)</f>
        <v>0</v>
      </c>
      <c r="L47">
        <f t="shared" ref="L47:L51" ca="1" si="54">IF(K47=0,1,0)</f>
        <v>1</v>
      </c>
      <c r="M47">
        <f ca="1">QUOTIENT(G40,10000)*10000</f>
        <v>10000</v>
      </c>
      <c r="N47">
        <f t="shared" ref="N47:N51" ca="1" si="55">MOD(G40,1000)</f>
        <v>100</v>
      </c>
      <c r="O47">
        <f t="shared" ref="O47:O51" ca="1" si="56">L47*1000</f>
        <v>1000</v>
      </c>
      <c r="P47">
        <f t="shared" ref="P47:P51" ca="1" si="57">M47+N47+O47</f>
        <v>11100</v>
      </c>
    </row>
    <row r="48" spans="1:16" x14ac:dyDescent="0.25">
      <c r="E48" s="3" t="str">
        <f t="shared" ca="1" si="52"/>
        <v>10011</v>
      </c>
      <c r="F48">
        <f t="shared" ref="F48:F51" ca="1" si="58">QUOTIENT(E41,1000)</f>
        <v>10</v>
      </c>
      <c r="G48">
        <f t="shared" ref="G48" ca="1" si="59">MOD(E42,1000)</f>
        <v>101</v>
      </c>
      <c r="H48">
        <f t="shared" ref="H48:H51" ca="1" si="60">F48*1000+G48</f>
        <v>10101</v>
      </c>
      <c r="J48">
        <f t="shared" ca="1" si="53"/>
        <v>10</v>
      </c>
      <c r="K48">
        <f t="shared" ref="K48:K51" ca="1" si="61">MOD(J48,2)</f>
        <v>0</v>
      </c>
      <c r="L48">
        <f t="shared" ca="1" si="54"/>
        <v>1</v>
      </c>
      <c r="M48">
        <f t="shared" ref="M48:M51" ca="1" si="62">QUOTIENT(G41,10000)*10000</f>
        <v>10000</v>
      </c>
      <c r="N48">
        <f t="shared" ca="1" si="55"/>
        <v>101</v>
      </c>
      <c r="O48">
        <f t="shared" ca="1" si="56"/>
        <v>1000</v>
      </c>
      <c r="P48">
        <f t="shared" ca="1" si="57"/>
        <v>11101</v>
      </c>
    </row>
    <row r="49" spans="5:16" x14ac:dyDescent="0.25">
      <c r="E49" s="7" t="str">
        <f t="shared" ca="1" si="52"/>
        <v>1101</v>
      </c>
      <c r="F49">
        <f t="shared" ca="1" si="58"/>
        <v>1</v>
      </c>
      <c r="G49">
        <f t="shared" ref="G49" ca="1" si="63">MOD(E41,1000)</f>
        <v>11</v>
      </c>
      <c r="H49">
        <f t="shared" ca="1" si="60"/>
        <v>1011</v>
      </c>
      <c r="J49">
        <f t="shared" ca="1" si="53"/>
        <v>1</v>
      </c>
      <c r="K49">
        <f t="shared" ca="1" si="61"/>
        <v>1</v>
      </c>
      <c r="L49">
        <f t="shared" ca="1" si="54"/>
        <v>0</v>
      </c>
      <c r="M49">
        <f t="shared" ca="1" si="62"/>
        <v>0</v>
      </c>
      <c r="N49">
        <f t="shared" ca="1" si="55"/>
        <v>11</v>
      </c>
      <c r="O49">
        <f t="shared" ca="1" si="56"/>
        <v>0</v>
      </c>
      <c r="P49">
        <f t="shared" ca="1" si="57"/>
        <v>11</v>
      </c>
    </row>
    <row r="50" spans="5:16" x14ac:dyDescent="0.25">
      <c r="E50" s="5" t="str">
        <f t="shared" ca="1" si="52"/>
        <v>11</v>
      </c>
      <c r="F50">
        <f t="shared" ca="1" si="58"/>
        <v>0</v>
      </c>
      <c r="G50">
        <f t="shared" ref="G50" ca="1" si="64">MOD(E44,1000)</f>
        <v>1</v>
      </c>
      <c r="H50">
        <f t="shared" ca="1" si="60"/>
        <v>1</v>
      </c>
      <c r="J50">
        <f t="shared" ca="1" si="53"/>
        <v>0</v>
      </c>
      <c r="K50">
        <f t="shared" ca="1" si="61"/>
        <v>0</v>
      </c>
      <c r="L50">
        <f t="shared" ca="1" si="54"/>
        <v>1</v>
      </c>
      <c r="M50">
        <f t="shared" ca="1" si="62"/>
        <v>0</v>
      </c>
      <c r="N50">
        <f t="shared" ca="1" si="55"/>
        <v>1</v>
      </c>
      <c r="O50">
        <f t="shared" ca="1" si="56"/>
        <v>1000</v>
      </c>
      <c r="P50">
        <f t="shared" ca="1" si="57"/>
        <v>1001</v>
      </c>
    </row>
    <row r="51" spans="5:16" x14ac:dyDescent="0.25">
      <c r="E51" s="7" t="str">
        <f t="shared" ca="1" si="52"/>
        <v>1</v>
      </c>
      <c r="F51">
        <f t="shared" ca="1" si="58"/>
        <v>0</v>
      </c>
      <c r="G51">
        <f t="shared" ref="G51" ca="1" si="65">MOD(E43,1000)</f>
        <v>11</v>
      </c>
      <c r="H51">
        <f t="shared" ca="1" si="60"/>
        <v>11</v>
      </c>
      <c r="J51">
        <f t="shared" ca="1" si="53"/>
        <v>0</v>
      </c>
      <c r="K51">
        <f t="shared" ca="1" si="61"/>
        <v>0</v>
      </c>
      <c r="L51">
        <f t="shared" ca="1" si="54"/>
        <v>1</v>
      </c>
      <c r="M51">
        <f t="shared" ca="1" si="62"/>
        <v>0</v>
      </c>
      <c r="N51">
        <f t="shared" ca="1" si="55"/>
        <v>11</v>
      </c>
      <c r="O51">
        <f t="shared" ca="1" si="56"/>
        <v>1000</v>
      </c>
      <c r="P51">
        <f t="shared" ca="1" si="57"/>
        <v>1011</v>
      </c>
    </row>
  </sheetData>
  <mergeCells count="6">
    <mergeCell ref="A3:C3"/>
    <mergeCell ref="H3:I3"/>
    <mergeCell ref="A19:C19"/>
    <mergeCell ref="H19:I19"/>
    <mergeCell ref="A37:C37"/>
    <mergeCell ref="H37:I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2015-06-05T18:19:34Z</dcterms:created>
  <dcterms:modified xsi:type="dcterms:W3CDTF">2024-05-21T00:28:09Z</dcterms:modified>
</cp:coreProperties>
</file>