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E:\Nat-Gen_Submission\Resubmission\"/>
    </mc:Choice>
  </mc:AlternateContent>
  <xr:revisionPtr revIDLastSave="0" documentId="8_{E540DDA9-F11B-4FD3-8F24-57B8AC439999}" xr6:coauthVersionLast="46" xr6:coauthVersionMax="46" xr10:uidLastSave="{00000000-0000-0000-0000-000000000000}"/>
  <bookViews>
    <workbookView xWindow="29430" yWindow="1680" windowWidth="28365" windowHeight="11085" tabRatio="769" firstSheet="6" activeTab="9" xr2:uid="{00000000-000D-0000-FFFF-FFFF00000000}"/>
  </bookViews>
  <sheets>
    <sheet name="Supplementary Data 1" sheetId="6" r:id="rId1"/>
    <sheet name="Supplementary Data 2" sheetId="14" r:id="rId2"/>
    <sheet name="Supplementary Data 3" sheetId="15" r:id="rId3"/>
    <sheet name="Supplementary Data 4" sheetId="13" r:id="rId4"/>
    <sheet name="Supplementary Data 5" sheetId="12" r:id="rId5"/>
    <sheet name="Supplementary Data 6" sheetId="11" r:id="rId6"/>
    <sheet name="Supplementary Data 7" sheetId="10" r:id="rId7"/>
    <sheet name="Supplementary Data 8" sheetId="16" r:id="rId8"/>
    <sheet name="Supplementary Data 9" sheetId="17" r:id="rId9"/>
    <sheet name="Supplementary Data 10" sheetId="18" r:id="rId10"/>
    <sheet name="Supplementary Data 11" sheetId="19" r:id="rId11"/>
    <sheet name="Supplementary Data 12" sheetId="20" r:id="rId12"/>
    <sheet name="Supplementary Data 13" sheetId="21" r:id="rId13"/>
  </sheets>
  <definedNames>
    <definedName name="_xlnm._FilterDatabase" localSheetId="0" hidden="1">'Supplementary Data 1'!$H$2:$H$155</definedName>
    <definedName name="_xlnm._FilterDatabase" localSheetId="1" hidden="1">'Supplementary Data 2'!$A$3:$G$156</definedName>
    <definedName name="_xlnm._FilterDatabase" localSheetId="2" hidden="1">'Supplementary Data 3'!$A$2:$Q$154</definedName>
    <definedName name="_xlnm._FilterDatabase" localSheetId="3" hidden="1">'Supplementary Data 4'!#REF!</definedName>
    <definedName name="_xlnm._FilterDatabase" localSheetId="4" hidden="1">'Supplementary Data 5'!$A$3:$Q$154</definedName>
    <definedName name="_xlnm._FilterDatabase" localSheetId="5" hidden="1">'Supplementary Data 6'!#REF!</definedName>
    <definedName name="_xlnm._FilterDatabase" localSheetId="8" hidden="1">'Supplementary Data 9'!$A$2:$V$187</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6" i="21" l="1"/>
  <c r="E33" i="21"/>
  <c r="F33" i="21"/>
  <c r="K43" i="21"/>
  <c r="L43" i="21"/>
  <c r="E44" i="21"/>
  <c r="F44" i="21"/>
  <c r="E46" i="21"/>
  <c r="F46" i="21"/>
  <c r="E47" i="21"/>
  <c r="F47" i="21"/>
  <c r="L49" i="21"/>
  <c r="F51" i="21"/>
  <c r="L51" i="21"/>
  <c r="E59" i="21"/>
  <c r="F59" i="21"/>
  <c r="E62" i="21"/>
  <c r="F62" i="21"/>
  <c r="K62" i="21"/>
  <c r="L62" i="21"/>
  <c r="E68" i="21"/>
  <c r="F68" i="21"/>
  <c r="K71" i="21"/>
  <c r="L71" i="21"/>
  <c r="E73" i="21"/>
  <c r="F73" i="21"/>
  <c r="E78" i="21"/>
  <c r="F78" i="21"/>
  <c r="K78" i="21"/>
  <c r="L78" i="21"/>
  <c r="K80" i="21"/>
  <c r="L80" i="21"/>
  <c r="E81" i="21"/>
  <c r="F81" i="21"/>
  <c r="K81" i="21"/>
  <c r="L81" i="21"/>
  <c r="E82" i="21"/>
  <c r="F82" i="21"/>
  <c r="E83" i="21"/>
  <c r="F83" i="21"/>
  <c r="E93" i="21"/>
  <c r="F93" i="21"/>
  <c r="K98" i="21"/>
  <c r="L98" i="21"/>
  <c r="E99" i="21"/>
  <c r="F99" i="21"/>
  <c r="K99" i="21"/>
  <c r="L99" i="21"/>
  <c r="E100" i="21"/>
  <c r="F100" i="21"/>
  <c r="K100" i="21"/>
  <c r="L100" i="21"/>
  <c r="K101" i="21"/>
  <c r="L101" i="21"/>
  <c r="E103" i="21"/>
  <c r="F103" i="21"/>
  <c r="K103" i="21"/>
  <c r="L103" i="21"/>
  <c r="E104" i="21"/>
  <c r="F104" i="21"/>
  <c r="K104" i="21"/>
  <c r="L104" i="21"/>
  <c r="E105" i="21"/>
  <c r="F105" i="21"/>
  <c r="K105" i="21"/>
  <c r="L105" i="21"/>
  <c r="K3" i="15"/>
  <c r="K4" i="15"/>
  <c r="K5" i="15"/>
  <c r="K6" i="15"/>
  <c r="K7" i="15"/>
  <c r="K8" i="15"/>
  <c r="K9" i="15"/>
  <c r="K10" i="15"/>
  <c r="K11" i="15"/>
  <c r="K12" i="15"/>
  <c r="K13" i="15"/>
  <c r="K14" i="15"/>
  <c r="K15" i="15"/>
  <c r="K16" i="15"/>
  <c r="K17" i="15"/>
  <c r="K18" i="15"/>
  <c r="K19" i="15"/>
  <c r="K20" i="15"/>
  <c r="K21" i="15"/>
  <c r="K22" i="15"/>
  <c r="K23" i="15"/>
  <c r="K24" i="15"/>
  <c r="K25" i="15"/>
  <c r="K26" i="15"/>
  <c r="K27" i="15"/>
  <c r="K28" i="15"/>
  <c r="K29" i="15"/>
  <c r="K30" i="15"/>
  <c r="K31" i="15"/>
  <c r="K32" i="15"/>
  <c r="K33" i="15"/>
  <c r="K34" i="15"/>
  <c r="K35" i="15"/>
  <c r="K36" i="15"/>
  <c r="K37" i="15"/>
  <c r="K38" i="15"/>
  <c r="K39" i="15"/>
  <c r="K40" i="15"/>
  <c r="K41" i="15"/>
  <c r="K42" i="15"/>
  <c r="K43" i="15"/>
  <c r="K44" i="15"/>
  <c r="K45" i="15"/>
  <c r="K46" i="15"/>
  <c r="K47" i="15"/>
  <c r="K48" i="15"/>
  <c r="K49" i="15"/>
  <c r="K50" i="15"/>
  <c r="K51" i="15"/>
  <c r="K52" i="15"/>
  <c r="K53" i="15"/>
  <c r="K54" i="15"/>
  <c r="K55" i="15"/>
  <c r="K56" i="15"/>
  <c r="K57" i="15"/>
  <c r="K58" i="15"/>
  <c r="K59" i="15"/>
  <c r="K6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111" i="15"/>
  <c r="K112" i="15"/>
  <c r="K113" i="15"/>
  <c r="K114" i="15"/>
  <c r="K115" i="15"/>
  <c r="K116" i="15"/>
  <c r="K117" i="15"/>
  <c r="K118" i="15"/>
  <c r="K119" i="15"/>
  <c r="K120" i="15"/>
  <c r="K121" i="15"/>
  <c r="K122" i="15"/>
  <c r="K123" i="15"/>
  <c r="K124" i="15"/>
  <c r="K125" i="15"/>
  <c r="K126" i="15"/>
  <c r="K127" i="15"/>
  <c r="K128" i="15"/>
  <c r="K129" i="15"/>
  <c r="K130" i="15"/>
  <c r="K131" i="15"/>
  <c r="K132" i="15"/>
  <c r="K133" i="15"/>
  <c r="K134" i="15"/>
  <c r="K135" i="15"/>
  <c r="K136" i="15"/>
  <c r="K137" i="15"/>
  <c r="K138" i="15"/>
  <c r="K139" i="15"/>
  <c r="K140" i="15"/>
  <c r="K141" i="15"/>
  <c r="K142" i="15"/>
  <c r="K143" i="15"/>
  <c r="K144" i="15"/>
  <c r="K145" i="15"/>
  <c r="K146" i="15"/>
  <c r="K147" i="15"/>
  <c r="K148" i="15"/>
  <c r="K149" i="15"/>
  <c r="K150" i="15"/>
  <c r="K151" i="15"/>
  <c r="K152" i="15"/>
  <c r="K153" i="15"/>
  <c r="K154" i="15"/>
  <c r="K3" i="12"/>
  <c r="K4" i="12"/>
  <c r="K5" i="12"/>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H103" i="6"/>
  <c r="H105" i="6"/>
  <c r="H142" i="6"/>
</calcChain>
</file>

<file path=xl/sharedStrings.xml><?xml version="1.0" encoding="utf-8"?>
<sst xmlns="http://schemas.openxmlformats.org/spreadsheetml/2006/main" count="24460" uniqueCount="5651">
  <si>
    <t>Patient ID</t>
  </si>
  <si>
    <t>Gene</t>
  </si>
  <si>
    <t>Expressed in testis</t>
  </si>
  <si>
    <t>Comments</t>
  </si>
  <si>
    <t>Conclusion variant/gene</t>
  </si>
  <si>
    <t>Conclusion patient</t>
  </si>
  <si>
    <t>Azoospermia</t>
  </si>
  <si>
    <t>ZNF629</t>
  </si>
  <si>
    <t>CXXC11</t>
  </si>
  <si>
    <t>IRAK2</t>
  </si>
  <si>
    <t>Severe Oligozoospermia</t>
  </si>
  <si>
    <t>MICU1</t>
  </si>
  <si>
    <t>GHRHR</t>
  </si>
  <si>
    <t>CELSR2</t>
  </si>
  <si>
    <t>BASP1</t>
  </si>
  <si>
    <t>CDK5RAP2</t>
  </si>
  <si>
    <t>ATP1A1</t>
  </si>
  <si>
    <t>TLN2</t>
  </si>
  <si>
    <t>HUWE1</t>
  </si>
  <si>
    <t>CP</t>
  </si>
  <si>
    <t>LTBP1</t>
  </si>
  <si>
    <t>ERG</t>
  </si>
  <si>
    <t>CDC5L</t>
  </si>
  <si>
    <t>ABLIM1</t>
  </si>
  <si>
    <t>RASEF</t>
  </si>
  <si>
    <t>APC2</t>
  </si>
  <si>
    <t>OR5P3</t>
  </si>
  <si>
    <t>SIKE1</t>
  </si>
  <si>
    <t>TRAF7</t>
  </si>
  <si>
    <t>KRT33B</t>
  </si>
  <si>
    <t>SENP7</t>
  </si>
  <si>
    <t>ATP8A1</t>
  </si>
  <si>
    <t>NOC3L</t>
  </si>
  <si>
    <t>ASIC5</t>
  </si>
  <si>
    <t>PLCL1</t>
  </si>
  <si>
    <t>DNAJC2</t>
  </si>
  <si>
    <t>AK3</t>
  </si>
  <si>
    <t>IL33</t>
  </si>
  <si>
    <t>PRDM16</t>
  </si>
  <si>
    <t>PPP1R7</t>
  </si>
  <si>
    <t>EVC</t>
  </si>
  <si>
    <t>BHMT</t>
  </si>
  <si>
    <t>MCM6</t>
  </si>
  <si>
    <t>ATP8B4</t>
  </si>
  <si>
    <t>ZNF577</t>
  </si>
  <si>
    <t>NUP210</t>
  </si>
  <si>
    <t>HIST1H1D</t>
  </si>
  <si>
    <t>FNDC8</t>
  </si>
  <si>
    <t>SOGA1</t>
  </si>
  <si>
    <t>CD81</t>
  </si>
  <si>
    <t>OSBPL3</t>
  </si>
  <si>
    <t>IL12RB2</t>
  </si>
  <si>
    <t>TOPAZ1</t>
  </si>
  <si>
    <t>FOXF2</t>
  </si>
  <si>
    <t>CNOT4</t>
  </si>
  <si>
    <t>C9orf50</t>
  </si>
  <si>
    <t>TDRD10</t>
  </si>
  <si>
    <t>CWC27</t>
  </si>
  <si>
    <t>INO80</t>
  </si>
  <si>
    <t>ZNF709</t>
  </si>
  <si>
    <t>EMILIN1</t>
  </si>
  <si>
    <t>WDR17</t>
  </si>
  <si>
    <t>ZNF311</t>
  </si>
  <si>
    <t>STARD10</t>
  </si>
  <si>
    <t>GREB1L</t>
  </si>
  <si>
    <t>MSH5</t>
  </si>
  <si>
    <t>ILVBL</t>
  </si>
  <si>
    <t>HOXA1</t>
  </si>
  <si>
    <t>ZFHX4</t>
  </si>
  <si>
    <t>F13B</t>
  </si>
  <si>
    <t>HNRNPL</t>
  </si>
  <si>
    <t>NLRP10</t>
  </si>
  <si>
    <t>LEO1</t>
  </si>
  <si>
    <t>COLGALT2</t>
  </si>
  <si>
    <t>SSH2</t>
  </si>
  <si>
    <t>SETX</t>
  </si>
  <si>
    <t>MPRIP</t>
  </si>
  <si>
    <t>SORCS2</t>
  </si>
  <si>
    <t>TENM2</t>
  </si>
  <si>
    <t>CHST12</t>
  </si>
  <si>
    <t>HR</t>
  </si>
  <si>
    <t>SMC2</t>
  </si>
  <si>
    <t>TACC2</t>
  </si>
  <si>
    <t>CYP4F12</t>
  </si>
  <si>
    <t>RBM5</t>
  </si>
  <si>
    <t>TAF9</t>
  </si>
  <si>
    <t>RPA1</t>
  </si>
  <si>
    <t>FBXO5</t>
  </si>
  <si>
    <t>FLNC</t>
  </si>
  <si>
    <t>ZCCHC2</t>
  </si>
  <si>
    <t>AMPD2</t>
  </si>
  <si>
    <t>SPEF2</t>
  </si>
  <si>
    <t>PPP1R3A</t>
  </si>
  <si>
    <t>STXBP2</t>
  </si>
  <si>
    <t>TMEM62</t>
  </si>
  <si>
    <t>U2AF2</t>
  </si>
  <si>
    <t>HELZ2</t>
  </si>
  <si>
    <t>FIZ1</t>
  </si>
  <si>
    <t>MAVS</t>
  </si>
  <si>
    <t>TMPPE</t>
  </si>
  <si>
    <t>USH2A</t>
  </si>
  <si>
    <t>EMP1</t>
  </si>
  <si>
    <t>ERI3</t>
  </si>
  <si>
    <t>POPDC3</t>
  </si>
  <si>
    <t>PLEKHA1</t>
  </si>
  <si>
    <t>BTAF1</t>
  </si>
  <si>
    <t>C12orf49</t>
  </si>
  <si>
    <t>GRIP1</t>
  </si>
  <si>
    <t>RNF223</t>
  </si>
  <si>
    <t>ZNF469</t>
  </si>
  <si>
    <t>MAP3K3</t>
  </si>
  <si>
    <t xml:space="preserve">C17orf74 </t>
  </si>
  <si>
    <t>TMPRSS11B</t>
  </si>
  <si>
    <t>GPR75-ASB3</t>
  </si>
  <si>
    <t>ODF1</t>
  </si>
  <si>
    <t>EXOSC10</t>
  </si>
  <si>
    <t>CRHR1</t>
  </si>
  <si>
    <t>HTT</t>
  </si>
  <si>
    <t>SNED1</t>
  </si>
  <si>
    <t>PCDHB1</t>
  </si>
  <si>
    <t>SPECC1L</t>
  </si>
  <si>
    <t>IQSEC1</t>
  </si>
  <si>
    <t>ARHGAP33</t>
  </si>
  <si>
    <t>LRRN2</t>
  </si>
  <si>
    <t>SRCIN1</t>
  </si>
  <si>
    <t>REN</t>
  </si>
  <si>
    <t>SIPA1L3</t>
  </si>
  <si>
    <t>TP53TG5</t>
  </si>
  <si>
    <t>DHX36</t>
  </si>
  <si>
    <t>YEATS2</t>
  </si>
  <si>
    <t>SDF4</t>
  </si>
  <si>
    <t>ITSN2</t>
  </si>
  <si>
    <t>RASAL2</t>
  </si>
  <si>
    <t xml:space="preserve">C6orf25 </t>
  </si>
  <si>
    <t>KLC1</t>
  </si>
  <si>
    <t>PRPF4B</t>
  </si>
  <si>
    <t>Extreme oligozoospermia</t>
  </si>
  <si>
    <t>Severe oligozoospermia</t>
  </si>
  <si>
    <t>Severe oligoasthenozoospermia</t>
  </si>
  <si>
    <t>N/A</t>
  </si>
  <si>
    <t>Unclear</t>
  </si>
  <si>
    <t>Unlikely causative</t>
  </si>
  <si>
    <t>Possibly causative</t>
  </si>
  <si>
    <t>Possibly Causative</t>
  </si>
  <si>
    <t>HIPK3</t>
  </si>
  <si>
    <t>QSER1</t>
  </si>
  <si>
    <t>DEPDC7</t>
  </si>
  <si>
    <t>TCP11L1</t>
  </si>
  <si>
    <t>CSTF3</t>
  </si>
  <si>
    <t>KIAA1549L</t>
  </si>
  <si>
    <t>Yes, not enhanced</t>
  </si>
  <si>
    <t>Yes, no infertility described</t>
  </si>
  <si>
    <t>Not described</t>
  </si>
  <si>
    <t>Yes, enhanced expression in testis</t>
  </si>
  <si>
    <t>Multiple novel candidate genes</t>
  </si>
  <si>
    <t>Yes, reduced female infertility</t>
  </si>
  <si>
    <t>Mouse model</t>
  </si>
  <si>
    <t>Yes, Sertoli cell only</t>
  </si>
  <si>
    <t>Not expressed</t>
  </si>
  <si>
    <t>DNA-binding protein involved in cell cycle control (UniProt: Q99459).</t>
  </si>
  <si>
    <t>Binds predominantly GDP, and also GTP (UniProt: Q8IZ41)</t>
  </si>
  <si>
    <t>No expression</t>
  </si>
  <si>
    <t>Keratin, type I (UniProt: Q14525)</t>
  </si>
  <si>
    <t>Variant predicted to be benign by 3/3 prediction methods.</t>
  </si>
  <si>
    <t>Catalytic component of a P4-ATPase flippase complex (UniProt: Q9Y2Q0)</t>
  </si>
  <si>
    <t>Variant predicted to be benign by 2/3 prediction methods. May be required for adipogenesis (UniProt: Q8WTT2)</t>
  </si>
  <si>
    <t>No candidates</t>
  </si>
  <si>
    <t>ABCB9</t>
  </si>
  <si>
    <t xml:space="preserve">Variant predicted to be benign by 2/3 prediction methods. ATP-dependent low-affinity peptide transporter which translocates a broad spectrum of peptides from the cytosol to the lysosomal lumen (UniProt: Q9NP78) </t>
  </si>
  <si>
    <t>Involved in an inositol phospholipid-based intracellular signaling cascade (UniProt: Q15111)</t>
  </si>
  <si>
    <t xml:space="preserve">Variant predicted to be benign by 3/3 prediction methods. Involved in maintaining the homeostasis of cellular nucleotides by catalyzing the interconversion of nucleoside phosphates (UniProt: Q9UIJ7). </t>
  </si>
  <si>
    <t xml:space="preserve">Multiple candidate genes </t>
  </si>
  <si>
    <t xml:space="preserve">Variant predicted to be benign by 2/3 prediction methods. Receptor for interleukin-12. This subunit is the signaling component coupling to the JAK2/STAT4 pathway (UniProt: Q99665) </t>
  </si>
  <si>
    <t>Variant predicted to be benign by 2/3 prediction methods. Has E3 ubiquitin ligase activity, promoting ubiquitination and degradation of target proteins (UniProt: O95628)</t>
  </si>
  <si>
    <t>May be involved in transcriptional regulation (UniProt: Q8N972).  Gene tolerant to LoF variation (pLi = 0; LOEUF = 1.86)</t>
  </si>
  <si>
    <t>ABCC10</t>
  </si>
  <si>
    <t>FUS</t>
  </si>
  <si>
    <t>RP1L1</t>
  </si>
  <si>
    <t>CCDC126</t>
  </si>
  <si>
    <t>NEO1</t>
  </si>
  <si>
    <t>SEC14L1</t>
  </si>
  <si>
    <t>GDAP1L1</t>
  </si>
  <si>
    <t>CDC42BPG</t>
  </si>
  <si>
    <t>CDCA8</t>
  </si>
  <si>
    <t>HIVEP1</t>
  </si>
  <si>
    <t>SIGLEC10</t>
  </si>
  <si>
    <t>CHST4</t>
  </si>
  <si>
    <t>ABCF3</t>
  </si>
  <si>
    <t>OTOA</t>
  </si>
  <si>
    <t xml:space="preserve">C10orf107 </t>
  </si>
  <si>
    <t>MYOF</t>
  </si>
  <si>
    <t>NXT2</t>
  </si>
  <si>
    <t>Not causative</t>
  </si>
  <si>
    <t>Helicase that acts as a transcriptional coactivator for a number of nuclear receptors including PPARA, PPARG, THRA, THRB and RXRA (UniProt: Q9BYK8). Interacts with known infertility gene APOA1.</t>
  </si>
  <si>
    <t xml:space="preserve">Involved in intracellular vesicle trafficking and vesicle fusion with membranes. Contributes to the granule exocytosis machinery through interaction with soluble N-ethylmaleimide-sensitive factor attachment protein receptor (SNARE) proteins that regulate membrane fusion (UniProt: Q15833). </t>
  </si>
  <si>
    <t>Targets myosin phosphatase to the actin cytoskeleton. Required for the regulation of the actin cytoskeleton by RhoA and ROCK1 (UniProt: Q6WCQ1)</t>
  </si>
  <si>
    <t>Component of the PAF1 complex (PAF1C) which has multiple functions during transcription by RNA polymerase II and is implicated in regulation of development and maintenance of embryonic stem cell pluripotency (UniProt Q8WVC0).</t>
  </si>
  <si>
    <t>Splicing factor binding to exonic or intronic sites and acting as either an activator or repressor of exon inclusion (UniProt: P14866).</t>
  </si>
  <si>
    <t>Sequence-specific transcription factor (By similarity). Regulates multiple developmental processes including brainstem, inner and outer ear, abducens nerve and cardiovascular development and morphogenesis as well as cognition and behavior (UniProt: P49639).</t>
  </si>
  <si>
    <t>Acetolactate synthase-like protein (UniProt A1L0T0)</t>
  </si>
  <si>
    <t>May be responsible for anchoring smooth muscle cells to elastic fibers, and may be involved not only in the formation of the elastic fiber, but also in the processes that regulate vessel assembly (UniProt: Q9Y6C2)</t>
  </si>
  <si>
    <t>WD repeat-containing protein (UniProt: Q8IZU2)</t>
  </si>
  <si>
    <t>Phosphoinositide-binding protein which associates with both cell and endoplasmic reticulum (ER) membranes (UniProt: Q9H4L5). Gene not extremely intolerant to LoF variation (pLi = 0; LOEUF = 0.54)</t>
  </si>
  <si>
    <t>Component of a P4-ATPase flippase complex which catalyzes the hydrolysis of ATP (UniProt: Q8TF62)</t>
  </si>
  <si>
    <t>2 fertile fathers in control cohort share the exact  same mutation, Multi-functional cell surface receptor regulating cell adhesion in many diverse developmental processes (UniProt: Q92859)</t>
  </si>
  <si>
    <t xml:space="preserve">Guanine nucleotide exchange factor for ARF1 and ARF6 (UniProt: Q6DN90). </t>
  </si>
  <si>
    <t>1 fertile father in control cohort shares the exact mutation, Variant predicted to be benign by 3/3 prediction methods. May act as an adhesion molecule (UniProt: Q7RTW8). Known gene for recessive deafness (OMIM:607039)</t>
  </si>
  <si>
    <t>Variant predicted to be benign by 3/3 prediction methods. Epithelial membrane protein (UniProt: P54849)</t>
  </si>
  <si>
    <t>Variant predicted to be benign by 2/3 prediction methods. Involved in hearing and vision as member of the USH2 complex. In the inner ear, required for the maintenance of the hair bundle ankle formation, which connects growing stereocilia in developing cochlear hair cells. In retina photoreceptors, the USH2 complex is required for the maintenance of periciliary membrane complex that seems to play a role in regulating intracellular protein transport (UniProt: O75445). Known gene for recessive Usher syndrome (OMIM: 276901)</t>
  </si>
  <si>
    <r>
      <t>Candidate de novo point mutation (</t>
    </r>
    <r>
      <rPr>
        <i/>
        <sz val="11"/>
        <color theme="1"/>
        <rFont val="Calibri"/>
        <family val="2"/>
        <scheme val="minor"/>
      </rPr>
      <t>U2AF2</t>
    </r>
    <r>
      <rPr>
        <sz val="11"/>
        <color theme="1"/>
        <rFont val="Calibri"/>
        <family val="2"/>
        <scheme val="minor"/>
      </rPr>
      <t>)</t>
    </r>
  </si>
  <si>
    <t>1 fertile father in control cohort shares the exact mutation,Variant predicted to be benign by 3/3 prediction methods. Sulfotransferase that utilizes 3'-phospho-5'-adenylyl sulfate (PAPS) as sulfonate donor to catalyze the transfer of sulfate to position 6 of non-reducing N-acetylglucosamine (GlcNAc) residues within mucin-associated glycans that ultimately serve as SELL ligands (UniProt: Q8NCG5)</t>
  </si>
  <si>
    <t>Variant predicted to be benign by 2/3 prediction methods. Seems to act as a glycogen-targeting subunit for PP1. PP1 is essential for cell division, and participates in the regulation of glycogen metabolism, muscle contractility and protein synthesis. Plays an important role in glycogen synthesis but is not essential for insulin activation of glycogen synthase (UniProt: Q16821). Known gene for dominant Insulin resistance (OMIM: 125853)</t>
  </si>
  <si>
    <t>3 fertile fathers in cohort present with the exact same mutation, Variant predicted to be benign by 2/3 prediction methods. Putative adhesion molecule that mediates sialic-acid dependent binding to cells (UniProt: Q96LC7)</t>
  </si>
  <si>
    <t>Variant predicted to be benign by 3/3 prediction methods. Zinc finger CCHC domain-containing protein (UniProt: Q9C0B9)</t>
  </si>
  <si>
    <t>2 fertile fathers in control cohort share the exact  same mutation, Variant predicted to be benign by 2/3 prediction methods.  Component of the chromosomal passenger complex (CPC), a complex that acts as a key regulator of mitosis. The CPC complex has essential functions at the centromere in ensuring correct chromosome alignment and segregation and is required for chromatin-induced microtubule stabilization and spindle assembly. Major effector of the TTK kinase in the control of attachment-error-correction and chromosome alignment (UniProt: Q53HL2). Interacts with known infertility gene AURKC</t>
  </si>
  <si>
    <t>Histone demethylase that specifically demethylates both mono- and dimethylated 'Lys-9' of histone H3. May act as a transcription regulator controlling hair biology (via targeting of collagens), neural activity, and cell cycle (UniProt O43593). Known gene for recessive Alopecia universalis (OMIM: 203655) and Atrichia (OMIM: 209500) and dominant Hypotrichosis (OMIM: 146550)</t>
  </si>
  <si>
    <t>The heterodimer formed by NGFR and SORCS2 functions as receptor for the precursor forms of NGF (proNGF) and BDNF (proBDNF) (UniProt: Q96PQ0)</t>
  </si>
  <si>
    <t>Variant predicted to be benign by 2/3 prediction methods. Probable RNA/DNA helicase involved in diverse aspects of RNA metabolism and genomic integrity. Plays a role in the development and maturation of germ cells: essential for male meiosis, acting at the interface of transcription and meiotic recombination, and in the process of gene silencing during meiotic sex chromosome inactivation (MSCI) (UniProt: Q7Z333). Known gene for recessive Spinocerebellar ataxia (OMIM: 606002) and dominant amyotrophic lateral sclerosis (OMIM: 602433)</t>
  </si>
  <si>
    <t>3 fertile fathers in cohort present with the exact same mutation, Variant predicted to be benign by 2/3 prediction methods. Ganglioside-induced differentiation-associated protein (UniProt: Q96MZ0)</t>
  </si>
  <si>
    <t>Inhibits autoprocessing of CASP1, CASP1-dependent IL1B secretion, PYCARD aggregation and PYCARD-mediated apoptosis but not apoptosis induced by FAS or BID (UniProt: Q86W26). Variant predicted to be benign by 3/3 prediction methods.</t>
  </si>
  <si>
    <t>Variant predicted to be benign by 3/3 prediction methods. The B chain of factor XIII is not catalytically active, but is thought to stabilize the A subunits and regulate the rate of transglutaminase formation by thrombin (UniProt: P05160)</t>
  </si>
  <si>
    <t>Variant predicted to be benign by 2/3 prediction methods. May be involved in transcriptional regulation (UniProt: Q5JNZ3)</t>
  </si>
  <si>
    <t>As part of the spliceosome, plays a role in pre-mRNA splicing (UniProt: Q6UX04). Known gene for recessive Retinitis pigmentosa (OMIM: 250410)</t>
  </si>
  <si>
    <t>Tudor domain-containing protein (UniProt: Q5VZ19). Variant predicted to be benign by 2/3 prediction methods.</t>
  </si>
  <si>
    <t>1 fertile father in control cohort shares the exact mutation, Variant predicted to be benign in 2/3 prediction methods, May play a role in innate immunity by inhibiting the antiviral RIG-I signaling pathway (UniProt: Q92503)</t>
  </si>
  <si>
    <t>Variant predicted to be benign by 2/3 prediction methods. Histone H1 protein binds to linker DNA between nucleosomes forming the macromolecular structure known as the chromatin fiber (UniProt: P16402)</t>
  </si>
  <si>
    <t xml:space="preserve">Variant predicted to be benign by 2/3 prediction methods. May be involved in transcriptional regulation (UniProt: Q9BSK1). </t>
  </si>
  <si>
    <t>Variant predicted to be benign by 2/3 prediction methods. Involved in the regulation of homocysteine metabolism (UniProt: Q93088)</t>
  </si>
  <si>
    <t>Component of the EvC complex that positively regulates ciliary Hedgehog (Hh) signaling (UniProt: P57679). Known gene for recessive Ellis van Creveld syndrome (OMIM: 225500). Gene not intolerant to LoF variation (Pli = 0, LOEUF = 1.06)</t>
  </si>
  <si>
    <t>1 fertile father in control cohort shares the exact mutation, Outer segement of photoreceptors (UniProt: Q8IWN7). Known gene for dominant occult macular dystrophy (OMIM: 613587)</t>
  </si>
  <si>
    <t xml:space="preserve">Variant predicted to be benign by 3/3 prediction methods. Nucleoporin essential for nuclear pore assembly and fusion, nuclear pore spacing, as well as structural integrity (UniProt: Q8TEM1). </t>
  </si>
  <si>
    <t xml:space="preserve">No expression </t>
  </si>
  <si>
    <t>Gene is extremely LoF intolerant (Pli=1, LOEUF=0.19)</t>
  </si>
  <si>
    <t>May be involved in transcriptional regulation. (UniProtKB :Q9UEG4)</t>
  </si>
  <si>
    <t>Variant predicted to be benign by 3/3 prediction methods. Olfactory receptor binding (UniProtKB: Q14D33)</t>
  </si>
  <si>
    <t>Binds to the IL-1 type I receptor following IL-1 engagement, triggering intracellular signaling cascades leading to transcriptional up-regulation and mRNA stabilization (UniProtKB: O43187)</t>
  </si>
  <si>
    <t>Variant predicted to be benign by 2/3 prediction methods. Key regulator of mitochondrial calcium uniporter (MCU) that senses calcium level via its EF-hand domains (UniProtKB : Q9BPX6)</t>
  </si>
  <si>
    <t>Receptor for GRF, coupled to G proteins which activate adenylyl cyclase. Stimulates somatotroph cell growth, growth hormone gene transcription and growth hormone secretion. (UniProtKB: Q02643)</t>
  </si>
  <si>
    <r>
      <t>Yes, infertility of unknown type</t>
    </r>
    <r>
      <rPr>
        <vertAlign val="superscript"/>
        <sz val="11"/>
        <color theme="1"/>
        <rFont val="Calibri"/>
        <family val="2"/>
        <scheme val="minor"/>
      </rPr>
      <t>1</t>
    </r>
  </si>
  <si>
    <r>
      <t>Yes, Sertoli cell only described</t>
    </r>
    <r>
      <rPr>
        <vertAlign val="superscript"/>
        <sz val="11"/>
        <color theme="1"/>
        <rFont val="Calibri"/>
        <family val="2"/>
        <scheme val="minor"/>
      </rPr>
      <t>2</t>
    </r>
  </si>
  <si>
    <r>
      <t>Catalyzes the hydrolysis of ATP (UniProt: P05023). Involved in sperm capacitation</t>
    </r>
    <r>
      <rPr>
        <vertAlign val="superscript"/>
        <sz val="11"/>
        <color theme="1"/>
        <rFont val="Calibri"/>
        <family val="2"/>
        <scheme val="minor"/>
      </rPr>
      <t>4</t>
    </r>
    <r>
      <rPr>
        <sz val="11"/>
        <color theme="1"/>
        <rFont val="Calibri"/>
        <family val="2"/>
        <scheme val="minor"/>
      </rPr>
      <t>. Gene very intolerant to LoF variation (pLi = 1; LOEUF = 0.12). Missense variants in this gene described in Charcot-Marie-Tooth disease (OMIM: 618036).</t>
    </r>
  </si>
  <si>
    <r>
      <t>Role in actin cytoskeleton for cell migration and adhesion (UniProt: Q9Y4G6). Expressed in spermatogonial stem cells</t>
    </r>
    <r>
      <rPr>
        <vertAlign val="superscript"/>
        <sz val="11"/>
        <color theme="1"/>
        <rFont val="Calibri"/>
        <family val="2"/>
        <scheme val="minor"/>
      </rPr>
      <t>3</t>
    </r>
  </si>
  <si>
    <t xml:space="preserve">1 fertile fathers in control cohort shares the exact mutation, Variant predicted to be benign by 3/3 prediction methods. ATP-dependent transporter (UniProt: Q5T3U5). </t>
  </si>
  <si>
    <r>
      <t>4 fertile fathers in control cohort share the exact mutation, Involved in transcription regulation, RNA splicing, RNA transport,DNA repair and damage response (UniProt: P35637). Expressed in spermatogonial stem cells, differentiating spermatognia and early and late primary spermatocytes</t>
    </r>
    <r>
      <rPr>
        <vertAlign val="superscript"/>
        <sz val="11"/>
        <color theme="1"/>
        <rFont val="Calibri"/>
        <family val="2"/>
        <scheme val="minor"/>
      </rPr>
      <t>3</t>
    </r>
    <r>
      <rPr>
        <sz val="11"/>
        <color theme="1"/>
        <rFont val="Calibri"/>
        <family val="2"/>
        <scheme val="minor"/>
      </rPr>
      <t>, Known gene for dominant essential tremor (OMIM: 614782)</t>
    </r>
  </si>
  <si>
    <r>
      <t>Yes, maturation arrest</t>
    </r>
    <r>
      <rPr>
        <vertAlign val="superscript"/>
        <sz val="11"/>
        <color theme="1"/>
        <rFont val="Calibri"/>
        <family val="2"/>
        <scheme val="minor"/>
      </rPr>
      <t>8</t>
    </r>
  </si>
  <si>
    <r>
      <t>Actin binding protein with potential role in retina development and exon guidance (UniProt: O14639). Expressed in late primary spermatocytes</t>
    </r>
    <r>
      <rPr>
        <vertAlign val="superscript"/>
        <sz val="11"/>
        <color theme="1"/>
        <rFont val="Calibri"/>
        <family val="2"/>
        <scheme val="minor"/>
      </rPr>
      <t>10</t>
    </r>
  </si>
  <si>
    <r>
      <t>2 fertile fathers in control cohort share the exact  same mutation, Variant predicted to be benign by 3/3 prediction methods. Protein function unknown (UniProt: Q96EE4). Expressed in round and elongating spermatids and sperm</t>
    </r>
    <r>
      <rPr>
        <vertAlign val="superscript"/>
        <sz val="11"/>
        <color theme="1"/>
        <rFont val="Calibri"/>
        <family val="2"/>
        <scheme val="minor"/>
      </rPr>
      <t>10</t>
    </r>
    <r>
      <rPr>
        <sz val="11"/>
        <color theme="1"/>
        <rFont val="Calibri"/>
        <family val="2"/>
        <scheme val="minor"/>
      </rPr>
      <t xml:space="preserve"> </t>
    </r>
  </si>
  <si>
    <r>
      <t>Yes, female infertility described</t>
    </r>
    <r>
      <rPr>
        <vertAlign val="superscript"/>
        <sz val="11"/>
        <color theme="1"/>
        <rFont val="Calibri"/>
        <family val="2"/>
        <scheme val="minor"/>
      </rPr>
      <t>11</t>
    </r>
  </si>
  <si>
    <t>Odorant receptor (Potential). May be involved in taste perception (UniProtKB:Q8WZ94)</t>
  </si>
  <si>
    <t>Physiological suppressor of IKK-epsilon and TBK1 that plays an inhibitory role in virus- and TLR3-triggered IRF3. Inhibits TLR3-mediated activation of interferon-stimulated response elements (ISRE) and the IFN-beta promoter. May act by disrupting the interactions of IKBKE or TBK1 with TICAM1/TRIF, IRF3 and DDX58/RIG-I. Does not inhibit NF-kappa-B activation pathways (UniProtKB:Q9BRV8)</t>
  </si>
  <si>
    <r>
      <t>Regulator of protein export for NES-containing proteins and mRNA nuclear export (UniProt Q9NPJ8). Gene is dispensable for fertility in mice</t>
    </r>
    <r>
      <rPr>
        <vertAlign val="superscript"/>
        <sz val="11"/>
        <color theme="1"/>
        <rFont val="Calibri"/>
        <family val="2"/>
        <scheme val="minor"/>
      </rPr>
      <t>15</t>
    </r>
    <r>
      <rPr>
        <sz val="11"/>
        <color theme="1"/>
        <rFont val="Calibri"/>
        <family val="2"/>
        <scheme val="minor"/>
      </rPr>
      <t>. No LoF variation found in this gene in gnomAD</t>
    </r>
  </si>
  <si>
    <t>Cation channel that gives rise to very low constitutive currents in the absence of activation. The activated channel exhibits selectivity for sodium, and is inhibited by amiloride. (UniProtKB: Q9NY37)</t>
  </si>
  <si>
    <r>
      <t>Acts both as a chaperone in the cytosol and as a chromatin regulator in the nucleus (UniProt: Q99543). Is expressed in PGCs</t>
    </r>
    <r>
      <rPr>
        <vertAlign val="superscript"/>
        <sz val="11"/>
        <color theme="1"/>
        <rFont val="Calibri"/>
        <family val="2"/>
        <scheme val="minor"/>
      </rPr>
      <t>3</t>
    </r>
    <r>
      <rPr>
        <sz val="11"/>
        <color theme="1"/>
        <rFont val="Calibri"/>
        <family val="2"/>
        <scheme val="minor"/>
      </rPr>
      <t>. Gene is required for early embryonic development in mice</t>
    </r>
    <r>
      <rPr>
        <vertAlign val="superscript"/>
        <sz val="11"/>
        <color theme="1"/>
        <rFont val="Calibri"/>
        <family val="2"/>
        <scheme val="minor"/>
      </rPr>
      <t>16</t>
    </r>
  </si>
  <si>
    <t>Cytokine that binds to and signals through the IL1RL1/ST2 receptor which in turn activates NF-kappa-B and MAPK signaling pathways in target cells (PubMed:16286016). Involved in the maturation of Th2 cells inducing the secretion of T-helper type 2-associated cytokines. (UniProtKB: O95760)</t>
  </si>
  <si>
    <r>
      <t>Yes, reduced female infertility</t>
    </r>
    <r>
      <rPr>
        <vertAlign val="superscript"/>
        <sz val="11"/>
        <color theme="1"/>
        <rFont val="Calibri"/>
        <family val="2"/>
        <scheme val="minor"/>
      </rPr>
      <t>17</t>
    </r>
  </si>
  <si>
    <r>
      <t>Yes, maturation arrest</t>
    </r>
    <r>
      <rPr>
        <vertAlign val="superscript"/>
        <sz val="11"/>
        <color theme="1"/>
        <rFont val="Calibri"/>
        <family val="2"/>
        <scheme val="minor"/>
      </rPr>
      <t>19</t>
    </r>
  </si>
  <si>
    <r>
      <t>Yes, infertility of unknown type</t>
    </r>
    <r>
      <rPr>
        <vertAlign val="superscript"/>
        <sz val="11"/>
        <color theme="1"/>
        <rFont val="Calibri"/>
        <family val="2"/>
        <scheme val="minor"/>
      </rPr>
      <t>21</t>
    </r>
  </si>
  <si>
    <r>
      <t>Fibronectin type III domain-containing protein (UniProt: Q8TC99). Expressed in elongated spermatids and sperm</t>
    </r>
    <r>
      <rPr>
        <vertAlign val="superscript"/>
        <sz val="11"/>
        <color theme="1"/>
        <rFont val="Calibri"/>
        <family val="2"/>
        <scheme val="minor"/>
      </rPr>
      <t>10</t>
    </r>
  </si>
  <si>
    <r>
      <t>Regulates autophagy by playing a role in the reduction of glucose production in an adiponectin- and insulin-dependent manner (UniProt: O94964). Microtubule-associated protein</t>
    </r>
    <r>
      <rPr>
        <vertAlign val="superscript"/>
        <sz val="11"/>
        <color theme="1"/>
        <rFont val="Calibri"/>
        <family val="2"/>
        <scheme val="minor"/>
      </rPr>
      <t>22</t>
    </r>
    <r>
      <rPr>
        <sz val="11"/>
        <color theme="1"/>
        <rFont val="Calibri"/>
        <family val="2"/>
        <scheme val="minor"/>
      </rPr>
      <t>. Very LoF intolerant gene (pLi = 1; LOEUF = 0.19)</t>
    </r>
  </si>
  <si>
    <r>
      <t>Yes, reduced female infertility</t>
    </r>
    <r>
      <rPr>
        <vertAlign val="superscript"/>
        <sz val="11"/>
        <color theme="1"/>
        <rFont val="Calibri"/>
        <family val="2"/>
        <scheme val="minor"/>
      </rPr>
      <t>23</t>
    </r>
  </si>
  <si>
    <r>
      <t>Structural component of specialized membrane microdomains known as tetraspanin-enriched microdomains (UniProt: P60033). Gene is important for fertilization</t>
    </r>
    <r>
      <rPr>
        <vertAlign val="superscript"/>
        <sz val="11"/>
        <color theme="1"/>
        <rFont val="Calibri"/>
        <family val="2"/>
        <scheme val="minor"/>
      </rPr>
      <t>24</t>
    </r>
    <r>
      <rPr>
        <sz val="11"/>
        <color theme="1"/>
        <rFont val="Calibri"/>
        <family val="2"/>
        <scheme val="minor"/>
      </rPr>
      <t>. CD82 is expressed in PGCs</t>
    </r>
    <r>
      <rPr>
        <vertAlign val="superscript"/>
        <sz val="11"/>
        <color theme="1"/>
        <rFont val="Calibri"/>
        <family val="2"/>
        <scheme val="minor"/>
      </rPr>
      <t>3</t>
    </r>
    <r>
      <rPr>
        <sz val="11"/>
        <color theme="1"/>
        <rFont val="Calibri"/>
        <family val="2"/>
        <scheme val="minor"/>
      </rPr>
      <t>. Known gene for recessive immunodeficiency (OMIM: 613496)</t>
    </r>
  </si>
  <si>
    <r>
      <t>Yes, maturation arrest at the level of spermatocytes</t>
    </r>
    <r>
      <rPr>
        <vertAlign val="superscript"/>
        <sz val="11"/>
        <color theme="1"/>
        <rFont val="Calibri"/>
        <family val="2"/>
        <scheme val="minor"/>
      </rPr>
      <t>25</t>
    </r>
  </si>
  <si>
    <r>
      <t>Important for normal spermatogenesis and male fertility. Specifically required for progression to the post-meiotic stages of spermatocyte development (UniProt: Q8N9V7). Gene is abundantly expressed during meiosis</t>
    </r>
    <r>
      <rPr>
        <vertAlign val="superscript"/>
        <sz val="11"/>
        <color theme="1"/>
        <rFont val="Calibri"/>
        <family val="2"/>
        <scheme val="minor"/>
      </rPr>
      <t>26</t>
    </r>
  </si>
  <si>
    <r>
      <t>Expressed in elongated spermatids</t>
    </r>
    <r>
      <rPr>
        <vertAlign val="superscript"/>
        <sz val="11"/>
        <color theme="1"/>
        <rFont val="Calibri"/>
        <family val="2"/>
        <scheme val="minor"/>
      </rPr>
      <t>10</t>
    </r>
    <r>
      <rPr>
        <sz val="11"/>
        <color theme="1"/>
        <rFont val="Calibri"/>
        <family val="2"/>
        <scheme val="minor"/>
      </rPr>
      <t>. Uncharacterized protein (UniProt Q5SZB4)</t>
    </r>
  </si>
  <si>
    <r>
      <t>Serine/threonine-protein kinase involved in transcription regulation, apoptosis and steroidogenic gene expression (UniProt: Q9H422). Overlaps with previously described CNV</t>
    </r>
    <r>
      <rPr>
        <vertAlign val="superscript"/>
        <sz val="11"/>
        <color theme="1"/>
        <rFont val="Calibri"/>
        <family val="2"/>
        <scheme val="minor"/>
      </rPr>
      <t>27</t>
    </r>
    <r>
      <rPr>
        <sz val="11"/>
        <color theme="1"/>
        <rFont val="Calibri"/>
        <family val="2"/>
        <scheme val="minor"/>
      </rPr>
      <t>. Gene moderately intolerant to LoF variation (pLi = 0.28)</t>
    </r>
  </si>
  <si>
    <r>
      <t>Glutamine and serine-rich protein (UniProt Q2KHR3). Overlaps with previously described CNV</t>
    </r>
    <r>
      <rPr>
        <vertAlign val="superscript"/>
        <sz val="11"/>
        <color theme="1"/>
        <rFont val="Calibri"/>
        <family val="2"/>
        <scheme val="minor"/>
      </rPr>
      <t>27</t>
    </r>
    <r>
      <rPr>
        <sz val="11"/>
        <color theme="1"/>
        <rFont val="Calibri"/>
        <family val="2"/>
        <scheme val="minor"/>
      </rPr>
      <t>. Gene very intolerant to LoF variation (pLi = 1)</t>
    </r>
  </si>
  <si>
    <r>
      <t>T-complex protein 11-like protein (UniProt: Q9NUJ3). Overlaps with previously described CNV</t>
    </r>
    <r>
      <rPr>
        <vertAlign val="superscript"/>
        <sz val="11"/>
        <color theme="1"/>
        <rFont val="Calibri"/>
        <family val="2"/>
        <scheme val="minor"/>
      </rPr>
      <t>27</t>
    </r>
    <r>
      <rPr>
        <sz val="11"/>
        <color theme="1"/>
        <rFont val="Calibri"/>
        <family val="2"/>
        <scheme val="minor"/>
      </rPr>
      <t>. Gene tolerant to LoF variation (pLi = 0)</t>
    </r>
  </si>
  <si>
    <r>
      <t>DEP domain-containing protein (UniProt: Q96QD5). Overlaps with previously described CNV</t>
    </r>
    <r>
      <rPr>
        <vertAlign val="superscript"/>
        <sz val="11"/>
        <color theme="1"/>
        <rFont val="Calibri"/>
        <family val="2"/>
        <scheme val="minor"/>
      </rPr>
      <t>27</t>
    </r>
    <r>
      <rPr>
        <sz val="11"/>
        <color theme="1"/>
        <rFont val="Calibri"/>
        <family val="2"/>
        <scheme val="minor"/>
      </rPr>
      <t>. Gene tolerant to LoF variation (pLi = 0)</t>
    </r>
  </si>
  <si>
    <r>
      <t>One of the multiple factors required for polyadenylation and 3'-end cleavage of mammalian pre-mRNAs (UniProt: Q12996). Overlaps with previously described CNV</t>
    </r>
    <r>
      <rPr>
        <vertAlign val="superscript"/>
        <sz val="11"/>
        <color theme="1"/>
        <rFont val="Calibri"/>
        <family val="2"/>
        <scheme val="minor"/>
      </rPr>
      <t>27</t>
    </r>
    <r>
      <rPr>
        <sz val="11"/>
        <color theme="1"/>
        <rFont val="Calibri"/>
        <family val="2"/>
        <scheme val="minor"/>
      </rPr>
      <t>. Gene very intolerant to LoF variation (pLi = 0.98)</t>
    </r>
  </si>
  <si>
    <r>
      <t>UPF0606 protein (UniProt: Q6ZVL6). Overlaps with previously described CNV</t>
    </r>
    <r>
      <rPr>
        <vertAlign val="superscript"/>
        <sz val="11"/>
        <color theme="1"/>
        <rFont val="Calibri"/>
        <family val="2"/>
        <scheme val="minor"/>
      </rPr>
      <t>27</t>
    </r>
    <r>
      <rPr>
        <sz val="11"/>
        <color theme="1"/>
        <rFont val="Calibri"/>
        <family val="2"/>
        <scheme val="minor"/>
      </rPr>
      <t>. Gene tolerant to LoF variation (pLi = 0)</t>
    </r>
  </si>
  <si>
    <r>
      <t>Yes, Meiotic arrest</t>
    </r>
    <r>
      <rPr>
        <vertAlign val="superscript"/>
        <sz val="11"/>
        <color theme="1"/>
        <rFont val="Calibri"/>
        <family val="2"/>
        <scheme val="minor"/>
      </rPr>
      <t>28</t>
    </r>
  </si>
  <si>
    <t>May play metabolic roles in sperm maturation or fertilization. Phospholipid transfer protein that preferentially selects lipid species containing a palmitoyl or stearoyl chain on the sn-1 and an unsaturated fatty acyl chain (18:1 or 18:2) on the sn-2 position. Able to transfer phosphatidylcholine (PC) and phosphatidyetanolamline (PE) between membranes (UniProtKB: Q9Y365)</t>
  </si>
  <si>
    <t>Plays a major role in early metanephros and genital development (UniProtKB: Q9C091), Known gene for Renal hypodysplasia (OMIM=617782) Gene is extremely LoF intolerant (pLI=1, LOEUF=0.07)</t>
  </si>
  <si>
    <t>Involved in DNA mismatch repair and meiotic recombination processes. Facilitates crossovers between homologs during meiosis ( UniProtKB: O43196) Gene is not LoF intolerant (pLI=0, LOEUF=0.7)</t>
  </si>
  <si>
    <r>
      <t>Yes, Meiotic defects</t>
    </r>
    <r>
      <rPr>
        <vertAlign val="superscript"/>
        <sz val="11"/>
        <color theme="1"/>
        <rFont val="Calibri"/>
        <family val="2"/>
        <scheme val="minor"/>
      </rPr>
      <t>30</t>
    </r>
  </si>
  <si>
    <t>Beta-galactosyltransferase that transfers beta-galactose to hydroxylysine residues of collagen (UniProtKB: Q8IYK4)</t>
  </si>
  <si>
    <t>Protein phosphatase which regulates actin filament dynamics. Dephosphorylates and activates the actin binding/depolymerizing factor cofilin, which subsequently binds to actin filaments and stimulates their disassembly. Inhibitory phosphorylation of cofilin is mediated by LIMK1, which may also be dephosphorylated and inactivated by this protein. (UniProtKB: Q76I76)</t>
  </si>
  <si>
    <r>
      <t>Yes, maturation arrest at the level of spermatocytes</t>
    </r>
    <r>
      <rPr>
        <vertAlign val="superscript"/>
        <sz val="11"/>
        <color theme="1"/>
        <rFont val="Calibri"/>
        <family val="2"/>
        <scheme val="minor"/>
      </rPr>
      <t>31</t>
    </r>
  </si>
  <si>
    <r>
      <t>Central component of the condensin complex, a complex required for conversion of interphase chromatin into mitotic-like condense chromosomes. The condensin complex probably introduces positive supercoils into relaxed DNA in the presence of type I topoisomerases and converts nicked DNA into positive knotted forms in the presence of type II topoisomerases (UniProt: O95347). Expressed in in spermatogenic stem cells, differentiating spermatogonia and early and late primary spermatocytes</t>
    </r>
    <r>
      <rPr>
        <vertAlign val="superscript"/>
        <sz val="11"/>
        <color theme="1"/>
        <rFont val="Calibri"/>
        <family val="2"/>
        <scheme val="minor"/>
      </rPr>
      <t>10</t>
    </r>
    <r>
      <rPr>
        <sz val="11"/>
        <color theme="1"/>
        <rFont val="Calibri"/>
        <family val="2"/>
        <scheme val="minor"/>
      </rPr>
      <t>.</t>
    </r>
  </si>
  <si>
    <r>
      <t>Yes, female infertility described</t>
    </r>
    <r>
      <rPr>
        <vertAlign val="superscript"/>
        <sz val="11"/>
        <color theme="1"/>
        <rFont val="Calibri"/>
        <family val="2"/>
        <scheme val="minor"/>
      </rPr>
      <t>32</t>
    </r>
  </si>
  <si>
    <t>A cytochrome P450 monooxygenase involved in the metabolism of endogenous polyunsaturated fatty acids (PUFAs). Mechanistically, uses molecular oxygen inserting one oxygen atom into a substrate, and reducing the second into a water molecule, with two electrons provided by NADPH via cytochrome P450 reductase (UniProtKB: Q9HCS2)</t>
  </si>
  <si>
    <r>
      <t>Yes, spermatid differentiation arrest</t>
    </r>
    <r>
      <rPr>
        <vertAlign val="superscript"/>
        <sz val="11"/>
        <color theme="1"/>
        <rFont val="Calibri"/>
        <family val="2"/>
        <scheme val="minor"/>
      </rPr>
      <t>33</t>
    </r>
  </si>
  <si>
    <t>Component of the spliceosome A complex. Regulates alternative splicing of a number of mRNAs. May modulate splice site pairing after recruitment of the U1 and U2 snRNPs to the 5' and 3' splice sites of the intron. (UniProtKB: P52756)</t>
  </si>
  <si>
    <r>
      <t>As part of the heterotrimeric replication protein A complex (RPA/RP-A), binds and stabilizes single-stranded DNA intermediates, that form during DNA replication or upon DNA stress. It prevents their reannealing and in parallel, recruits and activates different proteins and complexes involved in DNA metabolism (UniProt: P27694). Epxressed in PGCs</t>
    </r>
    <r>
      <rPr>
        <vertAlign val="superscript"/>
        <sz val="11"/>
        <color theme="1"/>
        <rFont val="Calibri"/>
        <family val="2"/>
        <scheme val="minor"/>
      </rPr>
      <t>3</t>
    </r>
    <r>
      <rPr>
        <sz val="11"/>
        <color theme="1"/>
        <rFont val="Calibri"/>
        <family val="2"/>
        <scheme val="minor"/>
      </rPr>
      <t>. Plays an important role in meiotic recombination</t>
    </r>
    <r>
      <rPr>
        <vertAlign val="superscript"/>
        <sz val="11"/>
        <color theme="1"/>
        <rFont val="Calibri"/>
        <family val="2"/>
        <scheme val="minor"/>
      </rPr>
      <t>34,35</t>
    </r>
    <r>
      <rPr>
        <sz val="11"/>
        <color theme="1"/>
        <rFont val="Calibri"/>
        <family val="2"/>
        <scheme val="minor"/>
      </rPr>
      <t>. Interacts with known infertility genes TEX15 and FANCA.</t>
    </r>
  </si>
  <si>
    <r>
      <t>Regulator of APC activity during mitotic and meiotic cell cycle, also known as EMI1 (UniProt: Q9UKT4). Required for entry into meiosis and transition from meiosis I to meiosis II in Xenopus oocytes</t>
    </r>
    <r>
      <rPr>
        <vertAlign val="superscript"/>
        <sz val="11"/>
        <color theme="1"/>
        <rFont val="Calibri"/>
        <family val="2"/>
        <scheme val="minor"/>
      </rPr>
      <t>36</t>
    </r>
    <r>
      <rPr>
        <sz val="11"/>
        <color theme="1"/>
        <rFont val="Calibri"/>
        <family val="2"/>
        <scheme val="minor"/>
      </rPr>
      <t>. Expressed in early primary spermatocytes</t>
    </r>
    <r>
      <rPr>
        <vertAlign val="superscript"/>
        <sz val="11"/>
        <color theme="1"/>
        <rFont val="Calibri"/>
        <family val="2"/>
        <scheme val="minor"/>
      </rPr>
      <t>10</t>
    </r>
    <r>
      <rPr>
        <sz val="11"/>
        <color theme="1"/>
        <rFont val="Calibri"/>
        <family val="2"/>
        <scheme val="minor"/>
      </rPr>
      <t>. Gene is extremely intolerant to LoF variation (pLi = 0.97; LOEUF = 0.32).</t>
    </r>
  </si>
  <si>
    <t>AMP deaminase plays a critical role in energy metabolism (UniProtKB: Q01433)</t>
  </si>
  <si>
    <t>13 fertile fathers in cohort present with the exact same mutation, This protein specifically binds to the DNA sequence 5'-GGGACTTTCC-3' which is found in the enhancer elements of numerous viral promoters such as those of SV40, CMV, or HIV-1 (UniProtKB: P15822)</t>
  </si>
  <si>
    <r>
      <t>Yes, abnormal flagellum morphology</t>
    </r>
    <r>
      <rPr>
        <vertAlign val="superscript"/>
        <sz val="11"/>
        <color theme="1"/>
        <rFont val="Calibri"/>
        <family val="2"/>
        <scheme val="minor"/>
      </rPr>
      <t>38</t>
    </r>
  </si>
  <si>
    <t>Required for correct axoneme development in spermatozoa. Important for normal development of the manchette and sperm head morphology. Essential for male fertility. Plays a role in localization of the intraflagellar transport protein IFT20 to the manchette, suggesting function as an adapter for dynein-mediated protein transport during spermatogenesis (UniProtKB: Q9C093)</t>
  </si>
  <si>
    <r>
      <t>3 fertile fathers in cohort present with the exact same mutation, Displays an antiviral effect against flaviviruses such as west Nile virus (WNV) in the presence of OAS1B (UniProt: Q9NUQ8). Expressed in PGCs</t>
    </r>
    <r>
      <rPr>
        <vertAlign val="superscript"/>
        <sz val="11"/>
        <color theme="1"/>
        <rFont val="Calibri"/>
        <family val="2"/>
        <scheme val="minor"/>
      </rPr>
      <t>3</t>
    </r>
    <r>
      <rPr>
        <sz val="11"/>
        <color theme="1"/>
        <rFont val="Calibri"/>
        <family val="2"/>
        <scheme val="minor"/>
      </rPr>
      <t>.</t>
    </r>
  </si>
  <si>
    <r>
      <t>Transmembrane protein (UniProt: Q0P6H9). Expressed in 10 week old PGCs</t>
    </r>
    <r>
      <rPr>
        <vertAlign val="superscript"/>
        <sz val="11"/>
        <color theme="1"/>
        <rFont val="Calibri"/>
        <family val="2"/>
        <scheme val="minor"/>
      </rPr>
      <t>3</t>
    </r>
  </si>
  <si>
    <t>May be a transcriptional repressor of NRL function in photoreceptors (UniProtKB: Q9WTJ4)</t>
  </si>
  <si>
    <t>Catalyzes the transfer of sulfate to position 4 of the N-acetylgalactosamine (GalNAc) residue of chondroitin and desulfated dermatan sulfate. (UniProtKB: Q9NRB3)</t>
  </si>
  <si>
    <t>May be involved in transcriptional regulation (UniProtKB: Q86UP3), Gene is extremely LoF intolerant (Pli=1, LOEUF=0.14)</t>
  </si>
  <si>
    <t>Receptor that may have an important role in cell/cell signaling during nervous system formation (UniProtKB: Q9HCU4)</t>
  </si>
  <si>
    <t>Involved in protein domain specific binding (UniProtKB: P80723)</t>
  </si>
  <si>
    <t>Involved in hydrolase activity (UniProtKB - Q6ZT21)</t>
  </si>
  <si>
    <t>Variant predicted to be benign in 2/3 prediction methods. Involved in 3'-5'-exoribonuclease activity (UniProtKB: O43414)</t>
  </si>
  <si>
    <t>Variant predicted to be benign by 3/3 prediction methods. Required for innate immune defense against viruses (UniProtKB: Q7Z434)</t>
  </si>
  <si>
    <t>May play a role in the maintenance of heart function mediated, at least in part, through cAMP-binding (UniProtKB: Q9HBV1)</t>
  </si>
  <si>
    <r>
      <t xml:space="preserve">Yes, </t>
    </r>
    <r>
      <rPr>
        <vertAlign val="superscript"/>
        <sz val="11"/>
        <color theme="1"/>
        <rFont val="Calibri"/>
        <family val="2"/>
        <scheme val="minor"/>
      </rPr>
      <t>39</t>
    </r>
  </si>
  <si>
    <t>Variant predicted to be benign by 2/3 prediction methods, Binds specifically to phosphatidylinositol 3,4-diphosphate (PtdIns3,4P2), but not to other phosphoinositides. May recruit other proteins to the plasma membrane (UniProtKB: Q9HB21)</t>
  </si>
  <si>
    <t>Variant predicted to be benign by 2/3 prediction methods, Regulates transcription in association with TATA binding protein (UniProtKB: O14981)</t>
  </si>
  <si>
    <t>Positively regulates hepatic SREBP signaling pathway by modulating the proper localization of SCAP (SREBP cleavage-activating protein) to the endoplasmic reticulum, thereby controlling the level of functional SCAP (UniProtKB: Q9H741)</t>
  </si>
  <si>
    <t>13 males in gnomAD carry the same mutation. Variant predicted to be benign by 2/3 prediction methods, May play a role as a localized scaffold for the assembly of a multiprotein signaling complex and as mediator of the trafficking of its binding partners at specific subcellular location in neurons (UniProtKB: Q9Y3R0)</t>
  </si>
  <si>
    <t>10 males in gnomAD carry the same mutation, Variant predicted to be benign by 3/3 prediction methods, Involved in metal ion binding (UniProtKB: E7ERA6)</t>
  </si>
  <si>
    <t>May be involved in transcriptional regulation (UniProtKB: Q96JG9), (Pli score = 0.72, LOEUF= 0.37)</t>
  </si>
  <si>
    <t>Variant predicted to be benign by 3/3 prediction methods, Uncharacterized protein (UniProtKB: Q0P670)</t>
  </si>
  <si>
    <t>Serine protease (UniProtKB: Q86T26)</t>
  </si>
  <si>
    <t>This protein is involved in the pathway protein ubiquitination, which is part of Protein modification (UniProtKB - A0A6D2WFD3)</t>
  </si>
  <si>
    <r>
      <t>Yes, male infertility due to detachment of the sperm head</t>
    </r>
    <r>
      <rPr>
        <vertAlign val="superscript"/>
        <sz val="11"/>
        <color theme="1"/>
        <rFont val="Calibri"/>
        <family val="2"/>
        <scheme val="minor"/>
      </rPr>
      <t>40,41</t>
    </r>
  </si>
  <si>
    <r>
      <t>Component of the outer dense fibers (ODF) of spermatozoa. ODF are filamentous structures located on the outside of the axoneme in the midpiece and principal piece of the mammalian sperm tail and may help to maintain the passive elastic structures and elastic recoil of the sperm tail (UniProt: Q14990). ODF1 is reduced in infertile males</t>
    </r>
    <r>
      <rPr>
        <vertAlign val="superscript"/>
        <sz val="11"/>
        <color theme="1"/>
        <rFont val="Calibri"/>
        <family val="2"/>
        <scheme val="minor"/>
      </rPr>
      <t>42</t>
    </r>
    <r>
      <rPr>
        <sz val="11"/>
        <color theme="1"/>
        <rFont val="Calibri"/>
        <family val="2"/>
        <scheme val="minor"/>
      </rPr>
      <t>. ODF1 is expressed in round and elongating spermatids and sperm</t>
    </r>
    <r>
      <rPr>
        <vertAlign val="superscript"/>
        <sz val="11"/>
        <color theme="1"/>
        <rFont val="Calibri"/>
        <family val="2"/>
        <scheme val="minor"/>
      </rPr>
      <t>10</t>
    </r>
    <r>
      <rPr>
        <sz val="11"/>
        <color theme="1"/>
        <rFont val="Calibri"/>
        <family val="2"/>
        <scheme val="minor"/>
      </rPr>
      <t>.</t>
    </r>
  </si>
  <si>
    <r>
      <t xml:space="preserve">Yes, </t>
    </r>
    <r>
      <rPr>
        <vertAlign val="superscript"/>
        <sz val="11"/>
        <color theme="1"/>
        <rFont val="Calibri"/>
        <family val="2"/>
        <scheme val="minor"/>
      </rPr>
      <t>43</t>
    </r>
  </si>
  <si>
    <t>Putative catalytic component of the RNA exosome complex which has 3'-&gt;5' exoribonuclease activity and participates in a multitude of cellular RNA processing and degradation events. (UniProtKB: Q01780) Gene is not LoF intolerant (Pli=0, LOEUF=0.74)</t>
  </si>
  <si>
    <r>
      <t>Yes, early stage arrest</t>
    </r>
    <r>
      <rPr>
        <vertAlign val="superscript"/>
        <sz val="11"/>
        <color theme="1"/>
        <rFont val="Calibri"/>
        <family val="2"/>
        <scheme val="minor"/>
      </rPr>
      <t>45</t>
    </r>
  </si>
  <si>
    <t>May play a role in microtubule-mediated transport or vesicle function.(UniProtKB: P42858)  Gene is extremely LoF intolerant (Pli=1, LOEUF=0.18) Gene is associated with Autosomal dominant Huntington disease (OMIM: 613004)</t>
  </si>
  <si>
    <t>Variant predicted to be benign by 3/3 prediction methods, Involved in calcium ion binding (UniProtKB: Q8TER0)</t>
  </si>
  <si>
    <t>Potential calcium-dependent cell-adhesion protein. May be involved in the establishment and maintenance of specific neuronal connections in the brain. (UniProtKB: Q9Y5F3), Gene is not LoF intolerant (Pli= 0, LOUEF =1.31)</t>
  </si>
  <si>
    <t>Involved in cytokinesis and spindle organization. May play a role in actin cytoskeleton organization and microtubule stabilization and hence required for proper cell adhesion and migration. (UniProtKB: Q69YQ0)</t>
  </si>
  <si>
    <t>May be involved in several stages of intracellular trafficking. (UniProtKB: O14559)</t>
  </si>
  <si>
    <t>1 fertile father in control cohort shares the exact mutation, Calcium-binding protein. May be involved in the control of sperm flagellar movement (UniProtKB: Q8IVU9)</t>
  </si>
  <si>
    <t>Yes, male infertility of unknown type (MGI:1914535)</t>
  </si>
  <si>
    <t>Yes, male infertility of unknown type (MGI:3576497)</t>
  </si>
  <si>
    <t>Yes, male infertility of unknown type (MGI:1920537)</t>
  </si>
  <si>
    <t>Involved in the development and maintenance of excitatory synapse in the vertebrate nervous system. Regulates surface expression of AMPA receptors and instructs the development of functional glutamate release sites (UniProtKB: O43300)</t>
  </si>
  <si>
    <t>Variant predicted to be benign by 2/3 prediction methods. Acts as a negative regulator of SRC by activating CSK which inhibits SRC activity and downstream signaling, leading to impaired cell spreading and migration (UniProtKB: Q9C0H9)</t>
  </si>
  <si>
    <t>Plays a critical role in epithelial cell morphogenesis, polarity, adhesion and cytoskeletal organization in the lens (UniProtKB - O60292)</t>
  </si>
  <si>
    <t>May play a significant role in p53/TP53-mediating signaling pathway. (UniProtKB:  Q9Y2B4)</t>
  </si>
  <si>
    <t>Variant predicted to be benign by 2/3 prediction methods, Multifunctional ATP-dependent helicase that unwinds G-quadruplex (G4) structures (UniProtKB: Q9H2U)</t>
  </si>
  <si>
    <t>Variant predicted to be benign by 2/3 prediction methods, Chromatin reader component of the ATAC complex, a complex with histone acetyltransferase activity on histones H3 and H4 (UniProtKB: Q9ULM3)</t>
  </si>
  <si>
    <t>May regulate calcium-dependent activities in the endoplasmic reticulum lumen or post-ER compartment (UniProtKB: Q9BRK5)</t>
  </si>
  <si>
    <t>1 fertile father in control cohort shares the exact mutation, Calcium/phospholipid-binding protein that plays a role in the plasmalemma repair mechanism of endothelial cells that permits rapid resealing of membranes disrupted by mechanical stress. Involved in endocytic recycling. (UniProtKB: Q9NZM1)</t>
  </si>
  <si>
    <t>Inhibitory regulator of the Ras-cyclic AMP pathway (UniProtKB: Q9UJF2), Gene relatively intolerant to LoF mutations (pLi score = 0.8, LOEUF=0.34)</t>
  </si>
  <si>
    <t>Inhibitory receptor that acts as a critical regulator of hematopoietic lineage differentiation, megakaryocyte function and platelet production (UniProtKB: O95866)</t>
  </si>
  <si>
    <t>Kinesin is a microtubule-associated force-producing protein that may play a role in organelle transport. (UniProtKB: Q07866), Gene is not LoF intolerant (pLi= 0.37, LOUEF =0.41)</t>
  </si>
  <si>
    <t>Has a role in pre-mRNA splicing (UniProtKB: Q13523)</t>
  </si>
  <si>
    <t>Multple novel candidate genes</t>
  </si>
  <si>
    <t>25. Luangpraseuth-Prosper, A. et al. TOPAZ1, a germ cell specific factor, is essential for male meiotic progression. Dev Biol 406, 158-71 (2015).</t>
  </si>
  <si>
    <t>26. Baillet, A. et al. TOPAZ1, a novel germ cell-specific expressed gene conserved during evolution across vertebrates. PLoS One 6, e26950 (2011).</t>
  </si>
  <si>
    <r>
      <t xml:space="preserve">1. Eicher, E. M., &amp; Beamer, W. G. Inherited ateliotic dwarfism in mice. Characteristics of the mutation, little, on chromosome 6. </t>
    </r>
    <r>
      <rPr>
        <i/>
        <sz val="11"/>
        <color theme="1"/>
        <rFont val="Calibri"/>
        <family val="2"/>
        <scheme val="minor"/>
      </rPr>
      <t>The Journal of heredity</t>
    </r>
    <r>
      <rPr>
        <sz val="11"/>
        <color theme="1"/>
        <rFont val="Calibri"/>
        <family val="2"/>
        <scheme val="minor"/>
      </rPr>
      <t xml:space="preserve">, </t>
    </r>
    <r>
      <rPr>
        <b/>
        <sz val="11"/>
        <color theme="1"/>
        <rFont val="Calibri"/>
        <family val="2"/>
        <scheme val="minor"/>
      </rPr>
      <t>67</t>
    </r>
    <r>
      <rPr>
        <sz val="11"/>
        <color theme="1"/>
        <rFont val="Calibri"/>
        <family val="2"/>
        <scheme val="minor"/>
      </rPr>
      <t>, 87–91 (1976)</t>
    </r>
  </si>
  <si>
    <r>
      <t xml:space="preserve">2. Zaqout, S., Bessa, P., Kramer, N., Stoltenburg-Didinger, G. &amp; Kaindl, A.M. CDK5RAP2 Is Required to Maintain the Germ Cell Pool during Embryonic Development. </t>
    </r>
    <r>
      <rPr>
        <i/>
        <sz val="11"/>
        <color theme="1"/>
        <rFont val="Calibri"/>
        <family val="2"/>
        <scheme val="minor"/>
      </rPr>
      <t>Stem Cell Reports</t>
    </r>
    <r>
      <rPr>
        <sz val="11"/>
        <color theme="1"/>
        <rFont val="Calibri"/>
        <family val="2"/>
        <scheme val="minor"/>
      </rPr>
      <t xml:space="preserve"> </t>
    </r>
    <r>
      <rPr>
        <b/>
        <sz val="11"/>
        <color theme="1"/>
        <rFont val="Calibri"/>
        <family val="2"/>
        <scheme val="minor"/>
      </rPr>
      <t>8</t>
    </r>
    <r>
      <rPr>
        <sz val="11"/>
        <color theme="1"/>
        <rFont val="Calibri"/>
        <family val="2"/>
        <scheme val="minor"/>
      </rPr>
      <t>, 198-204 (2017).</t>
    </r>
  </si>
  <si>
    <r>
      <t xml:space="preserve">3. Guo, F. et al. The Transcriptome and DNA Methylome Landscapes of Human Primordial Germ Cells. </t>
    </r>
    <r>
      <rPr>
        <i/>
        <sz val="11"/>
        <color theme="1"/>
        <rFont val="Calibri"/>
        <family val="2"/>
        <scheme val="minor"/>
      </rPr>
      <t>Cell</t>
    </r>
    <r>
      <rPr>
        <sz val="11"/>
        <color theme="1"/>
        <rFont val="Calibri"/>
        <family val="2"/>
        <scheme val="minor"/>
      </rPr>
      <t xml:space="preserve"> </t>
    </r>
    <r>
      <rPr>
        <b/>
        <sz val="11"/>
        <color theme="1"/>
        <rFont val="Calibri"/>
        <family val="2"/>
        <scheme val="minor"/>
      </rPr>
      <t>161</t>
    </r>
    <r>
      <rPr>
        <sz val="11"/>
        <color theme="1"/>
        <rFont val="Calibri"/>
        <family val="2"/>
        <scheme val="minor"/>
      </rPr>
      <t>, 1437-52 (2015).</t>
    </r>
  </si>
  <si>
    <r>
      <t>4. Newton, L.D.</t>
    </r>
    <r>
      <rPr>
        <i/>
        <sz val="11"/>
        <color theme="1"/>
        <rFont val="Calibri"/>
        <family val="2"/>
        <scheme val="minor"/>
      </rPr>
      <t xml:space="preserve"> et al.</t>
    </r>
    <r>
      <rPr>
        <sz val="11"/>
        <color theme="1"/>
        <rFont val="Calibri"/>
        <family val="2"/>
        <scheme val="minor"/>
      </rPr>
      <t xml:space="preserve"> Na+/K+ATPase regulates sperm capacitation through a mechanism involving kinases and redistribution of its testis-specific isoform. </t>
    </r>
    <r>
      <rPr>
        <i/>
        <sz val="11"/>
        <color theme="1"/>
        <rFont val="Calibri"/>
        <family val="2"/>
        <scheme val="minor"/>
      </rPr>
      <t>Molecular Reproduction Dev</t>
    </r>
    <r>
      <rPr>
        <sz val="11"/>
        <color theme="1"/>
        <rFont val="Calibri"/>
        <family val="2"/>
        <scheme val="minor"/>
      </rPr>
      <t xml:space="preserve"> </t>
    </r>
    <r>
      <rPr>
        <b/>
        <sz val="11"/>
        <color theme="1"/>
        <rFont val="Calibri"/>
        <family val="2"/>
        <scheme val="minor"/>
      </rPr>
      <t>77</t>
    </r>
    <r>
      <rPr>
        <sz val="11"/>
        <color theme="1"/>
        <rFont val="Calibri"/>
        <family val="2"/>
        <scheme val="minor"/>
      </rPr>
      <t>, 136-48 (2010).</t>
    </r>
  </si>
  <si>
    <r>
      <t>5. Fok, K.L.</t>
    </r>
    <r>
      <rPr>
        <i/>
        <sz val="11"/>
        <color theme="1"/>
        <rFont val="Calibri"/>
        <family val="2"/>
        <scheme val="minor"/>
      </rPr>
      <t xml:space="preserve"> et al.</t>
    </r>
    <r>
      <rPr>
        <sz val="11"/>
        <color theme="1"/>
        <rFont val="Calibri"/>
        <family val="2"/>
        <scheme val="minor"/>
      </rPr>
      <t xml:space="preserve"> Huwe1 Regulates the Establishment and Maintenance of Spermatogonia by Suppressing DNA Damage Response. </t>
    </r>
    <r>
      <rPr>
        <i/>
        <sz val="11"/>
        <color theme="1"/>
        <rFont val="Calibri"/>
        <family val="2"/>
        <scheme val="minor"/>
      </rPr>
      <t>Endocrinology</t>
    </r>
    <r>
      <rPr>
        <sz val="11"/>
        <color theme="1"/>
        <rFont val="Calibri"/>
        <family val="2"/>
        <scheme val="minor"/>
      </rPr>
      <t xml:space="preserve"> </t>
    </r>
    <r>
      <rPr>
        <b/>
        <sz val="11"/>
        <color theme="1"/>
        <rFont val="Calibri"/>
        <family val="2"/>
        <scheme val="minor"/>
      </rPr>
      <t>158</t>
    </r>
    <r>
      <rPr>
        <sz val="11"/>
        <color theme="1"/>
        <rFont val="Calibri"/>
        <family val="2"/>
        <scheme val="minor"/>
      </rPr>
      <t>, 4000-4016 (2017).</t>
    </r>
  </si>
  <si>
    <r>
      <t>6. Bose, R.</t>
    </r>
    <r>
      <rPr>
        <i/>
        <sz val="11"/>
        <color theme="1"/>
        <rFont val="Calibri"/>
        <family val="2"/>
        <scheme val="minor"/>
      </rPr>
      <t xml:space="preserve"> et al.</t>
    </r>
    <r>
      <rPr>
        <sz val="11"/>
        <color theme="1"/>
        <rFont val="Calibri"/>
        <family val="2"/>
        <scheme val="minor"/>
      </rPr>
      <t xml:space="preserve"> Ubiquitin Ligase Huwe1 Modulates Spermatogenesis by Regulating Spermatogonial Differentiation and Entry into Meiosis. </t>
    </r>
    <r>
      <rPr>
        <i/>
        <sz val="11"/>
        <color theme="1"/>
        <rFont val="Calibri"/>
        <family val="2"/>
        <scheme val="minor"/>
      </rPr>
      <t>Sci Rep</t>
    </r>
    <r>
      <rPr>
        <sz val="11"/>
        <color theme="1"/>
        <rFont val="Calibri"/>
        <family val="2"/>
        <scheme val="minor"/>
      </rPr>
      <t xml:space="preserve"> </t>
    </r>
    <r>
      <rPr>
        <b/>
        <sz val="11"/>
        <color theme="1"/>
        <rFont val="Calibri"/>
        <family val="2"/>
        <scheme val="minor"/>
      </rPr>
      <t>7</t>
    </r>
    <r>
      <rPr>
        <sz val="11"/>
        <color theme="1"/>
        <rFont val="Calibri"/>
        <family val="2"/>
        <scheme val="minor"/>
      </rPr>
      <t>, 17759 (2017).</t>
    </r>
  </si>
  <si>
    <r>
      <t>7. Karlberg, S.</t>
    </r>
    <r>
      <rPr>
        <i/>
        <sz val="11"/>
        <color theme="1"/>
        <rFont val="Calibri"/>
        <family val="2"/>
        <scheme val="minor"/>
      </rPr>
      <t xml:space="preserve"> et al.</t>
    </r>
    <r>
      <rPr>
        <sz val="11"/>
        <color theme="1"/>
        <rFont val="Calibri"/>
        <family val="2"/>
        <scheme val="minor"/>
      </rPr>
      <t xml:space="preserve"> Testicular failure and male infertility in the monogenic Mulibrey nanism disorder. </t>
    </r>
    <r>
      <rPr>
        <i/>
        <sz val="11"/>
        <color theme="1"/>
        <rFont val="Calibri"/>
        <family val="2"/>
        <scheme val="minor"/>
      </rPr>
      <t>J Clin Endocrinol Metab</t>
    </r>
    <r>
      <rPr>
        <sz val="11"/>
        <color theme="1"/>
        <rFont val="Calibri"/>
        <family val="2"/>
        <scheme val="minor"/>
      </rPr>
      <t xml:space="preserve"> </t>
    </r>
    <r>
      <rPr>
        <b/>
        <sz val="11"/>
        <color theme="1"/>
        <rFont val="Calibri"/>
        <family val="2"/>
        <scheme val="minor"/>
      </rPr>
      <t>96</t>
    </r>
    <r>
      <rPr>
        <sz val="11"/>
        <color theme="1"/>
        <rFont val="Calibri"/>
        <family val="2"/>
        <scheme val="minor"/>
      </rPr>
      <t>, 3399-407 (2011)</t>
    </r>
  </si>
  <si>
    <r>
      <t>8. Kuroda, M.</t>
    </r>
    <r>
      <rPr>
        <i/>
        <sz val="11"/>
        <color theme="1"/>
        <rFont val="Calibri"/>
        <family val="2"/>
        <scheme val="minor"/>
      </rPr>
      <t xml:space="preserve"> et al.</t>
    </r>
    <r>
      <rPr>
        <sz val="11"/>
        <color theme="1"/>
        <rFont val="Calibri"/>
        <family val="2"/>
        <scheme val="minor"/>
      </rPr>
      <t xml:space="preserve"> Male sterility and enhanced radiation sensitivity in TLS(-/-) mice. </t>
    </r>
    <r>
      <rPr>
        <i/>
        <sz val="11"/>
        <color theme="1"/>
        <rFont val="Calibri"/>
        <family val="2"/>
        <scheme val="minor"/>
      </rPr>
      <t>Embo j</t>
    </r>
    <r>
      <rPr>
        <sz val="11"/>
        <color theme="1"/>
        <rFont val="Calibri"/>
        <family val="2"/>
        <scheme val="minor"/>
      </rPr>
      <t xml:space="preserve"> </t>
    </r>
    <r>
      <rPr>
        <b/>
        <sz val="11"/>
        <color theme="1"/>
        <rFont val="Calibri"/>
        <family val="2"/>
        <scheme val="minor"/>
      </rPr>
      <t>19</t>
    </r>
    <r>
      <rPr>
        <sz val="11"/>
        <color theme="1"/>
        <rFont val="Calibri"/>
        <family val="2"/>
        <scheme val="minor"/>
      </rPr>
      <t>, 453-62 (2000)</t>
    </r>
  </si>
  <si>
    <r>
      <t>9. An, J.</t>
    </r>
    <r>
      <rPr>
        <i/>
        <sz val="11"/>
        <color theme="1"/>
        <rFont val="Calibri"/>
        <family val="2"/>
        <scheme val="minor"/>
      </rPr>
      <t xml:space="preserve"> et al.</t>
    </r>
    <r>
      <rPr>
        <sz val="11"/>
        <color theme="1"/>
        <rFont val="Calibri"/>
        <family val="2"/>
        <scheme val="minor"/>
      </rPr>
      <t xml:space="preserve"> The histone methyltransferase ESET is required for the survival of spermatogonial stem/progenitor cells in mice. </t>
    </r>
    <r>
      <rPr>
        <i/>
        <sz val="11"/>
        <color theme="1"/>
        <rFont val="Calibri"/>
        <family val="2"/>
        <scheme val="minor"/>
      </rPr>
      <t>Cell Death Dis</t>
    </r>
    <r>
      <rPr>
        <sz val="11"/>
        <color theme="1"/>
        <rFont val="Calibri"/>
        <family val="2"/>
        <scheme val="minor"/>
      </rPr>
      <t xml:space="preserve"> </t>
    </r>
    <r>
      <rPr>
        <b/>
        <sz val="11"/>
        <color theme="1"/>
        <rFont val="Calibri"/>
        <family val="2"/>
        <scheme val="minor"/>
      </rPr>
      <t>5</t>
    </r>
    <r>
      <rPr>
        <sz val="11"/>
        <color theme="1"/>
        <rFont val="Calibri"/>
        <family val="2"/>
        <scheme val="minor"/>
      </rPr>
      <t>, e1196 (2014).</t>
    </r>
  </si>
  <si>
    <r>
      <t>10. Guo, J.</t>
    </r>
    <r>
      <rPr>
        <i/>
        <sz val="11"/>
        <color theme="1"/>
        <rFont val="Calibri"/>
        <family val="2"/>
        <scheme val="minor"/>
      </rPr>
      <t xml:space="preserve"> et al.</t>
    </r>
    <r>
      <rPr>
        <sz val="11"/>
        <color theme="1"/>
        <rFont val="Calibri"/>
        <family val="2"/>
        <scheme val="minor"/>
      </rPr>
      <t xml:space="preserve"> The adult human testis transcriptional cell atlas. </t>
    </r>
    <r>
      <rPr>
        <i/>
        <sz val="11"/>
        <color theme="1"/>
        <rFont val="Calibri"/>
        <family val="2"/>
        <scheme val="minor"/>
      </rPr>
      <t>Cell Res</t>
    </r>
    <r>
      <rPr>
        <sz val="11"/>
        <color theme="1"/>
        <rFont val="Calibri"/>
        <family val="2"/>
        <scheme val="minor"/>
      </rPr>
      <t xml:space="preserve"> (2018).</t>
    </r>
  </si>
  <si>
    <r>
      <t xml:space="preserve">11. Shintani, T., Takeuchi, Y., Fujikawa, A. &amp; Noda, M. Directional neuronal migration is impaired in mice lacking adenomatous polyposis coli 2. </t>
    </r>
    <r>
      <rPr>
        <i/>
        <sz val="11"/>
        <color theme="1"/>
        <rFont val="Calibri"/>
        <family val="2"/>
        <scheme val="minor"/>
      </rPr>
      <t>J Neurosci</t>
    </r>
    <r>
      <rPr>
        <sz val="11"/>
        <color theme="1"/>
        <rFont val="Calibri"/>
        <family val="2"/>
        <scheme val="minor"/>
      </rPr>
      <t xml:space="preserve"> </t>
    </r>
    <r>
      <rPr>
        <b/>
        <sz val="11"/>
        <color theme="1"/>
        <rFont val="Calibri"/>
        <family val="2"/>
        <scheme val="minor"/>
      </rPr>
      <t>32</t>
    </r>
    <r>
      <rPr>
        <sz val="11"/>
        <color theme="1"/>
        <rFont val="Calibri"/>
        <family val="2"/>
        <scheme val="minor"/>
      </rPr>
      <t>, 6468-84 (2012).</t>
    </r>
  </si>
  <si>
    <r>
      <t xml:space="preserve">12. Mohamed, N.E., Hay, T., Reed, K.R., Smalley, M.J. &amp; Clarke, A.R. APC2 is critical for ovarian WNT signalling control, fertility and tumour suppression. </t>
    </r>
    <r>
      <rPr>
        <i/>
        <sz val="11"/>
        <color theme="1"/>
        <rFont val="Calibri"/>
        <family val="2"/>
        <scheme val="minor"/>
      </rPr>
      <t>BMC Cancer</t>
    </r>
    <r>
      <rPr>
        <sz val="11"/>
        <color theme="1"/>
        <rFont val="Calibri"/>
        <family val="2"/>
        <scheme val="minor"/>
      </rPr>
      <t xml:space="preserve"> </t>
    </r>
    <r>
      <rPr>
        <b/>
        <sz val="11"/>
        <color theme="1"/>
        <rFont val="Calibri"/>
        <family val="2"/>
        <scheme val="minor"/>
      </rPr>
      <t>19</t>
    </r>
    <r>
      <rPr>
        <sz val="11"/>
        <color theme="1"/>
        <rFont val="Calibri"/>
        <family val="2"/>
        <scheme val="minor"/>
      </rPr>
      <t>, 677 (2019).</t>
    </r>
  </si>
  <si>
    <r>
      <t xml:space="preserve">13. Molinar-Inglis, O., Oliver, S.L., Rudich, P., Kunttas, E. &amp; McCartney, B.M. APC2 associates with the actin cortex through a multipart mechanism to regulate cortical actin organization and dynamics in the Drosophila ovary. </t>
    </r>
    <r>
      <rPr>
        <i/>
        <sz val="11"/>
        <color theme="1"/>
        <rFont val="Calibri"/>
        <family val="2"/>
        <scheme val="minor"/>
      </rPr>
      <t>Cytoskeleton (Hoboken)</t>
    </r>
    <r>
      <rPr>
        <sz val="11"/>
        <color theme="1"/>
        <rFont val="Calibri"/>
        <family val="2"/>
        <scheme val="minor"/>
      </rPr>
      <t xml:space="preserve"> </t>
    </r>
    <r>
      <rPr>
        <b/>
        <sz val="11"/>
        <color theme="1"/>
        <rFont val="Calibri"/>
        <family val="2"/>
        <scheme val="minor"/>
      </rPr>
      <t>75</t>
    </r>
    <r>
      <rPr>
        <sz val="11"/>
        <color theme="1"/>
        <rFont val="Calibri"/>
        <family val="2"/>
        <scheme val="minor"/>
      </rPr>
      <t>, 323-335 (2018).</t>
    </r>
  </si>
  <si>
    <r>
      <t xml:space="preserve">14. Yamashita, Y.M., Jones, D.L. &amp; Fuller, M.T. Orientation of asymmetric stem cell division by the APC tumor suppressor and centrosome. </t>
    </r>
    <r>
      <rPr>
        <i/>
        <sz val="11"/>
        <color theme="1"/>
        <rFont val="Calibri"/>
        <family val="2"/>
        <scheme val="minor"/>
      </rPr>
      <t>Science</t>
    </r>
    <r>
      <rPr>
        <sz val="11"/>
        <color theme="1"/>
        <rFont val="Calibri"/>
        <family val="2"/>
        <scheme val="minor"/>
      </rPr>
      <t xml:space="preserve"> </t>
    </r>
    <r>
      <rPr>
        <b/>
        <sz val="11"/>
        <color theme="1"/>
        <rFont val="Calibri"/>
        <family val="2"/>
        <scheme val="minor"/>
      </rPr>
      <t>301</t>
    </r>
    <r>
      <rPr>
        <sz val="11"/>
        <color theme="1"/>
        <rFont val="Calibri"/>
        <family val="2"/>
        <scheme val="minor"/>
      </rPr>
      <t>, 1547-50 (2003).</t>
    </r>
  </si>
  <si>
    <r>
      <t>15. Laurentino, S.S.</t>
    </r>
    <r>
      <rPr>
        <i/>
        <sz val="11"/>
        <color theme="1"/>
        <rFont val="Calibri"/>
        <family val="2"/>
        <scheme val="minor"/>
      </rPr>
      <t xml:space="preserve"> et al.</t>
    </r>
    <r>
      <rPr>
        <sz val="11"/>
        <color theme="1"/>
        <rFont val="Calibri"/>
        <family val="2"/>
        <scheme val="minor"/>
      </rPr>
      <t xml:space="preserve"> Regucalcin is broadly expressed in male reproductive tissues and is a new androgen-target gene in mammalian testis. </t>
    </r>
    <r>
      <rPr>
        <i/>
        <sz val="11"/>
        <color theme="1"/>
        <rFont val="Calibri"/>
        <family val="2"/>
        <scheme val="minor"/>
      </rPr>
      <t>Reproduction</t>
    </r>
    <r>
      <rPr>
        <sz val="11"/>
        <color theme="1"/>
        <rFont val="Calibri"/>
        <family val="2"/>
        <scheme val="minor"/>
      </rPr>
      <t xml:space="preserve"> </t>
    </r>
    <r>
      <rPr>
        <b/>
        <sz val="11"/>
        <color theme="1"/>
        <rFont val="Calibri"/>
        <family val="2"/>
        <scheme val="minor"/>
      </rPr>
      <t>142</t>
    </r>
    <r>
      <rPr>
        <sz val="11"/>
        <color theme="1"/>
        <rFont val="Calibri"/>
        <family val="2"/>
        <scheme val="minor"/>
      </rPr>
      <t>, 447-56 (2011).</t>
    </r>
  </si>
  <si>
    <r>
      <t>16. Helary, L.</t>
    </r>
    <r>
      <rPr>
        <i/>
        <sz val="11"/>
        <color theme="1"/>
        <rFont val="Calibri"/>
        <family val="2"/>
        <scheme val="minor"/>
      </rPr>
      <t xml:space="preserve"> et al.</t>
    </r>
    <r>
      <rPr>
        <sz val="11"/>
        <color theme="1"/>
        <rFont val="Calibri"/>
        <family val="2"/>
        <scheme val="minor"/>
      </rPr>
      <t xml:space="preserve"> DNAJC2 is required for mouse early embryonic development. </t>
    </r>
    <r>
      <rPr>
        <i/>
        <sz val="11"/>
        <color theme="1"/>
        <rFont val="Calibri"/>
        <family val="2"/>
        <scheme val="minor"/>
      </rPr>
      <t>Biochem Biophys Res Commun</t>
    </r>
    <r>
      <rPr>
        <sz val="11"/>
        <color theme="1"/>
        <rFont val="Calibri"/>
        <family val="2"/>
        <scheme val="minor"/>
      </rPr>
      <t xml:space="preserve"> </t>
    </r>
    <r>
      <rPr>
        <b/>
        <sz val="11"/>
        <color theme="1"/>
        <rFont val="Calibri"/>
        <family val="2"/>
        <scheme val="minor"/>
      </rPr>
      <t>516</t>
    </r>
    <r>
      <rPr>
        <sz val="11"/>
        <color theme="1"/>
        <rFont val="Calibri"/>
        <family val="2"/>
        <scheme val="minor"/>
      </rPr>
      <t>, 258-263 (2019).</t>
    </r>
  </si>
  <si>
    <r>
      <t xml:space="preserve">17. Jean Wu, Colin Carlock, Cindy Zhou, Susumu Nakae, John Hicks, Henry P. Adams, Yahuan Lou, </t>
    </r>
    <r>
      <rPr>
        <i/>
        <sz val="11"/>
        <color theme="1"/>
        <rFont val="Calibri"/>
        <family val="2"/>
        <scheme val="minor"/>
      </rPr>
      <t>The Journal of Immunology</t>
    </r>
    <r>
      <rPr>
        <sz val="11"/>
        <color theme="1"/>
        <rFont val="Calibri"/>
        <family val="2"/>
        <scheme val="minor"/>
      </rPr>
      <t xml:space="preserve">, </t>
    </r>
    <r>
      <rPr>
        <b/>
        <sz val="11"/>
        <color theme="1"/>
        <rFont val="Calibri"/>
        <family val="2"/>
        <scheme val="minor"/>
      </rPr>
      <t>194</t>
    </r>
    <r>
      <rPr>
        <sz val="11"/>
        <color theme="1"/>
        <rFont val="Calibri"/>
        <family val="2"/>
        <scheme val="minor"/>
      </rPr>
      <t>, 2140-2147 (2015)</t>
    </r>
  </si>
  <si>
    <r>
      <t xml:space="preserve">18. Kim HG, Kurth I, Lan F, et al. Mutations in CHD7, encoding a chromatin-remodeling protein, cause idiopathic hypogonadotropic hypogonadism and Kallmann syndrome. </t>
    </r>
    <r>
      <rPr>
        <i/>
        <sz val="11"/>
        <color theme="1"/>
        <rFont val="Calibri"/>
        <family val="2"/>
        <scheme val="minor"/>
      </rPr>
      <t>American Journal of Human Genetics</t>
    </r>
    <r>
      <rPr>
        <sz val="11"/>
        <color theme="1"/>
        <rFont val="Calibri"/>
        <family val="2"/>
        <scheme val="minor"/>
      </rPr>
      <t xml:space="preserve">, </t>
    </r>
    <r>
      <rPr>
        <b/>
        <sz val="11"/>
        <color theme="1"/>
        <rFont val="Calibri"/>
        <family val="2"/>
        <scheme val="minor"/>
      </rPr>
      <t>83</t>
    </r>
    <r>
      <rPr>
        <sz val="11"/>
        <color theme="1"/>
        <rFont val="Calibri"/>
        <family val="2"/>
        <scheme val="minor"/>
      </rPr>
      <t>, 511-519. (2008)</t>
    </r>
  </si>
  <si>
    <r>
      <t>19. Goswami S, Korrodi-Gregório L, Sinha N, Bhutada S, Bhattacharjee R, Kline D, Vijayaraghavan S. Regulators of the protein phosphatase PP1γ2, PPP1R2, PPP1R7, and PPP1R11 are involved in epididymal sperm maturation</t>
    </r>
    <r>
      <rPr>
        <i/>
        <sz val="11"/>
        <color theme="1"/>
        <rFont val="Calibri"/>
        <family val="2"/>
        <scheme val="minor"/>
      </rPr>
      <t>. J Cell Physiol</t>
    </r>
    <r>
      <rPr>
        <sz val="11"/>
        <color theme="1"/>
        <rFont val="Calibri"/>
        <family val="2"/>
        <scheme val="minor"/>
      </rPr>
      <t xml:space="preserve">. </t>
    </r>
    <r>
      <rPr>
        <b/>
        <sz val="11"/>
        <color theme="1"/>
        <rFont val="Calibri"/>
        <family val="2"/>
        <scheme val="minor"/>
      </rPr>
      <t>234</t>
    </r>
    <r>
      <rPr>
        <sz val="11"/>
        <color theme="1"/>
        <rFont val="Calibri"/>
        <family val="2"/>
        <scheme val="minor"/>
      </rPr>
      <t>, 3105-3118. (2019)</t>
    </r>
  </si>
  <si>
    <r>
      <t xml:space="preserve">20. Wen Z, Zhu H, Zhang A, et al. Cdc14a has a role in spermatogenesis, sperm maturation and male fertility. </t>
    </r>
    <r>
      <rPr>
        <i/>
        <sz val="11"/>
        <color theme="1"/>
        <rFont val="Calibri"/>
        <family val="2"/>
        <scheme val="minor"/>
      </rPr>
      <t>Exp Cell Res</t>
    </r>
    <r>
      <rPr>
        <sz val="11"/>
        <color theme="1"/>
        <rFont val="Calibri"/>
        <family val="2"/>
        <scheme val="minor"/>
      </rPr>
      <t xml:space="preserve">. </t>
    </r>
    <r>
      <rPr>
        <b/>
        <sz val="11"/>
        <color theme="1"/>
        <rFont val="Calibri"/>
        <family val="2"/>
        <scheme val="minor"/>
      </rPr>
      <t>395</t>
    </r>
    <r>
      <rPr>
        <sz val="11"/>
        <color theme="1"/>
        <rFont val="Calibri"/>
        <family val="2"/>
        <scheme val="minor"/>
      </rPr>
      <t>, 112178. (2020)</t>
    </r>
  </si>
  <si>
    <r>
      <t xml:space="preserve">21. Ruiz-Perez, V.L. et al. Evc is a positive mediator of Ihh-regulated bone growth that localises at the base of chondrocyte cilia. </t>
    </r>
    <r>
      <rPr>
        <i/>
        <sz val="11"/>
        <color theme="1"/>
        <rFont val="Calibri"/>
        <family val="2"/>
        <scheme val="minor"/>
      </rPr>
      <t>Development</t>
    </r>
    <r>
      <rPr>
        <sz val="11"/>
        <color theme="1"/>
        <rFont val="Calibri"/>
        <family val="2"/>
        <scheme val="minor"/>
      </rPr>
      <t xml:space="preserve"> </t>
    </r>
    <r>
      <rPr>
        <b/>
        <sz val="11"/>
        <color theme="1"/>
        <rFont val="Calibri"/>
        <family val="2"/>
        <scheme val="minor"/>
      </rPr>
      <t>134</t>
    </r>
    <r>
      <rPr>
        <sz val="11"/>
        <color theme="1"/>
        <rFont val="Calibri"/>
        <family val="2"/>
        <scheme val="minor"/>
      </rPr>
      <t>, 2903-12 (2007).</t>
    </r>
  </si>
  <si>
    <r>
      <t>22. Kruse, R.</t>
    </r>
    <r>
      <rPr>
        <i/>
        <sz val="11"/>
        <color theme="1"/>
        <rFont val="Calibri"/>
        <family val="2"/>
        <scheme val="minor"/>
      </rPr>
      <t xml:space="preserve"> et al.</t>
    </r>
    <r>
      <rPr>
        <sz val="11"/>
        <color theme="1"/>
        <rFont val="Calibri"/>
        <family val="2"/>
        <scheme val="minor"/>
      </rPr>
      <t xml:space="preserve"> Characterization of the CLASP2 Protein Interaction Network Identifies SOGA1 as a Microtubule-Associated Protein. </t>
    </r>
    <r>
      <rPr>
        <i/>
        <sz val="11"/>
        <color theme="1"/>
        <rFont val="Calibri"/>
        <family val="2"/>
        <scheme val="minor"/>
      </rPr>
      <t>Mol Cell Proteomics</t>
    </r>
    <r>
      <rPr>
        <sz val="11"/>
        <color theme="1"/>
        <rFont val="Calibri"/>
        <family val="2"/>
        <scheme val="minor"/>
      </rPr>
      <t xml:space="preserve"> </t>
    </r>
    <r>
      <rPr>
        <b/>
        <sz val="11"/>
        <color theme="1"/>
        <rFont val="Calibri"/>
        <family val="2"/>
        <scheme val="minor"/>
      </rPr>
      <t>16</t>
    </r>
    <r>
      <rPr>
        <sz val="11"/>
        <color theme="1"/>
        <rFont val="Calibri"/>
        <family val="2"/>
        <scheme val="minor"/>
      </rPr>
      <t>, 1718-1735 (2017).</t>
    </r>
  </si>
  <si>
    <r>
      <t>23. Rubinstein, E.</t>
    </r>
    <r>
      <rPr>
        <i/>
        <sz val="11"/>
        <color theme="1"/>
        <rFont val="Calibri"/>
        <family val="2"/>
        <scheme val="minor"/>
      </rPr>
      <t xml:space="preserve"> et al.</t>
    </r>
    <r>
      <rPr>
        <sz val="11"/>
        <color theme="1"/>
        <rFont val="Calibri"/>
        <family val="2"/>
        <scheme val="minor"/>
      </rPr>
      <t xml:space="preserve"> Reduced fertility of female mice lacking CD81. </t>
    </r>
    <r>
      <rPr>
        <i/>
        <sz val="11"/>
        <color theme="1"/>
        <rFont val="Calibri"/>
        <family val="2"/>
        <scheme val="minor"/>
      </rPr>
      <t>Dev Biol</t>
    </r>
    <r>
      <rPr>
        <sz val="11"/>
        <color theme="1"/>
        <rFont val="Calibri"/>
        <family val="2"/>
        <scheme val="minor"/>
      </rPr>
      <t xml:space="preserve"> </t>
    </r>
    <r>
      <rPr>
        <b/>
        <sz val="11"/>
        <color theme="1"/>
        <rFont val="Calibri"/>
        <family val="2"/>
        <scheme val="minor"/>
      </rPr>
      <t>290</t>
    </r>
    <r>
      <rPr>
        <sz val="11"/>
        <color theme="1"/>
        <rFont val="Calibri"/>
        <family val="2"/>
        <scheme val="minor"/>
      </rPr>
      <t>, 351-8 (2006).</t>
    </r>
  </si>
  <si>
    <r>
      <t xml:space="preserve">24. Rubinstein, E., Ziyyat, A., Wolf, J.P., Le Naour, F. &amp; Boucheix, C. The molecular players of sperm-egg fusion in mammals. </t>
    </r>
    <r>
      <rPr>
        <i/>
        <sz val="11"/>
        <color theme="1"/>
        <rFont val="Calibri"/>
        <family val="2"/>
        <scheme val="minor"/>
      </rPr>
      <t>Semin Cell Dev Biol</t>
    </r>
    <r>
      <rPr>
        <sz val="11"/>
        <color theme="1"/>
        <rFont val="Calibri"/>
        <family val="2"/>
        <scheme val="minor"/>
      </rPr>
      <t xml:space="preserve"> </t>
    </r>
    <r>
      <rPr>
        <b/>
        <sz val="11"/>
        <color theme="1"/>
        <rFont val="Calibri"/>
        <family val="2"/>
        <scheme val="minor"/>
      </rPr>
      <t>17</t>
    </r>
    <r>
      <rPr>
        <sz val="11"/>
        <color theme="1"/>
        <rFont val="Calibri"/>
        <family val="2"/>
        <scheme val="minor"/>
      </rPr>
      <t>, 254-63 (2006)</t>
    </r>
  </si>
  <si>
    <r>
      <t>27. Seabra, C.M.</t>
    </r>
    <r>
      <rPr>
        <i/>
        <sz val="11"/>
        <color theme="1"/>
        <rFont val="Calibri"/>
        <family val="2"/>
        <scheme val="minor"/>
      </rPr>
      <t xml:space="preserve"> et al.</t>
    </r>
    <r>
      <rPr>
        <sz val="11"/>
        <color theme="1"/>
        <rFont val="Calibri"/>
        <family val="2"/>
        <scheme val="minor"/>
      </rPr>
      <t xml:space="preserve"> A novel Alu-mediated microdeletion at 11p13 removes WT1 in a patient with cryptorchidism and azoospermia. </t>
    </r>
    <r>
      <rPr>
        <i/>
        <sz val="11"/>
        <color theme="1"/>
        <rFont val="Calibri"/>
        <family val="2"/>
        <scheme val="minor"/>
      </rPr>
      <t>Reprod Biomed Online</t>
    </r>
    <r>
      <rPr>
        <sz val="11"/>
        <color theme="1"/>
        <rFont val="Calibri"/>
        <family val="2"/>
        <scheme val="minor"/>
      </rPr>
      <t xml:space="preserve"> </t>
    </r>
    <r>
      <rPr>
        <b/>
        <sz val="11"/>
        <color theme="1"/>
        <rFont val="Calibri"/>
        <family val="2"/>
        <scheme val="minor"/>
      </rPr>
      <t>29</t>
    </r>
    <r>
      <rPr>
        <sz val="11"/>
        <color theme="1"/>
        <rFont val="Calibri"/>
        <family val="2"/>
        <scheme val="minor"/>
      </rPr>
      <t>, 388-91 (2014).</t>
    </r>
  </si>
  <si>
    <r>
      <t xml:space="preserve">28. Serber, D. W., Runge, J. S., Menon, D. U., &amp; Magnuson, T. The Mouse INO80 Chromatin-Remodeling Complex Is an Essential Meiotic Factor for Spermatogenesis. </t>
    </r>
    <r>
      <rPr>
        <i/>
        <sz val="11"/>
        <color theme="1"/>
        <rFont val="Calibri"/>
        <family val="2"/>
        <scheme val="minor"/>
      </rPr>
      <t>Biology of reproduction</t>
    </r>
    <r>
      <rPr>
        <sz val="11"/>
        <color theme="1"/>
        <rFont val="Calibri"/>
        <family val="2"/>
        <scheme val="minor"/>
      </rPr>
      <t xml:space="preserve">, </t>
    </r>
    <r>
      <rPr>
        <b/>
        <sz val="11"/>
        <color theme="1"/>
        <rFont val="Calibri"/>
        <family val="2"/>
        <scheme val="minor"/>
      </rPr>
      <t>94</t>
    </r>
    <r>
      <rPr>
        <sz val="11"/>
        <color theme="1"/>
        <rFont val="Calibri"/>
        <family val="2"/>
        <scheme val="minor"/>
      </rPr>
      <t>, 8. (2016)</t>
    </r>
  </si>
  <si>
    <r>
      <t xml:space="preserve">29. Yin H, Ma H, Hussain S, et al. A homozygous FANCM frameshift pathogenic variant causes male infertility, </t>
    </r>
    <r>
      <rPr>
        <i/>
        <sz val="11"/>
        <color theme="1"/>
        <rFont val="Calibri"/>
        <family val="2"/>
        <scheme val="minor"/>
      </rPr>
      <t>Genet Med</t>
    </r>
    <r>
      <rPr>
        <sz val="11"/>
        <color theme="1"/>
        <rFont val="Calibri"/>
        <family val="2"/>
        <scheme val="minor"/>
      </rPr>
      <t xml:space="preserve">. </t>
    </r>
    <r>
      <rPr>
        <b/>
        <sz val="11"/>
        <color theme="1"/>
        <rFont val="Calibri"/>
        <family val="2"/>
        <scheme val="minor"/>
      </rPr>
      <t>21</t>
    </r>
    <r>
      <rPr>
        <sz val="11"/>
        <color theme="1"/>
        <rFont val="Calibri"/>
        <family val="2"/>
        <scheme val="minor"/>
      </rPr>
      <t>, 62-70. (2019)</t>
    </r>
  </si>
  <si>
    <r>
      <t xml:space="preserve">30. de Vries SS, Baart EB, Dekker M, Siezen A, de Rooij DG, de Boer P, te Riele H. Mouse MutS-like protein Msh5 is required for proper chromosome synapsis in male and female meiosis. </t>
    </r>
    <r>
      <rPr>
        <i/>
        <sz val="11"/>
        <color theme="1"/>
        <rFont val="Calibri"/>
        <family val="2"/>
        <scheme val="minor"/>
      </rPr>
      <t>Genes Dev</t>
    </r>
    <r>
      <rPr>
        <sz val="11"/>
        <color theme="1"/>
        <rFont val="Calibri"/>
        <family val="2"/>
        <scheme val="minor"/>
      </rPr>
      <t xml:space="preserve">. </t>
    </r>
    <r>
      <rPr>
        <b/>
        <sz val="11"/>
        <color theme="1"/>
        <rFont val="Calibri"/>
        <family val="2"/>
        <scheme val="minor"/>
      </rPr>
      <t>13</t>
    </r>
    <r>
      <rPr>
        <sz val="11"/>
        <color theme="1"/>
        <rFont val="Calibri"/>
        <family val="2"/>
        <scheme val="minor"/>
      </rPr>
      <t>, 523-31. (1999)</t>
    </r>
  </si>
  <si>
    <r>
      <t>31. Becherel, O.J.</t>
    </r>
    <r>
      <rPr>
        <i/>
        <sz val="11"/>
        <color theme="1"/>
        <rFont val="Calibri"/>
        <family val="2"/>
        <scheme val="minor"/>
      </rPr>
      <t xml:space="preserve"> et al.</t>
    </r>
    <r>
      <rPr>
        <sz val="11"/>
        <color theme="1"/>
        <rFont val="Calibri"/>
        <family val="2"/>
        <scheme val="minor"/>
      </rPr>
      <t xml:space="preserve"> Senataxin plays an essential role with DNA damage response proteins in meiotic recombination and gene silencing. </t>
    </r>
    <r>
      <rPr>
        <i/>
        <sz val="11"/>
        <color theme="1"/>
        <rFont val="Calibri"/>
        <family val="2"/>
        <scheme val="minor"/>
      </rPr>
      <t>PLoS Genet</t>
    </r>
    <r>
      <rPr>
        <sz val="11"/>
        <color theme="1"/>
        <rFont val="Calibri"/>
        <family val="2"/>
        <scheme val="minor"/>
      </rPr>
      <t xml:space="preserve"> </t>
    </r>
    <r>
      <rPr>
        <b/>
        <sz val="11"/>
        <color theme="1"/>
        <rFont val="Calibri"/>
        <family val="2"/>
        <scheme val="minor"/>
      </rPr>
      <t>9</t>
    </r>
    <r>
      <rPr>
        <sz val="11"/>
        <color theme="1"/>
        <rFont val="Calibri"/>
        <family val="2"/>
        <scheme val="minor"/>
      </rPr>
      <t>, e1003435 (2013).</t>
    </r>
  </si>
  <si>
    <r>
      <t>32. Panteleyev, A.A.</t>
    </r>
    <r>
      <rPr>
        <i/>
        <sz val="11"/>
        <color theme="1"/>
        <rFont val="Calibri"/>
        <family val="2"/>
        <scheme val="minor"/>
      </rPr>
      <t xml:space="preserve"> et al.</t>
    </r>
    <r>
      <rPr>
        <sz val="11"/>
        <color theme="1"/>
        <rFont val="Calibri"/>
        <family val="2"/>
        <scheme val="minor"/>
      </rPr>
      <t xml:space="preserve"> Molecular basis for the rhino Yurlovo (hr(rhY)) phenotype: severe skin abnormalities and female reproductive defects associated with an insertion in the hairless gene. </t>
    </r>
    <r>
      <rPr>
        <i/>
        <sz val="11"/>
        <color theme="1"/>
        <rFont val="Calibri"/>
        <family val="2"/>
        <scheme val="minor"/>
      </rPr>
      <t>Exp Dermatol</t>
    </r>
    <r>
      <rPr>
        <sz val="11"/>
        <color theme="1"/>
        <rFont val="Calibri"/>
        <family val="2"/>
        <scheme val="minor"/>
      </rPr>
      <t xml:space="preserve"> </t>
    </r>
    <r>
      <rPr>
        <b/>
        <sz val="11"/>
        <color theme="1"/>
        <rFont val="Calibri"/>
        <family val="2"/>
        <scheme val="minor"/>
      </rPr>
      <t>7</t>
    </r>
    <r>
      <rPr>
        <sz val="11"/>
        <color theme="1"/>
        <rFont val="Calibri"/>
        <family val="2"/>
        <scheme val="minor"/>
      </rPr>
      <t>, 281-8 (1998).</t>
    </r>
  </si>
  <si>
    <r>
      <t xml:space="preserve">33. O'Bryan MK, Clark BJ, McLaughlin EA, et al. RBM5 is a male germ cell splicing factor and is required for spermatid differentiation and male fertility. </t>
    </r>
    <r>
      <rPr>
        <i/>
        <sz val="11"/>
        <color theme="1"/>
        <rFont val="Calibri"/>
        <family val="2"/>
        <scheme val="minor"/>
      </rPr>
      <t>PLoS Genet</t>
    </r>
    <r>
      <rPr>
        <sz val="11"/>
        <color theme="1"/>
        <rFont val="Calibri"/>
        <family val="2"/>
        <scheme val="minor"/>
      </rPr>
      <t xml:space="preserve">. </t>
    </r>
    <r>
      <rPr>
        <b/>
        <sz val="11"/>
        <color theme="1"/>
        <rFont val="Calibri"/>
        <family val="2"/>
        <scheme val="minor"/>
      </rPr>
      <t>9</t>
    </r>
    <r>
      <rPr>
        <sz val="11"/>
        <color theme="1"/>
        <rFont val="Calibri"/>
        <family val="2"/>
        <scheme val="minor"/>
      </rPr>
      <t>, e1003628. (2013)</t>
    </r>
  </si>
  <si>
    <r>
      <t>34. Plug, A.W.</t>
    </r>
    <r>
      <rPr>
        <i/>
        <sz val="11"/>
        <color theme="1"/>
        <rFont val="Calibri"/>
        <family val="2"/>
        <scheme val="minor"/>
      </rPr>
      <t xml:space="preserve"> et al.</t>
    </r>
    <r>
      <rPr>
        <sz val="11"/>
        <color theme="1"/>
        <rFont val="Calibri"/>
        <family val="2"/>
        <scheme val="minor"/>
      </rPr>
      <t xml:space="preserve"> ATM and RPA in meiotic chromosome synapsis and recombination. </t>
    </r>
    <r>
      <rPr>
        <i/>
        <sz val="11"/>
        <color theme="1"/>
        <rFont val="Calibri"/>
        <family val="2"/>
        <scheme val="minor"/>
      </rPr>
      <t>Nat Genet</t>
    </r>
    <r>
      <rPr>
        <sz val="11"/>
        <color theme="1"/>
        <rFont val="Calibri"/>
        <family val="2"/>
        <scheme val="minor"/>
      </rPr>
      <t xml:space="preserve"> </t>
    </r>
    <r>
      <rPr>
        <b/>
        <sz val="11"/>
        <color theme="1"/>
        <rFont val="Calibri"/>
        <family val="2"/>
        <scheme val="minor"/>
      </rPr>
      <t>17</t>
    </r>
    <r>
      <rPr>
        <sz val="11"/>
        <color theme="1"/>
        <rFont val="Calibri"/>
        <family val="2"/>
        <scheme val="minor"/>
      </rPr>
      <t>, 457-61 (1997).</t>
    </r>
  </si>
  <si>
    <r>
      <t>35. Shi, B.</t>
    </r>
    <r>
      <rPr>
        <i/>
        <sz val="11"/>
        <color theme="1"/>
        <rFont val="Calibri"/>
        <family val="2"/>
        <scheme val="minor"/>
      </rPr>
      <t xml:space="preserve"> et al.</t>
    </r>
    <r>
      <rPr>
        <sz val="11"/>
        <color theme="1"/>
        <rFont val="Calibri"/>
        <family val="2"/>
        <scheme val="minor"/>
      </rPr>
      <t xml:space="preserve"> Dual functions for the ssDNA-binding protein RPA in meiotic recombination. </t>
    </r>
    <r>
      <rPr>
        <i/>
        <sz val="11"/>
        <color theme="1"/>
        <rFont val="Calibri"/>
        <family val="2"/>
        <scheme val="minor"/>
      </rPr>
      <t>PLoS Genet</t>
    </r>
    <r>
      <rPr>
        <sz val="11"/>
        <color theme="1"/>
        <rFont val="Calibri"/>
        <family val="2"/>
        <scheme val="minor"/>
      </rPr>
      <t xml:space="preserve"> </t>
    </r>
    <r>
      <rPr>
        <b/>
        <sz val="11"/>
        <color theme="1"/>
        <rFont val="Calibri"/>
        <family val="2"/>
        <scheme val="minor"/>
      </rPr>
      <t>15</t>
    </r>
    <r>
      <rPr>
        <sz val="11"/>
        <color theme="1"/>
        <rFont val="Calibri"/>
        <family val="2"/>
        <scheme val="minor"/>
      </rPr>
      <t>, e1007952 (2019).</t>
    </r>
  </si>
  <si>
    <r>
      <t xml:space="preserve">36. Tung, J.J. &amp; Jackson, P.K. Emi1 class of proteins regulate entry into meiosis and the meiosis I to meiosis II transition in Xenopus oocytes. </t>
    </r>
    <r>
      <rPr>
        <i/>
        <sz val="11"/>
        <color theme="1"/>
        <rFont val="Calibri"/>
        <family val="2"/>
        <scheme val="minor"/>
      </rPr>
      <t>Cell Cycle</t>
    </r>
    <r>
      <rPr>
        <sz val="11"/>
        <color theme="1"/>
        <rFont val="Calibri"/>
        <family val="2"/>
        <scheme val="minor"/>
      </rPr>
      <t xml:space="preserve"> </t>
    </r>
    <r>
      <rPr>
        <b/>
        <sz val="11"/>
        <color theme="1"/>
        <rFont val="Calibri"/>
        <family val="2"/>
        <scheme val="minor"/>
      </rPr>
      <t>4</t>
    </r>
    <r>
      <rPr>
        <sz val="11"/>
        <color theme="1"/>
        <rFont val="Calibri"/>
        <family val="2"/>
        <scheme val="minor"/>
      </rPr>
      <t>, 478-82 (2005).</t>
    </r>
  </si>
  <si>
    <r>
      <t xml:space="preserve">37. Elborn JS. Cystic fibrosis. </t>
    </r>
    <r>
      <rPr>
        <i/>
        <sz val="11"/>
        <color theme="1"/>
        <rFont val="Calibri"/>
        <family val="2"/>
        <scheme val="minor"/>
      </rPr>
      <t>Lancet</t>
    </r>
    <r>
      <rPr>
        <sz val="11"/>
        <color theme="1"/>
        <rFont val="Calibri"/>
        <family val="2"/>
        <scheme val="minor"/>
      </rPr>
      <t xml:space="preserve">. </t>
    </r>
    <r>
      <rPr>
        <b/>
        <sz val="11"/>
        <color theme="1"/>
        <rFont val="Calibri"/>
        <family val="2"/>
        <scheme val="minor"/>
      </rPr>
      <t>388</t>
    </r>
    <r>
      <rPr>
        <sz val="11"/>
        <color theme="1"/>
        <rFont val="Calibri"/>
        <family val="2"/>
        <scheme val="minor"/>
      </rPr>
      <t>, 2519-2531. (2016)</t>
    </r>
  </si>
  <si>
    <r>
      <t>38. Sironen A, Kotaja N, Mulhern H, et al. Loss of SPEF2 function in mice results in spermatogenesis defects and primary ciliary dyskinesia</t>
    </r>
    <r>
      <rPr>
        <i/>
        <sz val="11"/>
        <color theme="1"/>
        <rFont val="Calibri"/>
        <family val="2"/>
        <scheme val="minor"/>
      </rPr>
      <t>. Biol Reprod</t>
    </r>
    <r>
      <rPr>
        <sz val="11"/>
        <color theme="1"/>
        <rFont val="Calibri"/>
        <family val="2"/>
        <scheme val="minor"/>
      </rPr>
      <t xml:space="preserve">. </t>
    </r>
    <r>
      <rPr>
        <b/>
        <sz val="11"/>
        <color theme="1"/>
        <rFont val="Calibri"/>
        <family val="2"/>
        <scheme val="minor"/>
      </rPr>
      <t>85</t>
    </r>
    <r>
      <rPr>
        <sz val="11"/>
        <color theme="1"/>
        <rFont val="Calibri"/>
        <family val="2"/>
        <scheme val="minor"/>
      </rPr>
      <t>, 690-701. (2011)</t>
    </r>
  </si>
  <si>
    <r>
      <t xml:space="preserve">39. Schmahl J, Rizzolo K, Soriano P. The PDGF signaling pathway controls multiple steroid-producing lineages. </t>
    </r>
    <r>
      <rPr>
        <i/>
        <sz val="11"/>
        <color theme="1"/>
        <rFont val="Calibri"/>
        <family val="2"/>
        <scheme val="minor"/>
      </rPr>
      <t>Genes Dev</t>
    </r>
    <r>
      <rPr>
        <sz val="11"/>
        <color theme="1"/>
        <rFont val="Calibri"/>
        <family val="2"/>
        <scheme val="minor"/>
      </rPr>
      <t xml:space="preserve">. </t>
    </r>
    <r>
      <rPr>
        <b/>
        <sz val="11"/>
        <color theme="1"/>
        <rFont val="Calibri"/>
        <family val="2"/>
        <scheme val="minor"/>
      </rPr>
      <t>22</t>
    </r>
    <r>
      <rPr>
        <sz val="11"/>
        <color theme="1"/>
        <rFont val="Calibri"/>
        <family val="2"/>
        <scheme val="minor"/>
      </rPr>
      <t>, 3255-67. (2008)</t>
    </r>
  </si>
  <si>
    <r>
      <t>40. Yang, K.</t>
    </r>
    <r>
      <rPr>
        <i/>
        <sz val="11"/>
        <color theme="1"/>
        <rFont val="Calibri"/>
        <family val="2"/>
        <scheme val="minor"/>
      </rPr>
      <t xml:space="preserve"> et al.</t>
    </r>
    <r>
      <rPr>
        <sz val="11"/>
        <color theme="1"/>
        <rFont val="Calibri"/>
        <family val="2"/>
        <scheme val="minor"/>
      </rPr>
      <t xml:space="preserve"> The small heat shock protein ODF1/HSPB10 is essential for tight linkage of sperm head to tail and male fertility in mice. </t>
    </r>
    <r>
      <rPr>
        <i/>
        <sz val="11"/>
        <color theme="1"/>
        <rFont val="Calibri"/>
        <family val="2"/>
        <scheme val="minor"/>
      </rPr>
      <t>Mol Cell Biol</t>
    </r>
    <r>
      <rPr>
        <sz val="11"/>
        <color theme="1"/>
        <rFont val="Calibri"/>
        <family val="2"/>
        <scheme val="minor"/>
      </rPr>
      <t xml:space="preserve"> </t>
    </r>
    <r>
      <rPr>
        <b/>
        <sz val="11"/>
        <color theme="1"/>
        <rFont val="Calibri"/>
        <family val="2"/>
        <scheme val="minor"/>
      </rPr>
      <t>32</t>
    </r>
    <r>
      <rPr>
        <sz val="11"/>
        <color theme="1"/>
        <rFont val="Calibri"/>
        <family val="2"/>
        <scheme val="minor"/>
      </rPr>
      <t>, 216-25 (2012).</t>
    </r>
  </si>
  <si>
    <r>
      <t xml:space="preserve">41. Yang, K., Grzmil, P., Meinhardt, A. &amp; Hoyer-Fender, S. Haplo-deficiency of ODF1/HSPB10 in mouse sperm causes relaxation of head-to-tail linkage. </t>
    </r>
    <r>
      <rPr>
        <i/>
        <sz val="11"/>
        <color theme="1"/>
        <rFont val="Calibri"/>
        <family val="2"/>
        <scheme val="minor"/>
      </rPr>
      <t>Reproduction</t>
    </r>
    <r>
      <rPr>
        <sz val="11"/>
        <color theme="1"/>
        <rFont val="Calibri"/>
        <family val="2"/>
        <scheme val="minor"/>
      </rPr>
      <t xml:space="preserve"> </t>
    </r>
    <r>
      <rPr>
        <b/>
        <sz val="11"/>
        <color theme="1"/>
        <rFont val="Calibri"/>
        <family val="2"/>
        <scheme val="minor"/>
      </rPr>
      <t>148</t>
    </r>
    <r>
      <rPr>
        <sz val="11"/>
        <color theme="1"/>
        <rFont val="Calibri"/>
        <family val="2"/>
        <scheme val="minor"/>
      </rPr>
      <t>, 499-506 (2014).</t>
    </r>
  </si>
  <si>
    <r>
      <t>42. Hetherington, L.</t>
    </r>
    <r>
      <rPr>
        <i/>
        <sz val="11"/>
        <color theme="1"/>
        <rFont val="Calibri"/>
        <family val="2"/>
        <scheme val="minor"/>
      </rPr>
      <t xml:space="preserve"> et al.</t>
    </r>
    <r>
      <rPr>
        <sz val="11"/>
        <color theme="1"/>
        <rFont val="Calibri"/>
        <family val="2"/>
        <scheme val="minor"/>
      </rPr>
      <t xml:space="preserve"> Deficiency in Outer Dense Fiber 1 Is a Marker and Potential Driver of Idiopathic Male Infertility. </t>
    </r>
    <r>
      <rPr>
        <i/>
        <sz val="11"/>
        <color theme="1"/>
        <rFont val="Calibri"/>
        <family val="2"/>
        <scheme val="minor"/>
      </rPr>
      <t>Mol Cell Proteomics</t>
    </r>
    <r>
      <rPr>
        <sz val="11"/>
        <color theme="1"/>
        <rFont val="Calibri"/>
        <family val="2"/>
        <scheme val="minor"/>
      </rPr>
      <t xml:space="preserve"> </t>
    </r>
    <r>
      <rPr>
        <b/>
        <sz val="11"/>
        <color theme="1"/>
        <rFont val="Calibri"/>
        <family val="2"/>
        <scheme val="minor"/>
      </rPr>
      <t>15</t>
    </r>
    <r>
      <rPr>
        <sz val="11"/>
        <color theme="1"/>
        <rFont val="Calibri"/>
        <family val="2"/>
        <scheme val="minor"/>
      </rPr>
      <t>, 3685-3693 (2016).</t>
    </r>
  </si>
  <si>
    <r>
      <t xml:space="preserve">43. Jamin SP, Petit FG, Kervarrec C, et al. EXOSC10/Rrp6 is post-translationally regulated in male germ cells and controls the onset of spermatogenesis. </t>
    </r>
    <r>
      <rPr>
        <i/>
        <sz val="11"/>
        <color theme="1"/>
        <rFont val="Calibri"/>
        <family val="2"/>
        <scheme val="minor"/>
      </rPr>
      <t>Sci Rep</t>
    </r>
    <r>
      <rPr>
        <sz val="11"/>
        <color theme="1"/>
        <rFont val="Calibri"/>
        <family val="2"/>
        <scheme val="minor"/>
      </rPr>
      <t xml:space="preserve">. </t>
    </r>
    <r>
      <rPr>
        <b/>
        <sz val="11"/>
        <color theme="1"/>
        <rFont val="Calibri"/>
        <family val="2"/>
        <scheme val="minor"/>
      </rPr>
      <t>7</t>
    </r>
    <r>
      <rPr>
        <sz val="11"/>
        <color theme="1"/>
        <rFont val="Calibri"/>
        <family val="2"/>
        <scheme val="minor"/>
      </rPr>
      <t>, 15065. (2017)</t>
    </r>
  </si>
  <si>
    <r>
      <t xml:space="preserve">44. Phillip M, Arbelle JE, Segev Y, Parvari R. Male hypogonadism due to a mutation in the gene for the beta-subunit of follicle-stimulating hormone. </t>
    </r>
    <r>
      <rPr>
        <i/>
        <sz val="11"/>
        <color theme="1"/>
        <rFont val="Calibri"/>
        <family val="2"/>
        <scheme val="minor"/>
      </rPr>
      <t>N Engl J Med.</t>
    </r>
    <r>
      <rPr>
        <sz val="11"/>
        <color theme="1"/>
        <rFont val="Calibri"/>
        <family val="2"/>
        <scheme val="minor"/>
      </rPr>
      <t xml:space="preserve"> </t>
    </r>
    <r>
      <rPr>
        <b/>
        <sz val="11"/>
        <color theme="1"/>
        <rFont val="Calibri"/>
        <family val="2"/>
        <scheme val="minor"/>
      </rPr>
      <t>338</t>
    </r>
    <r>
      <rPr>
        <sz val="11"/>
        <color theme="1"/>
        <rFont val="Calibri"/>
        <family val="2"/>
        <scheme val="minor"/>
      </rPr>
      <t>, 1729-1732. (1998)</t>
    </r>
  </si>
  <si>
    <r>
      <t xml:space="preserve">45. Yan J, Zhang H, Liu Y, et al. Germline deletion of huntingtin causes male infertility and arrested spermiogenesis in mice. </t>
    </r>
    <r>
      <rPr>
        <i/>
        <sz val="11"/>
        <color theme="1"/>
        <rFont val="Calibri"/>
        <family val="2"/>
        <scheme val="minor"/>
      </rPr>
      <t>J Cell Sci.</t>
    </r>
    <r>
      <rPr>
        <sz val="11"/>
        <color theme="1"/>
        <rFont val="Calibri"/>
        <family val="2"/>
        <scheme val="minor"/>
      </rPr>
      <t xml:space="preserve"> </t>
    </r>
    <r>
      <rPr>
        <b/>
        <sz val="11"/>
        <color theme="1"/>
        <rFont val="Calibri"/>
        <family val="2"/>
        <scheme val="minor"/>
      </rPr>
      <t>129</t>
    </r>
    <r>
      <rPr>
        <sz val="11"/>
        <color theme="1"/>
        <rFont val="Calibri"/>
        <family val="2"/>
        <scheme val="minor"/>
      </rPr>
      <t>, 492-501. (2016)</t>
    </r>
  </si>
  <si>
    <r>
      <t xml:space="preserve">46. Clarkson PA, Davies HR, Williams DM, Chaudhary R, Hughes IA, Patterson MN. Mutational screening of the Wilms's tumour gene, WT1, in males with genital abnormalities. </t>
    </r>
    <r>
      <rPr>
        <i/>
        <sz val="11"/>
        <color theme="1"/>
        <rFont val="Calibri"/>
        <family val="2"/>
        <scheme val="minor"/>
      </rPr>
      <t>J Med Genet</t>
    </r>
    <r>
      <rPr>
        <sz val="11"/>
        <color theme="1"/>
        <rFont val="Calibri"/>
        <family val="2"/>
        <scheme val="minor"/>
      </rPr>
      <t xml:space="preserve">. </t>
    </r>
    <r>
      <rPr>
        <b/>
        <sz val="11"/>
        <color theme="1"/>
        <rFont val="Calibri"/>
        <family val="2"/>
        <scheme val="minor"/>
      </rPr>
      <t>30</t>
    </r>
    <r>
      <rPr>
        <sz val="11"/>
        <color theme="1"/>
        <rFont val="Calibri"/>
        <family val="2"/>
        <scheme val="minor"/>
      </rPr>
      <t>, 767-772, (1993)</t>
    </r>
  </si>
  <si>
    <r>
      <t xml:space="preserve">47. Sugino Y, Usui T, Okubo K, et al. Genotyping of congenital adrenal hyperplasia due to 21-hydroxylase deficiency presenting as male infertility: case report and literature review. </t>
    </r>
    <r>
      <rPr>
        <i/>
        <sz val="11"/>
        <color theme="1"/>
        <rFont val="Calibri"/>
        <family val="2"/>
        <scheme val="minor"/>
      </rPr>
      <t>J Assist Reprod Genet</t>
    </r>
    <r>
      <rPr>
        <sz val="11"/>
        <color theme="1"/>
        <rFont val="Calibri"/>
        <family val="2"/>
        <scheme val="minor"/>
      </rPr>
      <t xml:space="preserve">. </t>
    </r>
    <r>
      <rPr>
        <b/>
        <sz val="11"/>
        <color theme="1"/>
        <rFont val="Calibri"/>
        <family val="2"/>
        <scheme val="minor"/>
      </rPr>
      <t>23,</t>
    </r>
    <r>
      <rPr>
        <sz val="11"/>
        <color theme="1"/>
        <rFont val="Calibri"/>
        <family val="2"/>
        <scheme val="minor"/>
      </rPr>
      <t xml:space="preserve"> 377-380 (2006)</t>
    </r>
  </si>
  <si>
    <t>NM_001570:c.683A&gt;T</t>
  </si>
  <si>
    <t>NM_001080417:c.2522C&gt;G</t>
  </si>
  <si>
    <t>NM_173821:c.124G&gt;A</t>
  </si>
  <si>
    <t>NM_006077:c.211G&gt;A</t>
  </si>
  <si>
    <t>NM_000823:c.989C&gt;T</t>
  </si>
  <si>
    <t>Refseq ID</t>
  </si>
  <si>
    <t>HGVS</t>
  </si>
  <si>
    <t>Chromosome coordinates (GRCh37)</t>
  </si>
  <si>
    <t>NM_001408:c.5360T&gt;C</t>
  </si>
  <si>
    <t>NM_006317:c.590C&gt;T</t>
  </si>
  <si>
    <t>NM_018249:c.2722C&gt;T</t>
  </si>
  <si>
    <t>NM_000701:c.291del</t>
  </si>
  <si>
    <t>NM_015059:c.3416G&gt;A</t>
  </si>
  <si>
    <t>NM_031407:c.7314_7319del</t>
  </si>
  <si>
    <t>NM_001198934:c.4399C&gt;T</t>
  </si>
  <si>
    <t>NM_000096c.644G&gt;A</t>
  </si>
  <si>
    <t>NM_004960:c.678_686del</t>
  </si>
  <si>
    <t>NM_206943:c.680C&gt;G</t>
  </si>
  <si>
    <t>NM_178857:c.538G&gt;A</t>
  </si>
  <si>
    <t>NM_182918:c.1202C&gt;T</t>
  </si>
  <si>
    <t>NM_001253:c.2180G&gt;A</t>
  </si>
  <si>
    <t>NM_002313:c.1798C&gt;T</t>
  </si>
  <si>
    <t>NM_152573:c.1976G&gt;A</t>
  </si>
  <si>
    <t>NM_005883:c.118G&gt;A</t>
  </si>
  <si>
    <t>NM_002499:c.3386G&gt;A</t>
  </si>
  <si>
    <t>NM_153445:c.590T&gt;A</t>
  </si>
  <si>
    <t>NM_025073:c.110A&gt;C</t>
  </si>
  <si>
    <t>NM_032271:c.211C&gt;T</t>
  </si>
  <si>
    <t>NM_002279:c.642C&gt;G</t>
  </si>
  <si>
    <t>NM_020654:c.153C&gt;G</t>
  </si>
  <si>
    <t>NM_006095:c.343A&gt;G</t>
  </si>
  <si>
    <t>NM_022451:c.1758A&gt;C</t>
  </si>
  <si>
    <t>NM_017419:c.932G&gt;A</t>
  </si>
  <si>
    <t>NM_006226:c.2935C&gt;T</t>
  </si>
  <si>
    <t>NM_014377:c.1383A&gt;T</t>
  </si>
  <si>
    <t>NM_016282:c.230A&gt;G</t>
  </si>
  <si>
    <t>NM_033439:c.299G&gt;A</t>
  </si>
  <si>
    <t>NM_022114:c.2072A&gt;T</t>
  </si>
  <si>
    <t>NM_002712:c.523_527del</t>
  </si>
  <si>
    <t>NM_153717:c.775C&gt;T</t>
  </si>
  <si>
    <t>NM_001713:c.1174C&gt;G</t>
  </si>
  <si>
    <t>NM_005915:c.719A&gt;G</t>
  </si>
  <si>
    <t>NM_024837:c.2851A&gt;G</t>
  </si>
  <si>
    <t>NM_032679:c.923A&gt;G</t>
  </si>
  <si>
    <t>NM_024923:c.5594A&gt;G</t>
  </si>
  <si>
    <t>NM_005320:c.346G&gt;C</t>
  </si>
  <si>
    <t>NM_017559:c.128G&gt;A</t>
  </si>
  <si>
    <t>NM_080627:c.2542C&gt;T</t>
  </si>
  <si>
    <t>NM_004356:c.581T&gt;C</t>
  </si>
  <si>
    <t>NM_015550:c.1720C&gt;T</t>
  </si>
  <si>
    <t>NM_019625:c.1153G&gt;A</t>
  </si>
  <si>
    <t>NM_001559:c.2578C&gt;G</t>
  </si>
  <si>
    <t>NM_001145030:c.2603A&gt;G</t>
  </si>
  <si>
    <t>NM_001143999:c.1694A&gt;G</t>
  </si>
  <si>
    <t>NM_001452:c.1000A&gt;G</t>
  </si>
  <si>
    <t>NM_001190849:c.1657A&gt;G</t>
  </si>
  <si>
    <t>NM_199350:c.1220C&gt;T</t>
  </si>
  <si>
    <t>p.Ser407Leu</t>
  </si>
  <si>
    <t>NM_182499:c.304G&gt;A</t>
  </si>
  <si>
    <t>NM_005869:c.206C&gt;G</t>
  </si>
  <si>
    <t>NM_017553:c.974C&gt;T</t>
  </si>
  <si>
    <t>NM_152601:c.1375dup</t>
  </si>
  <si>
    <t>NM_007046:c.769G&gt;A</t>
  </si>
  <si>
    <t>NM_170710:c.1619G&gt;A</t>
  </si>
  <si>
    <t>NM_001010877:c.1276C&gt;T</t>
  </si>
  <si>
    <t>NM_006645:c.610_612del</t>
  </si>
  <si>
    <t>NM_001142966:c.868_872del</t>
  </si>
  <si>
    <t>NM_172165:c.887_888del</t>
  </si>
  <si>
    <t>NM_006844:c.1558G&gt;A</t>
  </si>
  <si>
    <t>NM_005522:c.704A&gt;C</t>
  </si>
  <si>
    <t>NM_024721:c.4331del</t>
  </si>
  <si>
    <t>NM_001994:c.1023C&gt;A</t>
  </si>
  <si>
    <t xml:space="preserve">NM_001533:c.1442G&gt;A </t>
  </si>
  <si>
    <t>NM_176821:c.1192G&gt;A</t>
  </si>
  <si>
    <t>NM_138792:c.1073T&gt;G</t>
  </si>
  <si>
    <t>NM_024034:c.728C&gt;T</t>
  </si>
  <si>
    <t>NM_015101:c.212T&gt;G</t>
  </si>
  <si>
    <t>NM_033389:c.1945C&gt;T</t>
  </si>
  <si>
    <t>NM_015046:c.1496C&gt;T</t>
  </si>
  <si>
    <t xml:space="preserve">NM_015134:c.1921C&gt;T </t>
  </si>
  <si>
    <t>NM_020777:c.2797G&gt;A</t>
  </si>
  <si>
    <t>NM_001243794:c.337C&gt;T</t>
  </si>
  <si>
    <t>NM_005144:c.3544G&gt;A</t>
  </si>
  <si>
    <t>NM_006444:c.2186T&gt;C</t>
  </si>
  <si>
    <t>NM_206862:c.7487C&gt;T</t>
  </si>
  <si>
    <t>NM_023944:c.871G&gt;A</t>
  </si>
  <si>
    <t>NM_005778:c.524A&gt;G</t>
  </si>
  <si>
    <t>NM_003187:c.777_779del</t>
  </si>
  <si>
    <t>NM_017525:c.1706C&gt;T</t>
  </si>
  <si>
    <t>NM_002945:c.302T&gt;C</t>
  </si>
  <si>
    <t>NM_012177:c.1046_1049dup</t>
  </si>
  <si>
    <t>NM_001458:c.914C&gt;T</t>
  </si>
  <si>
    <t>NM_001256875:c.400C&gt;T</t>
  </si>
  <si>
    <t>NM_017742:c.3077A&gt;G</t>
  </si>
  <si>
    <t>NM_139156:c.194A&gt;T</t>
  </si>
  <si>
    <t>NM_002114:c.7106C&gt;T</t>
  </si>
  <si>
    <t>NM_024867:c.4498C&gt;G</t>
  </si>
  <si>
    <t xml:space="preserve">NM_033130:c.1001G&gt;A </t>
  </si>
  <si>
    <t>NM_002711:c.2626T&gt;G</t>
  </si>
  <si>
    <t>NM_001166395:c.1054G&gt;A</t>
  </si>
  <si>
    <t>NM_006949:c.1420C&gt;T</t>
  </si>
  <si>
    <t>NM_018358:c.1273C&gt;T</t>
  </si>
  <si>
    <t>NM_024956:c.797C&gt;G</t>
  </si>
  <si>
    <t>NM_007279:c.100_105dup</t>
  </si>
  <si>
    <t>NM_001037335:c.4643C&gt;T</t>
  </si>
  <si>
    <t>NM_032836:c.1235_1237del</t>
  </si>
  <si>
    <t>NM_020746:c.1460C&gt;T</t>
  </si>
  <si>
    <t>NM_001039770:c.904A&gt;G</t>
  </si>
  <si>
    <t>NM_206933:c.245G&gt;T</t>
  </si>
  <si>
    <t>NM_001423:c.112G&gt;C</t>
  </si>
  <si>
    <t>NM_024066:c.995A&gt;G</t>
  </si>
  <si>
    <t>NM_022361:c.76G&gt;A</t>
  </si>
  <si>
    <t>NM_001001974:c.956C&gt;G</t>
  </si>
  <si>
    <t>NM_003972:c.3158T&gt;C</t>
  </si>
  <si>
    <t>NM_024738:c.559C&gt;T</t>
  </si>
  <si>
    <t>NM_001379345:c.1198C&gt;T</t>
  </si>
  <si>
    <t>NM_001205252:c.458G&gt;A</t>
  </si>
  <si>
    <t>NM_182502:c.110A&gt;G</t>
  </si>
  <si>
    <t>NM_001127464:c.756dup</t>
  </si>
  <si>
    <t>NM_203351:c.620C&gt;T</t>
  </si>
  <si>
    <t>NM_175734:c.998G&gt;A</t>
  </si>
  <si>
    <t>NM_016115:c.1333C&gt;T</t>
  </si>
  <si>
    <t>NM_024410:c.5C&gt;G</t>
  </si>
  <si>
    <t>NM_001001998:c.1919dup</t>
  </si>
  <si>
    <t>NM_144672:c.1499C&gt;T</t>
  </si>
  <si>
    <t>NM_001145148:c.452G&gt;A</t>
  </si>
  <si>
    <t>NM_002111:c.6595dup</t>
  </si>
  <si>
    <t>NM_001080437:c.3910A&gt;G</t>
  </si>
  <si>
    <t>NM_013340:c.354_358dup</t>
  </si>
  <si>
    <t>NM_001145468:c.2837G&gt;A</t>
  </si>
  <si>
    <t>NM_014869:c.4T&gt;A</t>
  </si>
  <si>
    <t>NM_052948:c.1814G&gt;A</t>
  </si>
  <si>
    <t>NM_173554:c.188A&gt;G</t>
  </si>
  <si>
    <t>NM_201630:c.1148C&gt;T</t>
  </si>
  <si>
    <t>NM_025248:c.2051C&gt;T</t>
  </si>
  <si>
    <t>NM_000537:c.1163C&gt;T</t>
  </si>
  <si>
    <t>NM_015073:c.3634G&gt;A</t>
  </si>
  <si>
    <t>NM_014477:c.718A&gt;T</t>
  </si>
  <si>
    <t>NM_020865:c.2770G&gt;A</t>
  </si>
  <si>
    <t>NM_018023:c.3889C&gt;A</t>
  </si>
  <si>
    <t>NM_016176:c.481G&gt;A</t>
  </si>
  <si>
    <t>NM_006277:c.1217G&gt;A</t>
  </si>
  <si>
    <t>NM_013451:c.611G&gt;A</t>
  </si>
  <si>
    <t>NM_170692:c.3421G&gt;T</t>
  </si>
  <si>
    <t>NM_138272:c.83G&gt;A</t>
  </si>
  <si>
    <t>NM_001130107:c.740del</t>
  </si>
  <si>
    <t>NM_003913:c.2026C&gt;T</t>
  </si>
  <si>
    <t>p.Pro841Arg</t>
  </si>
  <si>
    <t>Semen analysis</t>
  </si>
  <si>
    <t>chrX:108779109:108785919</t>
  </si>
  <si>
    <t>chr11:32975325:33631588</t>
  </si>
  <si>
    <t>Origin</t>
  </si>
  <si>
    <t>United Kingdom</t>
  </si>
  <si>
    <t>Netherlands</t>
  </si>
  <si>
    <t>Sint Maarten (Caribbean)</t>
  </si>
  <si>
    <t>Unknown</t>
  </si>
  <si>
    <t>p.Gly42Ser</t>
  </si>
  <si>
    <t>p.His228Leu</t>
  </si>
  <si>
    <t>p.Gly71Ser</t>
  </si>
  <si>
    <t>p.Pro197Leu</t>
  </si>
  <si>
    <t>p.Ser330Leu</t>
  </si>
  <si>
    <t>p.Val1787Ala</t>
  </si>
  <si>
    <t>p.Arg908Trp</t>
  </si>
  <si>
    <t>p.Phe97LeufsTer44</t>
  </si>
  <si>
    <t>p.Gly1139Glu</t>
  </si>
  <si>
    <t>p.Glu2439_Glu2440del</t>
  </si>
  <si>
    <t>p.Arg1467Cys</t>
  </si>
  <si>
    <t>p.Arg215Gln</t>
  </si>
  <si>
    <t>p.Gly229_Gly231del</t>
  </si>
  <si>
    <t>p.Ser227Trp</t>
  </si>
  <si>
    <t>p.Ala180Thr</t>
  </si>
  <si>
    <t>p.Pro401Leu</t>
  </si>
  <si>
    <t>p.Arg727His</t>
  </si>
  <si>
    <t>p.Arg600Trp</t>
  </si>
  <si>
    <t>p.Thr133Met</t>
  </si>
  <si>
    <t>p.Arg659His</t>
  </si>
  <si>
    <t>p.Glu40Lys</t>
  </si>
  <si>
    <t>p.Arg1129His</t>
  </si>
  <si>
    <t>p.His37Pro</t>
  </si>
  <si>
    <t>p.Ile197Lys</t>
  </si>
  <si>
    <t>p.Arg71Trp</t>
  </si>
  <si>
    <t>p.Asp214Glu</t>
  </si>
  <si>
    <t>p.Phe51Leu</t>
  </si>
  <si>
    <t>p.Lys115Glu</t>
  </si>
  <si>
    <t>p.Lys586Asn</t>
  </si>
  <si>
    <t>p.Ser311Asn</t>
  </si>
  <si>
    <t>p.Arg979Trp</t>
  </si>
  <si>
    <t>p.Leu461Phe</t>
  </si>
  <si>
    <t>p.His77Arg</t>
  </si>
  <si>
    <t>p.Gly100Glu</t>
  </si>
  <si>
    <t>p.Lys175GlnfsTer2</t>
  </si>
  <si>
    <t>p.Asp691Val</t>
  </si>
  <si>
    <t>p.Gln392Glu</t>
  </si>
  <si>
    <t>p.Gln259Ter</t>
  </si>
  <si>
    <t>p.Asp240Gly</t>
  </si>
  <si>
    <t>p.Asn951Asp</t>
  </si>
  <si>
    <t>p.Tyr308Cys</t>
  </si>
  <si>
    <t>p.Asn1865Ser</t>
  </si>
  <si>
    <t>p.Glu116Gln</t>
  </si>
  <si>
    <t>p.Arg43Gln</t>
  </si>
  <si>
    <t>p.Arg848Ter</t>
  </si>
  <si>
    <t>p.Ile194Thr</t>
  </si>
  <si>
    <t>p.Gln574Ter</t>
  </si>
  <si>
    <t>p.Glu385Lys</t>
  </si>
  <si>
    <t>p.Leu860Val</t>
  </si>
  <si>
    <t>p.Gln868Arg</t>
  </si>
  <si>
    <t>p.Tyr565Cys</t>
  </si>
  <si>
    <t>p.Thr334Ala</t>
  </si>
  <si>
    <t>p.Met553Val</t>
  </si>
  <si>
    <t>p.Val102Met</t>
  </si>
  <si>
    <t>p.Thr69Ser</t>
  </si>
  <si>
    <t>p.Ala325Val</t>
  </si>
  <si>
    <t>p.Ser458ArgfsTer10</t>
  </si>
  <si>
    <t>p.Glu257Lys</t>
  </si>
  <si>
    <t>p.Gly540Glu</t>
  </si>
  <si>
    <t>p.Arg426Trp</t>
  </si>
  <si>
    <t>p.Ser204del</t>
  </si>
  <si>
    <t>p.Gly290CysfsTer19</t>
  </si>
  <si>
    <t>p.His296ArgfsTer90</t>
  </si>
  <si>
    <t>p.Gly520Arg</t>
  </si>
  <si>
    <t>p.Asn235Thr</t>
  </si>
  <si>
    <t>p.Leu1444TrpfsTer8</t>
  </si>
  <si>
    <t>p.Phe341Leu</t>
  </si>
  <si>
    <t>p.Arg481Gln</t>
  </si>
  <si>
    <t>p.Asp398Asn</t>
  </si>
  <si>
    <t>p.Ile358Arg</t>
  </si>
  <si>
    <t>p.Ala243Val</t>
  </si>
  <si>
    <t>p.Phe71Cys</t>
  </si>
  <si>
    <t>p.Arg649Cys</t>
  </si>
  <si>
    <t>p.Ala499Val</t>
  </si>
  <si>
    <t>p.His641Tyr</t>
  </si>
  <si>
    <t>p.Asp933Asn</t>
  </si>
  <si>
    <t>p.Arg113Cys</t>
  </si>
  <si>
    <t>p.Val1182Met</t>
  </si>
  <si>
    <t>p.Leu729Ser</t>
  </si>
  <si>
    <t>p.Pro2496Leu</t>
  </si>
  <si>
    <t>p.Ala291Thr</t>
  </si>
  <si>
    <t>p.Tyr175Cys</t>
  </si>
  <si>
    <t>p.Asp260del</t>
  </si>
  <si>
    <t>p.Thr569Met</t>
  </si>
  <si>
    <t>p.Val101Ala</t>
  </si>
  <si>
    <t>NM_001122679.2:c.4046delC</t>
  </si>
  <si>
    <t>p.Pro1349ArgfsTer6</t>
  </si>
  <si>
    <t>p.Ala305Val</t>
  </si>
  <si>
    <t>p.Arg134Cys</t>
  </si>
  <si>
    <t>p.Asn1026Ser</t>
  </si>
  <si>
    <t>p.Glu65Val</t>
  </si>
  <si>
    <t>p.Pro2369Leu</t>
  </si>
  <si>
    <t>p.Leu1500Val</t>
  </si>
  <si>
    <t>p.Arg334Gln</t>
  </si>
  <si>
    <t>p.Phe876Val</t>
  </si>
  <si>
    <t>p.Asp352Asn</t>
  </si>
  <si>
    <t>p.Arg474Cys</t>
  </si>
  <si>
    <t>p.Arg425Cys</t>
  </si>
  <si>
    <t>p.Asp350GlufsTer9</t>
  </si>
  <si>
    <t>p.Pro266Arg</t>
  </si>
  <si>
    <t>p.Ser34_Arg35dup</t>
  </si>
  <si>
    <t>p.Thr1548Met</t>
  </si>
  <si>
    <t>p.Lys412del</t>
  </si>
  <si>
    <t>p.Ala487Val</t>
  </si>
  <si>
    <t>p.Asn302Asp</t>
  </si>
  <si>
    <t>p.Arg82Leu</t>
  </si>
  <si>
    <t>p.Val38Leu</t>
  </si>
  <si>
    <t>p.Gln332Arg</t>
  </si>
  <si>
    <t>p.Glu26Lys</t>
  </si>
  <si>
    <t>p.Ala319Gly</t>
  </si>
  <si>
    <t>p.Met1053Thr</t>
  </si>
  <si>
    <t>p.Arg187Trp</t>
  </si>
  <si>
    <t>p.Pro400Ser</t>
  </si>
  <si>
    <t>p.Arg333Gln</t>
  </si>
  <si>
    <t>p.Arg153His</t>
  </si>
  <si>
    <t>p.Ala253ArgfsTer118</t>
  </si>
  <si>
    <t>p.Ser207Leu</t>
  </si>
  <si>
    <t>p.His37Arg</t>
  </si>
  <si>
    <t>p.Arg445Cys</t>
  </si>
  <si>
    <t>p.Ala2Gly</t>
  </si>
  <si>
    <t>p.Asp640GlufsTer2</t>
  </si>
  <si>
    <t>p.Ala500Val</t>
  </si>
  <si>
    <t>p.Arg151Gln</t>
  </si>
  <si>
    <t>p.Ala2199GlyfsTer9</t>
  </si>
  <si>
    <t>p.Ile1304Val</t>
  </si>
  <si>
    <t>p.Glu120GlyfsTer17</t>
  </si>
  <si>
    <t>p.Arg946Gln</t>
  </si>
  <si>
    <t>p.Trp2Arg</t>
  </si>
  <si>
    <t>p.Arg605Gln</t>
  </si>
  <si>
    <t>p.Asn63Ser</t>
  </si>
  <si>
    <t>p.Thr383Met</t>
  </si>
  <si>
    <t>p.Ala684Val</t>
  </si>
  <si>
    <t>p.Thr388Ile</t>
  </si>
  <si>
    <t>p.Glu1212Lys</t>
  </si>
  <si>
    <t>p.Thr240Ser</t>
  </si>
  <si>
    <t>p.Asp924Asn</t>
  </si>
  <si>
    <t>p.Leu1297Ile</t>
  </si>
  <si>
    <t>p.Glu161Lys</t>
  </si>
  <si>
    <t>p.Arg204Gln</t>
  </si>
  <si>
    <t>p.Arg406Gln</t>
  </si>
  <si>
    <t>p.Glu1141Ter</t>
  </si>
  <si>
    <t>p.Gly28Glu</t>
  </si>
  <si>
    <t>p.Ser247Ter</t>
  </si>
  <si>
    <t>p.Arg676Cys</t>
  </si>
  <si>
    <t>Proband_010</t>
  </si>
  <si>
    <t>Proband_013</t>
  </si>
  <si>
    <t>Proband_017</t>
  </si>
  <si>
    <t>Proband_022</t>
  </si>
  <si>
    <t>Proband_025</t>
  </si>
  <si>
    <t>Proband_030</t>
  </si>
  <si>
    <t>Proband_033</t>
  </si>
  <si>
    <t>Proband_038</t>
  </si>
  <si>
    <t>Proband_043</t>
  </si>
  <si>
    <t>Proband_005</t>
  </si>
  <si>
    <t>Proband_045</t>
  </si>
  <si>
    <t>Proband_048</t>
  </si>
  <si>
    <t>Proband_049</t>
  </si>
  <si>
    <t>Proband_052</t>
  </si>
  <si>
    <t>Proband_053</t>
  </si>
  <si>
    <t>Proband_055</t>
  </si>
  <si>
    <t>Proband_057</t>
  </si>
  <si>
    <t>Proband_061</t>
  </si>
  <si>
    <t>Proband_064</t>
  </si>
  <si>
    <t>Proband_066</t>
  </si>
  <si>
    <t>Proband_076</t>
  </si>
  <si>
    <t>Proband_080</t>
  </si>
  <si>
    <t>Proband_081</t>
  </si>
  <si>
    <t>Proband_088</t>
  </si>
  <si>
    <t>Proband_089</t>
  </si>
  <si>
    <t>Proband_090</t>
  </si>
  <si>
    <t>Proband_006</t>
  </si>
  <si>
    <t>Proband_008</t>
  </si>
  <si>
    <t>Proband_020</t>
  </si>
  <si>
    <t>Proband_012</t>
  </si>
  <si>
    <t>Proband_019</t>
  </si>
  <si>
    <t>Proband_028</t>
  </si>
  <si>
    <t>Proband_039</t>
  </si>
  <si>
    <t>Proband_041</t>
  </si>
  <si>
    <t>Proband_042</t>
  </si>
  <si>
    <t>Proband_044</t>
  </si>
  <si>
    <t>Proband_050</t>
  </si>
  <si>
    <t>Proband_051</t>
  </si>
  <si>
    <t>Proband_060</t>
  </si>
  <si>
    <t>Proband_062</t>
  </si>
  <si>
    <t>Proband_063</t>
  </si>
  <si>
    <t>Proband_073</t>
  </si>
  <si>
    <t>Proband_074</t>
  </si>
  <si>
    <t>Proband_077</t>
  </si>
  <si>
    <t>Proband_079</t>
  </si>
  <si>
    <t>Proband_083</t>
  </si>
  <si>
    <t>Proband_085</t>
  </si>
  <si>
    <t>Proband_087</t>
  </si>
  <si>
    <t>Proband_095</t>
  </si>
  <si>
    <t>Proband_108</t>
  </si>
  <si>
    <t>Proband_097</t>
  </si>
  <si>
    <t>Proband_101</t>
  </si>
  <si>
    <t>Proband_102</t>
  </si>
  <si>
    <t>Proband_106</t>
  </si>
  <si>
    <t>Proband_115</t>
  </si>
  <si>
    <t>Proband_116</t>
  </si>
  <si>
    <t>Proband_117</t>
  </si>
  <si>
    <t>Proband_118</t>
  </si>
  <si>
    <t>Proband_119</t>
  </si>
  <si>
    <t>Proband_121</t>
  </si>
  <si>
    <t>Proband_122</t>
  </si>
  <si>
    <t>Proband_124</t>
  </si>
  <si>
    <t>Proband_125</t>
  </si>
  <si>
    <t>Proband_126</t>
  </si>
  <si>
    <t>Proband_127</t>
  </si>
  <si>
    <t>Proband_128</t>
  </si>
  <si>
    <t>Proband_129</t>
  </si>
  <si>
    <t>Proband_130</t>
  </si>
  <si>
    <t>Proband_132</t>
  </si>
  <si>
    <t>Proband_133</t>
  </si>
  <si>
    <t>Proband_134</t>
  </si>
  <si>
    <t>Proband_135</t>
  </si>
  <si>
    <t>Proband_136</t>
  </si>
  <si>
    <t>Proband_137</t>
  </si>
  <si>
    <t>Proband_138</t>
  </si>
  <si>
    <t>Proband_139</t>
  </si>
  <si>
    <t>Proband_142</t>
  </si>
  <si>
    <t>Proband_144</t>
  </si>
  <si>
    <t>Proband_145</t>
  </si>
  <si>
    <t>Proband_146</t>
  </si>
  <si>
    <t>Proband_148</t>
  </si>
  <si>
    <t>Proband_149</t>
  </si>
  <si>
    <t>Proband_150</t>
  </si>
  <si>
    <t>Proband_153</t>
  </si>
  <si>
    <t>Proband_154</t>
  </si>
  <si>
    <t>Proband_156</t>
  </si>
  <si>
    <t>Proband_157</t>
  </si>
  <si>
    <t>Proband_158</t>
  </si>
  <si>
    <t>Proband_160</t>
  </si>
  <si>
    <t>Proband_165</t>
  </si>
  <si>
    <t>Proband_166</t>
  </si>
  <si>
    <t>Proband_168</t>
  </si>
  <si>
    <t>Proband_170</t>
  </si>
  <si>
    <t>Proband_173</t>
  </si>
  <si>
    <t>Proband_178</t>
  </si>
  <si>
    <t>Proband_179</t>
  </si>
  <si>
    <t>Benign</t>
  </si>
  <si>
    <t>chr5:17275915-C-T</t>
  </si>
  <si>
    <r>
      <t>Candidate de novo point mutation (</t>
    </r>
    <r>
      <rPr>
        <i/>
        <sz val="11"/>
        <color theme="1"/>
        <rFont val="Calibri"/>
        <family val="2"/>
        <scheme val="minor"/>
      </rPr>
      <t>CELSR2</t>
    </r>
    <r>
      <rPr>
        <sz val="11"/>
        <color theme="1"/>
        <rFont val="Calibri"/>
        <family val="2"/>
        <scheme val="minor"/>
      </rPr>
      <t>)</t>
    </r>
  </si>
  <si>
    <t>Pathogenic</t>
  </si>
  <si>
    <t>chr1:109807146-T-C</t>
  </si>
  <si>
    <t>chr7:31016058-C-T</t>
  </si>
  <si>
    <t>chr10:74322772-C-T</t>
  </si>
  <si>
    <t>chr3:10255045-A-T</t>
  </si>
  <si>
    <t>chr2:242812032-G-A</t>
  </si>
  <si>
    <r>
      <t>Candidate de novo point mutation (</t>
    </r>
    <r>
      <rPr>
        <i/>
        <sz val="11"/>
        <color theme="1"/>
        <rFont val="Calibri"/>
        <family val="2"/>
        <scheme val="minor"/>
      </rPr>
      <t>ZNF629</t>
    </r>
    <r>
      <rPr>
        <sz val="11"/>
        <color theme="1"/>
        <rFont val="Calibri"/>
        <family val="2"/>
        <scheme val="minor"/>
      </rPr>
      <t>)</t>
    </r>
  </si>
  <si>
    <t>chr16:30793127-G-C</t>
  </si>
  <si>
    <r>
      <t>Candidate de novo point mutation (</t>
    </r>
    <r>
      <rPr>
        <i/>
        <sz val="11"/>
        <color theme="1"/>
        <rFont val="Calibri"/>
        <family val="2"/>
        <scheme val="minor"/>
      </rPr>
      <t>PRPF4B</t>
    </r>
    <r>
      <rPr>
        <sz val="11"/>
        <color theme="1"/>
        <rFont val="Calibri"/>
        <family val="2"/>
        <scheme val="minor"/>
      </rPr>
      <t>)</t>
    </r>
  </si>
  <si>
    <t>chr6:4049340-C-T</t>
  </si>
  <si>
    <r>
      <t>Candidate de novo LoF mutation (</t>
    </r>
    <r>
      <rPr>
        <i/>
        <sz val="11"/>
        <color theme="1"/>
        <rFont val="Calibri"/>
        <family val="2"/>
        <scheme val="minor"/>
      </rPr>
      <t>KLC1</t>
    </r>
    <r>
      <rPr>
        <sz val="11"/>
        <color theme="1"/>
        <rFont val="Calibri"/>
        <family val="2"/>
        <scheme val="minor"/>
      </rPr>
      <t>)</t>
    </r>
  </si>
  <si>
    <t>chr14:104129206-TC-T</t>
  </si>
  <si>
    <r>
      <t>Candidate de novo point mutation (</t>
    </r>
    <r>
      <rPr>
        <i/>
        <sz val="11"/>
        <color theme="1"/>
        <rFont val="Calibri"/>
        <family val="2"/>
        <scheme val="minor"/>
      </rPr>
      <t>C6orf25</t>
    </r>
    <r>
      <rPr>
        <sz val="11"/>
        <color theme="1"/>
        <rFont val="Calibri"/>
        <family val="2"/>
        <scheme val="minor"/>
      </rPr>
      <t>)</t>
    </r>
  </si>
  <si>
    <t>chr6:31691437-G-A</t>
  </si>
  <si>
    <t>chr1:178435121-G-T</t>
  </si>
  <si>
    <r>
      <t>Candidate de novo LoF mutation (</t>
    </r>
    <r>
      <rPr>
        <i/>
        <sz val="11"/>
        <color theme="1"/>
        <rFont val="Calibri"/>
        <family val="2"/>
        <scheme val="minor"/>
      </rPr>
      <t>RASAL2</t>
    </r>
    <r>
      <rPr>
        <sz val="11"/>
        <color theme="1"/>
        <rFont val="Calibri"/>
        <family val="2"/>
        <scheme val="minor"/>
      </rPr>
      <t>)</t>
    </r>
  </si>
  <si>
    <t>chr10:95168662-C-T</t>
  </si>
  <si>
    <r>
      <t xml:space="preserve">Adapter protein that may provide indirect link between the endocytic membrane traffic and the actin assembly machinery (UniProtKB: Q9NZM3), Interacts with known infertility gene </t>
    </r>
    <r>
      <rPr>
        <i/>
        <sz val="11"/>
        <color theme="1"/>
        <rFont val="Calibri"/>
        <family val="2"/>
        <scheme val="minor"/>
      </rPr>
      <t>CFTR</t>
    </r>
    <r>
      <rPr>
        <vertAlign val="superscript"/>
        <sz val="11"/>
        <color theme="1"/>
        <rFont val="Calibri"/>
        <family val="2"/>
        <scheme val="minor"/>
      </rPr>
      <t>37</t>
    </r>
  </si>
  <si>
    <t>chr2:24522905-C-T</t>
  </si>
  <si>
    <t>chr1:1158720-C-T</t>
  </si>
  <si>
    <t>chr3:183524758-C-A</t>
  </si>
  <si>
    <t>chr3:153994607-C-T</t>
  </si>
  <si>
    <r>
      <t>Candidate de novo point mutation (</t>
    </r>
    <r>
      <rPr>
        <i/>
        <sz val="11"/>
        <color theme="1"/>
        <rFont val="Calibri"/>
        <family val="2"/>
        <scheme val="minor"/>
      </rPr>
      <t>TP53TG5</t>
    </r>
    <r>
      <rPr>
        <sz val="11"/>
        <color theme="1"/>
        <rFont val="Calibri"/>
        <family val="2"/>
        <scheme val="minor"/>
      </rPr>
      <t>)</t>
    </r>
  </si>
  <si>
    <t>chr20:44003729-T-A</t>
  </si>
  <si>
    <t>chr19:38643580-G-A</t>
  </si>
  <si>
    <r>
      <t xml:space="preserve">Renin is a highly specific endopeptidase, whose only known function is to generate angiotensin I from angiotensinogen in the plasma, initiating a cascade of reactions that produce an elevation of blood pressure and increased sodium retention by the kidney (UniProtKB: P00797). Interacts with known infertility genes </t>
    </r>
    <r>
      <rPr>
        <i/>
        <sz val="11"/>
        <color theme="1"/>
        <rFont val="Calibri"/>
        <family val="2"/>
        <scheme val="minor"/>
      </rPr>
      <t>WT1</t>
    </r>
    <r>
      <rPr>
        <vertAlign val="superscript"/>
        <sz val="11"/>
        <color theme="1"/>
        <rFont val="Calibri"/>
        <family val="2"/>
        <scheme val="minor"/>
      </rPr>
      <t>46</t>
    </r>
    <r>
      <rPr>
        <sz val="11"/>
        <color theme="1"/>
        <rFont val="Calibri"/>
        <family val="2"/>
        <scheme val="minor"/>
      </rPr>
      <t xml:space="preserve"> and </t>
    </r>
    <r>
      <rPr>
        <i/>
        <sz val="11"/>
        <color theme="1"/>
        <rFont val="Calibri"/>
        <family val="2"/>
        <scheme val="minor"/>
      </rPr>
      <t>CYP21A2</t>
    </r>
    <r>
      <rPr>
        <vertAlign val="superscript"/>
        <sz val="11"/>
        <color theme="1"/>
        <rFont val="Calibri"/>
        <family val="2"/>
        <scheme val="minor"/>
      </rPr>
      <t>47</t>
    </r>
  </si>
  <si>
    <t>chr1:204124193-G-A</t>
  </si>
  <si>
    <t>chr17:36714613-G-A</t>
  </si>
  <si>
    <r>
      <t>Candidate de novo point mutation (</t>
    </r>
    <r>
      <rPr>
        <i/>
        <sz val="11"/>
        <color theme="1"/>
        <rFont val="Calibri"/>
        <family val="2"/>
        <scheme val="minor"/>
      </rPr>
      <t>LRRN2</t>
    </r>
    <r>
      <rPr>
        <sz val="11"/>
        <color theme="1"/>
        <rFont val="Calibri"/>
        <family val="2"/>
        <scheme val="minor"/>
      </rPr>
      <t>)</t>
    </r>
  </si>
  <si>
    <t>chr1:204587973-G-A</t>
  </si>
  <si>
    <t>chr10:63445916-A-G</t>
  </si>
  <si>
    <r>
      <t>Candidate de novo point mutation (</t>
    </r>
    <r>
      <rPr>
        <i/>
        <sz val="11"/>
        <color theme="1"/>
        <rFont val="Calibri"/>
        <family val="2"/>
        <scheme val="minor"/>
      </rPr>
      <t>ARHGAP33</t>
    </r>
    <r>
      <rPr>
        <sz val="11"/>
        <color theme="1"/>
        <rFont val="Calibri"/>
        <family val="2"/>
        <scheme val="minor"/>
      </rPr>
      <t>)</t>
    </r>
  </si>
  <si>
    <t>chr19:36276183-G-A</t>
  </si>
  <si>
    <r>
      <t>Candidate de novo point mutation (</t>
    </r>
    <r>
      <rPr>
        <i/>
        <sz val="11"/>
        <color theme="1"/>
        <rFont val="Calibri"/>
        <family val="2"/>
        <scheme val="minor"/>
      </rPr>
      <t>IQSEC1</t>
    </r>
    <r>
      <rPr>
        <sz val="11"/>
        <color theme="1"/>
        <rFont val="Calibri"/>
        <family val="2"/>
        <scheme val="minor"/>
      </rPr>
      <t>)</t>
    </r>
  </si>
  <si>
    <t>chr3:13008948-A-T</t>
  </si>
  <si>
    <r>
      <t>Candidate de novo point mutation (</t>
    </r>
    <r>
      <rPr>
        <i/>
        <sz val="11"/>
        <color theme="1"/>
        <rFont val="Calibri"/>
        <family val="2"/>
        <scheme val="minor"/>
      </rPr>
      <t>SPECC1L</t>
    </r>
    <r>
      <rPr>
        <sz val="11"/>
        <color theme="1"/>
        <rFont val="Calibri"/>
        <family val="2"/>
        <scheme val="minor"/>
      </rPr>
      <t>)</t>
    </r>
  </si>
  <si>
    <t>chr22:24761453-G-A</t>
  </si>
  <si>
    <t>chr5:140431405-T-TCCGGG</t>
  </si>
  <si>
    <r>
      <t>Candidate de novo LoF mutation (</t>
    </r>
    <r>
      <rPr>
        <i/>
        <sz val="11"/>
        <color theme="1"/>
        <rFont val="Calibri"/>
        <family val="2"/>
        <scheme val="minor"/>
      </rPr>
      <t>PCDHB1</t>
    </r>
    <r>
      <rPr>
        <sz val="11"/>
        <color theme="1"/>
        <rFont val="Calibri"/>
        <family val="2"/>
        <scheme val="minor"/>
      </rPr>
      <t>)</t>
    </r>
  </si>
  <si>
    <t>chr2:242012773-A-G</t>
  </si>
  <si>
    <t>chr4:3213834-C-CG</t>
  </si>
  <si>
    <r>
      <t xml:space="preserve">G-protein coupled receptor for CRH (corticotropin-releasing factor) and UCN (urocortin). Has high affinity for CRH and UCN. Ligand binding causes a conformation change that triggers signaling via guanine nucleotide-binding proteins (G proteins) and down-stream effectors, such as adenylate cyclase. Promotes the activation of adenylate cyclase, leading to increased intracellular cAMP levels (UniProtKB: P34998), Interacts with known infertility gene </t>
    </r>
    <r>
      <rPr>
        <i/>
        <sz val="11"/>
        <color theme="1"/>
        <rFont val="Calibri"/>
        <family val="2"/>
        <scheme val="minor"/>
      </rPr>
      <t>FSHB</t>
    </r>
    <r>
      <rPr>
        <vertAlign val="superscript"/>
        <sz val="11"/>
        <color theme="1"/>
        <rFont val="Calibri"/>
        <family val="2"/>
        <scheme val="minor"/>
      </rPr>
      <t>44</t>
    </r>
  </si>
  <si>
    <t>chr17:43907477-G-A</t>
  </si>
  <si>
    <t>chr16:21728238-C-T</t>
  </si>
  <si>
    <r>
      <t>Candidate de novo point mutation (</t>
    </r>
    <r>
      <rPr>
        <i/>
        <sz val="11"/>
        <color theme="1"/>
        <rFont val="Calibri"/>
        <family val="2"/>
        <scheme val="minor"/>
      </rPr>
      <t>EXOSC10</t>
    </r>
    <r>
      <rPr>
        <sz val="11"/>
        <color theme="1"/>
        <rFont val="Calibri"/>
        <family val="2"/>
        <scheme val="minor"/>
      </rPr>
      <t>)</t>
    </r>
  </si>
  <si>
    <t>chr1:11136965-A-AT</t>
  </si>
  <si>
    <r>
      <t>Candidate de novo point mutation (</t>
    </r>
    <r>
      <rPr>
        <i/>
        <sz val="11"/>
        <color theme="1"/>
        <rFont val="Calibri"/>
        <family val="2"/>
        <scheme val="minor"/>
      </rPr>
      <t>ODF1</t>
    </r>
    <r>
      <rPr>
        <sz val="11"/>
        <color theme="1"/>
        <rFont val="Calibri"/>
        <family val="2"/>
        <scheme val="minor"/>
      </rPr>
      <t>)</t>
    </r>
  </si>
  <si>
    <t>chr8:103563960-C-G</t>
  </si>
  <si>
    <r>
      <t>Candidate de novo point mutation (</t>
    </r>
    <r>
      <rPr>
        <i/>
        <sz val="11"/>
        <color theme="1"/>
        <rFont val="Calibri"/>
        <family val="2"/>
        <scheme val="minor"/>
      </rPr>
      <t>GPR75-ASB3</t>
    </r>
    <r>
      <rPr>
        <sz val="11"/>
        <color theme="1"/>
        <rFont val="Calibri"/>
        <family val="2"/>
        <scheme val="minor"/>
      </rPr>
      <t>)</t>
    </r>
  </si>
  <si>
    <t>chr2:53921057-G-A</t>
  </si>
  <si>
    <t>chr4:69107421-T-C</t>
  </si>
  <si>
    <t>chr17:7330308-G-A</t>
  </si>
  <si>
    <r>
      <t xml:space="preserve">Component of a protein kinase signal transduction cascade. Mediates activation of the NF-kappa-B, AP1 and DDIT3 transcriptional regulators, (UniProtKB: Q99759), Interacts with known infertility gene </t>
    </r>
    <r>
      <rPr>
        <i/>
        <sz val="11"/>
        <color theme="1"/>
        <rFont val="Calibri"/>
        <family val="2"/>
        <scheme val="minor"/>
      </rPr>
      <t>CDC14A</t>
    </r>
    <r>
      <rPr>
        <vertAlign val="superscript"/>
        <sz val="11"/>
        <color theme="1"/>
        <rFont val="Calibri"/>
        <family val="2"/>
        <scheme val="minor"/>
      </rPr>
      <t>20</t>
    </r>
  </si>
  <si>
    <t>chr17:61759150-C-T</t>
  </si>
  <si>
    <t>chr16:88494628-T-TC</t>
  </si>
  <si>
    <t>chr1:1007489-C-T</t>
  </si>
  <si>
    <t>chr12:66849967-G-A</t>
  </si>
  <si>
    <r>
      <t>Candidate de novo point mutation (</t>
    </r>
    <r>
      <rPr>
        <i/>
        <sz val="11"/>
        <color theme="1"/>
        <rFont val="Calibri"/>
        <family val="2"/>
        <scheme val="minor"/>
      </rPr>
      <t>C12orf49</t>
    </r>
    <r>
      <rPr>
        <sz val="11"/>
        <color theme="1"/>
        <rFont val="Calibri"/>
        <family val="2"/>
        <scheme val="minor"/>
      </rPr>
      <t>)</t>
    </r>
  </si>
  <si>
    <t>chr12:117155674-G-A</t>
  </si>
  <si>
    <t>chr10:93753563-T-C</t>
  </si>
  <si>
    <t>chr10:124189195-C-G</t>
  </si>
  <si>
    <r>
      <t>Candidate de novo point mutation (</t>
    </r>
    <r>
      <rPr>
        <i/>
        <sz val="11"/>
        <color theme="1"/>
        <rFont val="Calibri"/>
        <family val="2"/>
        <scheme val="minor"/>
      </rPr>
      <t>POPDC3</t>
    </r>
    <r>
      <rPr>
        <sz val="11"/>
        <color theme="1"/>
        <rFont val="Calibri"/>
        <family val="2"/>
        <scheme val="minor"/>
      </rPr>
      <t>)</t>
    </r>
  </si>
  <si>
    <t>chr6:105609709-C-T</t>
  </si>
  <si>
    <t>chr1:44687249-T-C</t>
  </si>
  <si>
    <t>chr12:13366446-G-C</t>
  </si>
  <si>
    <t>chr1:216595434-C-A</t>
  </si>
  <si>
    <t>chr3:33134784-T-C</t>
  </si>
  <si>
    <r>
      <t>Candidate de novo point mutation (</t>
    </r>
    <r>
      <rPr>
        <i/>
        <sz val="11"/>
        <color theme="1"/>
        <rFont val="Calibri"/>
        <family val="2"/>
        <scheme val="minor"/>
      </rPr>
      <t>TMPPE</t>
    </r>
    <r>
      <rPr>
        <sz val="11"/>
        <color theme="1"/>
        <rFont val="Calibri"/>
        <family val="2"/>
        <scheme val="minor"/>
      </rPr>
      <t>)</t>
    </r>
  </si>
  <si>
    <t>chr20:3846631-C-T</t>
  </si>
  <si>
    <r>
      <t>Candidate de novo point mutation (</t>
    </r>
    <r>
      <rPr>
        <i/>
        <sz val="11"/>
        <color theme="1"/>
        <rFont val="Calibri"/>
        <family val="2"/>
        <scheme val="minor"/>
      </rPr>
      <t>FIZ1</t>
    </r>
    <r>
      <rPr>
        <sz val="11"/>
        <color theme="1"/>
        <rFont val="Calibri"/>
        <family val="2"/>
        <scheme val="minor"/>
      </rPr>
      <t>)</t>
    </r>
  </si>
  <si>
    <t>chr19:56104069-ATCT-A</t>
  </si>
  <si>
    <r>
      <t>Candidate de novo point mutation (</t>
    </r>
    <r>
      <rPr>
        <i/>
        <sz val="11"/>
        <color theme="1"/>
        <rFont val="Calibri"/>
        <family val="2"/>
        <scheme val="minor"/>
      </rPr>
      <t>HELZ2</t>
    </r>
    <r>
      <rPr>
        <sz val="11"/>
        <color theme="1"/>
        <rFont val="Calibri"/>
        <family val="2"/>
        <scheme val="minor"/>
      </rPr>
      <t>)</t>
    </r>
  </si>
  <si>
    <t>chr20:62195532-G-A</t>
  </si>
  <si>
    <r>
      <t>Plays a role in pre-mRNA splicing and 3'-end processing. By recruiting PRPF19 and the PRP19C/Prp19 complex/NTC/Nineteen complex to the RNA polymerase II C-terminal domain (CTD), and thereby pre-mRNA, may couple transcription to splicing (UniProt: P26368). Expressed in spermatogonial stem cells, differentiating spermatogonia and early and late primary spermatocytes</t>
    </r>
    <r>
      <rPr>
        <vertAlign val="superscript"/>
        <sz val="11"/>
        <color theme="1"/>
        <rFont val="Calibri"/>
        <family val="2"/>
        <scheme val="minor"/>
      </rPr>
      <t>3</t>
    </r>
    <r>
      <rPr>
        <sz val="11"/>
        <color theme="1"/>
        <rFont val="Calibri"/>
        <family val="2"/>
        <scheme val="minor"/>
      </rPr>
      <t xml:space="preserve">. Interacts with known infertility gene </t>
    </r>
    <r>
      <rPr>
        <i/>
        <sz val="11"/>
        <color theme="1"/>
        <rFont val="Calibri"/>
        <family val="2"/>
        <scheme val="minor"/>
      </rPr>
      <t>WT1</t>
    </r>
    <r>
      <rPr>
        <sz val="11"/>
        <color theme="1"/>
        <rFont val="Calibri"/>
        <family val="2"/>
        <scheme val="minor"/>
      </rPr>
      <t xml:space="preserve">. Knock-down of </t>
    </r>
    <r>
      <rPr>
        <i/>
        <sz val="11"/>
        <color theme="1"/>
        <rFont val="Calibri"/>
        <family val="2"/>
        <scheme val="minor"/>
      </rPr>
      <t>U2AF2</t>
    </r>
    <r>
      <rPr>
        <sz val="11"/>
        <color theme="1"/>
        <rFont val="Calibri"/>
        <family val="2"/>
        <scheme val="minor"/>
      </rPr>
      <t xml:space="preserve"> in cysts cells in Drosophila resulted in subfertility</t>
    </r>
  </si>
  <si>
    <t>chr19:56170622-T-TCGGAGC</t>
  </si>
  <si>
    <t>chr15:43441280-C-G</t>
  </si>
  <si>
    <t>chr3:183907504-C-T</t>
  </si>
  <si>
    <t>chr19:7711198-C-T</t>
  </si>
  <si>
    <r>
      <t>Candidate de novo point mutation (</t>
    </r>
    <r>
      <rPr>
        <i/>
        <sz val="11"/>
        <color theme="1"/>
        <rFont val="Calibri"/>
        <family val="2"/>
        <scheme val="minor"/>
      </rPr>
      <t>STXBP2</t>
    </r>
    <r>
      <rPr>
        <sz val="11"/>
        <color theme="1"/>
        <rFont val="Calibri"/>
        <family val="2"/>
        <scheme val="minor"/>
      </rPr>
      <t>)</t>
    </r>
  </si>
  <si>
    <t>chr16:71571634-G-A</t>
  </si>
  <si>
    <t>chr7:113518521-A-C</t>
  </si>
  <si>
    <t>chr19:51919175-C-T</t>
  </si>
  <si>
    <t>chr5:35792492-C-G</t>
  </si>
  <si>
    <t>chr6:12163643C-T</t>
  </si>
  <si>
    <r>
      <t>Candidate de novo point mutation (</t>
    </r>
    <r>
      <rPr>
        <i/>
        <sz val="11"/>
        <color theme="1"/>
        <rFont val="Calibri"/>
        <family val="2"/>
        <scheme val="minor"/>
      </rPr>
      <t>AMPD2</t>
    </r>
    <r>
      <rPr>
        <sz val="11"/>
        <color theme="1"/>
        <rFont val="Calibri"/>
        <family val="2"/>
        <scheme val="minor"/>
      </rPr>
      <t>)</t>
    </r>
  </si>
  <si>
    <t>chr1:110168336-A-T</t>
  </si>
  <si>
    <t>chr18:60242391-A-G</t>
  </si>
  <si>
    <t>chr1:38166170-C-T</t>
  </si>
  <si>
    <r>
      <t>Candidate de novo point mutation (</t>
    </r>
    <r>
      <rPr>
        <i/>
        <sz val="11"/>
        <color theme="1"/>
        <rFont val="Calibri"/>
        <family val="2"/>
        <scheme val="minor"/>
      </rPr>
      <t>FLNC</t>
    </r>
    <r>
      <rPr>
        <sz val="11"/>
        <color theme="1"/>
        <rFont val="Calibri"/>
        <family val="2"/>
        <scheme val="minor"/>
      </rPr>
      <t>)</t>
    </r>
  </si>
  <si>
    <r>
      <t xml:space="preserve">Muscle-specific filamin, which plays a central role in muscle cells, probably by functioning as a large actin-cross-linking protein. (UniProtKB: Q14315), Interacts with known infertility gene </t>
    </r>
    <r>
      <rPr>
        <i/>
        <sz val="11"/>
        <color theme="1"/>
        <rFont val="Calibri"/>
        <family val="2"/>
        <scheme val="minor"/>
      </rPr>
      <t>CFTR</t>
    </r>
    <r>
      <rPr>
        <vertAlign val="superscript"/>
        <sz val="11"/>
        <color theme="1"/>
        <rFont val="Calibri"/>
        <family val="2"/>
        <scheme val="minor"/>
      </rPr>
      <t>37</t>
    </r>
    <r>
      <rPr>
        <sz val="11"/>
        <color theme="1"/>
        <rFont val="Calibri"/>
        <family val="2"/>
        <scheme val="minor"/>
      </rPr>
      <t>.</t>
    </r>
  </si>
  <si>
    <t>chr7:128477754-C-T</t>
  </si>
  <si>
    <r>
      <t>Candidate de novo LoF mutation (</t>
    </r>
    <r>
      <rPr>
        <i/>
        <sz val="11"/>
        <color theme="1"/>
        <rFont val="Calibri"/>
        <family val="2"/>
        <scheme val="minor"/>
      </rPr>
      <t>FBXO5</t>
    </r>
    <r>
      <rPr>
        <sz val="11"/>
        <color theme="1"/>
        <rFont val="Calibri"/>
        <family val="2"/>
        <scheme val="minor"/>
      </rPr>
      <t>)</t>
    </r>
  </si>
  <si>
    <t>chr6:153293449-A-ATCAC</t>
  </si>
  <si>
    <t>chr17:1756424-T-C</t>
  </si>
  <si>
    <r>
      <t>Candidate de novo point mutation (</t>
    </r>
    <r>
      <rPr>
        <i/>
        <sz val="11"/>
        <color theme="1"/>
        <rFont val="Calibri"/>
        <family val="2"/>
        <scheme val="minor"/>
      </rPr>
      <t>RPA1</t>
    </r>
    <r>
      <rPr>
        <sz val="11"/>
        <color theme="1"/>
        <rFont val="Calibri"/>
        <family val="2"/>
        <scheme val="minor"/>
      </rPr>
      <t>)</t>
    </r>
  </si>
  <si>
    <r>
      <t xml:space="preserve">8 fertile fathers in cohort present with the exact same mutation, Variant predicted to be benign by 3/3 prediction methods. May act as a downstream effector of </t>
    </r>
    <r>
      <rPr>
        <i/>
        <sz val="11"/>
        <color theme="1"/>
        <rFont val="Calibri"/>
        <family val="2"/>
        <scheme val="minor"/>
      </rPr>
      <t xml:space="preserve">CDC42 </t>
    </r>
    <r>
      <rPr>
        <sz val="11"/>
        <color theme="1"/>
        <rFont val="Calibri"/>
        <family val="2"/>
        <scheme val="minor"/>
      </rPr>
      <t>in cytoskeletal reorganization (UniProt: Q6DT37)</t>
    </r>
  </si>
  <si>
    <t>chr11:64603286-G-A</t>
  </si>
  <si>
    <r>
      <t xml:space="preserve">Essential for cell viability. </t>
    </r>
    <r>
      <rPr>
        <i/>
        <sz val="11"/>
        <color theme="1"/>
        <rFont val="Calibri"/>
        <family val="2"/>
        <scheme val="minor"/>
      </rPr>
      <t>TAF9</t>
    </r>
    <r>
      <rPr>
        <sz val="11"/>
        <color theme="1"/>
        <rFont val="Calibri"/>
        <family val="2"/>
        <scheme val="minor"/>
      </rPr>
      <t xml:space="preserve"> and </t>
    </r>
    <r>
      <rPr>
        <i/>
        <sz val="11"/>
        <color theme="1"/>
        <rFont val="Calibri"/>
        <family val="2"/>
        <scheme val="minor"/>
      </rPr>
      <t>TAF9B</t>
    </r>
    <r>
      <rPr>
        <sz val="11"/>
        <color theme="1"/>
        <rFont val="Calibri"/>
        <family val="2"/>
        <scheme val="minor"/>
      </rPr>
      <t xml:space="preserve"> are involved in transcriptional activation as well as repression of distinct but overlapping sets of genes. (UniProtKB: Q16594)</t>
    </r>
  </si>
  <si>
    <t>chr5:68660785-GTCA-G</t>
  </si>
  <si>
    <t>chr3:50140556-A-G</t>
  </si>
  <si>
    <r>
      <t>Candidate de novo point mutation (</t>
    </r>
    <r>
      <rPr>
        <i/>
        <sz val="11"/>
        <color theme="1"/>
        <rFont val="Calibri"/>
        <family val="2"/>
        <scheme val="minor"/>
      </rPr>
      <t>RBM5</t>
    </r>
    <r>
      <rPr>
        <sz val="11"/>
        <color theme="1"/>
        <rFont val="Calibri"/>
        <family val="2"/>
        <scheme val="minor"/>
      </rPr>
      <t>)</t>
    </r>
  </si>
  <si>
    <t>chr19:15794526-G-A</t>
  </si>
  <si>
    <r>
      <t>9 males in gnomAD carry the same variant. Plays a role in the microtubule-dependent coupling of the nucleus and the centrosome. Involved in the processes that regulate centrosome-mediated interkinetic nuclear migration (INM) of neural progenitors (By similarity). May play a role in organizing centrosomal microtubules (UniProt: O95359). Expressed in PGCs</t>
    </r>
    <r>
      <rPr>
        <vertAlign val="superscript"/>
        <sz val="11"/>
        <color theme="1"/>
        <rFont val="Calibri"/>
        <family val="2"/>
        <scheme val="minor"/>
      </rPr>
      <t>3</t>
    </r>
    <r>
      <rPr>
        <sz val="11"/>
        <color theme="1"/>
        <rFont val="Calibri"/>
        <family val="2"/>
        <scheme val="minor"/>
      </rPr>
      <t xml:space="preserve">. Interacts with known infertility gene </t>
    </r>
    <r>
      <rPr>
        <i/>
        <sz val="11"/>
        <color theme="1"/>
        <rFont val="Calibri"/>
        <family val="2"/>
        <scheme val="minor"/>
      </rPr>
      <t>AURKC</t>
    </r>
  </si>
  <si>
    <t>chr10:123976284-C-T</t>
  </si>
  <si>
    <t>chr9:106885442-T-C</t>
  </si>
  <si>
    <r>
      <t>Candidate de novo point mutation (</t>
    </r>
    <r>
      <rPr>
        <i/>
        <sz val="11"/>
        <color theme="1"/>
        <rFont val="Calibri"/>
        <family val="2"/>
        <scheme val="minor"/>
      </rPr>
      <t>SMC2</t>
    </r>
    <r>
      <rPr>
        <sz val="11"/>
        <color theme="1"/>
        <rFont val="Calibri"/>
        <family val="2"/>
        <scheme val="minor"/>
      </rPr>
      <t>)</t>
    </r>
  </si>
  <si>
    <t>chr8:21973239-C-T</t>
  </si>
  <si>
    <t>chr7:2472611-C-T</t>
  </si>
  <si>
    <r>
      <t>Candidate de novo LoF mutation (</t>
    </r>
    <r>
      <rPr>
        <i/>
        <sz val="11"/>
        <color theme="1"/>
        <rFont val="Calibri"/>
        <family val="2"/>
        <scheme val="minor"/>
      </rPr>
      <t>TENM2</t>
    </r>
    <r>
      <rPr>
        <sz val="11"/>
        <color theme="1"/>
        <rFont val="Calibri"/>
        <family val="2"/>
        <scheme val="minor"/>
      </rPr>
      <t>)</t>
    </r>
  </si>
  <si>
    <t>chr5:167642269-GC-G</t>
  </si>
  <si>
    <t>chr4:7728558-G-A</t>
  </si>
  <si>
    <r>
      <t>Candidate de novo point mutation (</t>
    </r>
    <r>
      <rPr>
        <i/>
        <sz val="11"/>
        <color theme="1"/>
        <rFont val="Calibri"/>
        <family val="2"/>
        <scheme val="minor"/>
      </rPr>
      <t>MPRIP</t>
    </r>
    <r>
      <rPr>
        <sz val="11"/>
        <color theme="1"/>
        <rFont val="Calibri"/>
        <family val="2"/>
        <scheme val="minor"/>
      </rPr>
      <t>)</t>
    </r>
  </si>
  <si>
    <t>chr17:17062191-C-T</t>
  </si>
  <si>
    <t>chr9:135205489-C-T</t>
  </si>
  <si>
    <t>chr17:27963222-G-A</t>
  </si>
  <si>
    <r>
      <t>Candidate de novo point mutation (</t>
    </r>
    <r>
      <rPr>
        <i/>
        <sz val="11"/>
        <color theme="1"/>
        <rFont val="Calibri"/>
        <family val="2"/>
        <scheme val="minor"/>
      </rPr>
      <t>SSH2</t>
    </r>
    <r>
      <rPr>
        <sz val="11"/>
        <color theme="1"/>
        <rFont val="Calibri"/>
        <family val="2"/>
        <scheme val="minor"/>
      </rPr>
      <t>)</t>
    </r>
  </si>
  <si>
    <t>chr1:184006280-A-C</t>
  </si>
  <si>
    <t>chr20:42893167-C-T</t>
  </si>
  <si>
    <r>
      <t>Candidate de novo point mutation (</t>
    </r>
    <r>
      <rPr>
        <i/>
        <sz val="11"/>
        <color theme="1"/>
        <rFont val="Calibri"/>
        <family val="2"/>
        <scheme val="minor"/>
      </rPr>
      <t>LEO1</t>
    </r>
    <r>
      <rPr>
        <sz val="11"/>
        <color theme="1"/>
        <rFont val="Calibri"/>
        <family val="2"/>
        <scheme val="minor"/>
      </rPr>
      <t>)</t>
    </r>
  </si>
  <si>
    <t>chr15:52252183-A-C</t>
  </si>
  <si>
    <t>chr11:7981967-C-T</t>
  </si>
  <si>
    <t>chr19:39329152-C-T</t>
  </si>
  <si>
    <r>
      <t>Candidate de novo point mutation (</t>
    </r>
    <r>
      <rPr>
        <i/>
        <sz val="11"/>
        <color theme="1"/>
        <rFont val="Calibri"/>
        <family val="2"/>
        <scheme val="minor"/>
      </rPr>
      <t>HNRNPL</t>
    </r>
    <r>
      <rPr>
        <sz val="11"/>
        <color theme="1"/>
        <rFont val="Calibri"/>
        <family val="2"/>
        <scheme val="minor"/>
      </rPr>
      <t>)</t>
    </r>
  </si>
  <si>
    <t>chr1:197026291-G-T</t>
  </si>
  <si>
    <r>
      <t>Candidate de novo LoF mutation (</t>
    </r>
    <r>
      <rPr>
        <i/>
        <sz val="11"/>
        <color theme="1"/>
        <rFont val="Calibri"/>
        <family val="2"/>
        <scheme val="minor"/>
      </rPr>
      <t>ZFHX4</t>
    </r>
    <r>
      <rPr>
        <sz val="11"/>
        <color theme="1"/>
        <rFont val="Calibri"/>
        <family val="2"/>
        <scheme val="minor"/>
      </rPr>
      <t>)</t>
    </r>
  </si>
  <si>
    <t>chr8:77763486-CT-C</t>
  </si>
  <si>
    <r>
      <t>Candidate de novo point mutation (</t>
    </r>
    <r>
      <rPr>
        <i/>
        <sz val="11"/>
        <color theme="1"/>
        <rFont val="Calibri"/>
        <family val="2"/>
        <scheme val="minor"/>
      </rPr>
      <t>HOXA1</t>
    </r>
    <r>
      <rPr>
        <sz val="11"/>
        <color theme="1"/>
        <rFont val="Calibri"/>
        <family val="2"/>
        <scheme val="minor"/>
      </rPr>
      <t>)</t>
    </r>
  </si>
  <si>
    <t>chr7:27134363-T-G</t>
  </si>
  <si>
    <r>
      <t>Candidate de novo point mutation (</t>
    </r>
    <r>
      <rPr>
        <i/>
        <sz val="11"/>
        <color theme="1"/>
        <rFont val="Calibri"/>
        <family val="2"/>
        <scheme val="minor"/>
      </rPr>
      <t>ILVBL</t>
    </r>
    <r>
      <rPr>
        <sz val="11"/>
        <color theme="1"/>
        <rFont val="Calibri"/>
        <family val="2"/>
        <scheme val="minor"/>
      </rPr>
      <t>)</t>
    </r>
  </si>
  <si>
    <t>chr19:15226717-C-T</t>
  </si>
  <si>
    <t>chr6:31721100-CAT-C</t>
  </si>
  <si>
    <t>chr18:19019514-AAGGGC-A</t>
  </si>
  <si>
    <t>chr11:72466763-GAGA-G</t>
  </si>
  <si>
    <t>chr6:28963503-G-A</t>
  </si>
  <si>
    <t>chr4:177067235-G-A</t>
  </si>
  <si>
    <t>chr2:27305208-G-A</t>
  </si>
  <si>
    <t>chr19:12575362-A-AA</t>
  </si>
  <si>
    <r>
      <t>Candidate de novo point mutation (</t>
    </r>
    <r>
      <rPr>
        <i/>
        <sz val="11"/>
        <color theme="1"/>
        <rFont val="Calibri"/>
        <family val="2"/>
        <scheme val="minor"/>
      </rPr>
      <t>INO80</t>
    </r>
    <r>
      <rPr>
        <sz val="11"/>
        <color theme="1"/>
        <rFont val="Calibri"/>
        <family val="2"/>
        <scheme val="minor"/>
      </rPr>
      <t>)</t>
    </r>
  </si>
  <si>
    <r>
      <t xml:space="preserve">ATPase component of the chromatin remodeling INO80 complex which is involved in transcriptional regulation, DNA replication and DNA repair (UniProtKB: Q9ULG1) Interacts with knocn infertility gene </t>
    </r>
    <r>
      <rPr>
        <i/>
        <sz val="11"/>
        <color theme="1"/>
        <rFont val="Calibri"/>
        <family val="2"/>
        <scheme val="minor"/>
      </rPr>
      <t>FANCM</t>
    </r>
    <r>
      <rPr>
        <vertAlign val="superscript"/>
        <sz val="11"/>
        <color theme="1"/>
        <rFont val="Calibri"/>
        <family val="2"/>
        <scheme val="minor"/>
      </rPr>
      <t>29</t>
    </r>
  </si>
  <si>
    <t>chr15:41372056-G-A</t>
  </si>
  <si>
    <t>chr5:64077814-C-G</t>
  </si>
  <si>
    <t>chr1:154493890-G-A</t>
  </si>
  <si>
    <r>
      <t>Candidate de novo point mutation (</t>
    </r>
    <r>
      <rPr>
        <i/>
        <sz val="11"/>
        <color theme="1"/>
        <rFont val="Calibri"/>
        <family val="2"/>
        <scheme val="minor"/>
      </rPr>
      <t>C9orf50</t>
    </r>
    <r>
      <rPr>
        <sz val="11"/>
        <color theme="1"/>
        <rFont val="Calibri"/>
        <family val="2"/>
        <scheme val="minor"/>
      </rPr>
      <t>)</t>
    </r>
  </si>
  <si>
    <t>chr9:132374702-G-A</t>
  </si>
  <si>
    <t>chr7:135048789-T-C</t>
  </si>
  <si>
    <r>
      <t>Candidate de novo point mutation (</t>
    </r>
    <r>
      <rPr>
        <i/>
        <sz val="11"/>
        <color theme="1"/>
        <rFont val="Calibri"/>
        <family val="2"/>
        <scheme val="minor"/>
      </rPr>
      <t>FOXF2</t>
    </r>
    <r>
      <rPr>
        <sz val="11"/>
        <color theme="1"/>
        <rFont val="Calibri"/>
        <family val="2"/>
        <scheme val="minor"/>
      </rPr>
      <t>)</t>
    </r>
  </si>
  <si>
    <r>
      <t xml:space="preserve">Probable transcription activator for a number of lung-specific genes (UniProt: Q12947). Knock-down of </t>
    </r>
    <r>
      <rPr>
        <i/>
        <sz val="11"/>
        <color theme="1"/>
        <rFont val="Calibri"/>
        <family val="2"/>
        <scheme val="minor"/>
      </rPr>
      <t>FOXF2</t>
    </r>
    <r>
      <rPr>
        <sz val="11"/>
        <color theme="1"/>
        <rFont val="Calibri"/>
        <family val="2"/>
        <scheme val="minor"/>
      </rPr>
      <t xml:space="preserve"> in cysts cells in Drosophila resulted in sterility</t>
    </r>
  </si>
  <si>
    <t>chr6:1391182-A-G</t>
  </si>
  <si>
    <t>chr17:75208114-A-G</t>
  </si>
  <si>
    <t>chr3:44286601-A-G</t>
  </si>
  <si>
    <r>
      <t>Candidate de novo point mutation (</t>
    </r>
    <r>
      <rPr>
        <i/>
        <sz val="11"/>
        <color theme="1"/>
        <rFont val="Calibri"/>
        <family val="2"/>
        <scheme val="minor"/>
      </rPr>
      <t>TOPAZ1</t>
    </r>
    <r>
      <rPr>
        <sz val="11"/>
        <color theme="1"/>
        <rFont val="Calibri"/>
        <family val="2"/>
        <scheme val="minor"/>
      </rPr>
      <t>)</t>
    </r>
  </si>
  <si>
    <t>chr1:67861761-C-G</t>
  </si>
  <si>
    <t>chr12:123430670-C-T</t>
  </si>
  <si>
    <r>
      <t>Candidate de novo point mutation (</t>
    </r>
    <r>
      <rPr>
        <i/>
        <sz val="11"/>
        <color theme="1"/>
        <rFont val="Calibri"/>
        <family val="2"/>
        <scheme val="minor"/>
      </rPr>
      <t>OSBPL3</t>
    </r>
    <r>
      <rPr>
        <sz val="11"/>
        <color theme="1"/>
        <rFont val="Calibri"/>
        <family val="2"/>
        <scheme val="minor"/>
      </rPr>
      <t>)</t>
    </r>
  </si>
  <si>
    <t>chr7:24874131-G-A</t>
  </si>
  <si>
    <r>
      <t>Candidate de novo point mutation (</t>
    </r>
    <r>
      <rPr>
        <i/>
        <sz val="11"/>
        <color theme="1"/>
        <rFont val="Calibri"/>
        <family val="2"/>
        <scheme val="minor"/>
      </rPr>
      <t>CD81</t>
    </r>
    <r>
      <rPr>
        <sz val="11"/>
        <color theme="1"/>
        <rFont val="Calibri"/>
        <family val="2"/>
        <scheme val="minor"/>
      </rPr>
      <t>)</t>
    </r>
  </si>
  <si>
    <t>chr11:2417877-T-C</t>
  </si>
  <si>
    <r>
      <t>Candidate de novo point mutation (</t>
    </r>
    <r>
      <rPr>
        <i/>
        <sz val="11"/>
        <color theme="1"/>
        <rFont val="Calibri"/>
        <family val="2"/>
        <scheme val="minor"/>
      </rPr>
      <t>SOGA1</t>
    </r>
    <r>
      <rPr>
        <sz val="11"/>
        <color theme="1"/>
        <rFont val="Calibri"/>
        <family val="2"/>
        <scheme val="minor"/>
      </rPr>
      <t>)</t>
    </r>
  </si>
  <si>
    <t>chr20:35438426-G-A</t>
  </si>
  <si>
    <t>chr17:33448840-G-A</t>
  </si>
  <si>
    <t>chr6:26234816-C-G</t>
  </si>
  <si>
    <t>chr3:13359251-T-C</t>
  </si>
  <si>
    <t>chr19:52376320-T-C</t>
  </si>
  <si>
    <t>chr15:50168651-T-C</t>
  </si>
  <si>
    <r>
      <t>Candidate de novo point mutation (</t>
    </r>
    <r>
      <rPr>
        <i/>
        <sz val="11"/>
        <color theme="1"/>
        <rFont val="Calibri"/>
        <family val="2"/>
        <scheme val="minor"/>
      </rPr>
      <t>MCM6</t>
    </r>
    <r>
      <rPr>
        <sz val="11"/>
        <color theme="1"/>
        <rFont val="Calibri"/>
        <family val="2"/>
        <scheme val="minor"/>
      </rPr>
      <t>)</t>
    </r>
  </si>
  <si>
    <r>
      <t>Component of helicase essential for 'once per cell cycle' DNA replication initiation and elongation in eukaryotic cells (UniProt: Q14566). Expressed in PGCs, spermatogonial stem cells and differentiating spermatogonia</t>
    </r>
    <r>
      <rPr>
        <vertAlign val="superscript"/>
        <sz val="11"/>
        <color theme="1"/>
        <rFont val="Calibri"/>
        <family val="2"/>
        <scheme val="minor"/>
      </rPr>
      <t>3,10</t>
    </r>
    <r>
      <rPr>
        <sz val="11"/>
        <color theme="1"/>
        <rFont val="Calibri"/>
        <family val="2"/>
        <scheme val="minor"/>
      </rPr>
      <t xml:space="preserve">. Gene known for dominant lactase persistence/non-persistence (OMIM: 223100). Knock-down of </t>
    </r>
    <r>
      <rPr>
        <i/>
        <sz val="11"/>
        <color theme="1"/>
        <rFont val="Calibri"/>
        <family val="2"/>
        <scheme val="minor"/>
      </rPr>
      <t>MCM6</t>
    </r>
    <r>
      <rPr>
        <sz val="11"/>
        <color theme="1"/>
        <rFont val="Calibri"/>
        <family val="2"/>
        <scheme val="minor"/>
      </rPr>
      <t xml:space="preserve"> in germ cells in Drosophila resulted in sterility</t>
    </r>
  </si>
  <si>
    <t>chr2:136624195-T-C</t>
  </si>
  <si>
    <t>chr5:78426892-C-G</t>
  </si>
  <si>
    <r>
      <t>Candidate de novo LoF mutation (</t>
    </r>
    <r>
      <rPr>
        <i/>
        <sz val="11"/>
        <color theme="1"/>
        <rFont val="Calibri"/>
        <family val="2"/>
        <scheme val="minor"/>
      </rPr>
      <t>EVC</t>
    </r>
    <r>
      <rPr>
        <sz val="11"/>
        <color theme="1"/>
        <rFont val="Calibri"/>
        <family val="2"/>
        <scheme val="minor"/>
      </rPr>
      <t>)</t>
    </r>
  </si>
  <si>
    <t>chr4:5743515-C-T</t>
  </si>
  <si>
    <r>
      <t xml:space="preserve">Gene is extremely LoF intolerant (pLi=0.99, LOEUF=0.24) Interacts with known infertility gene </t>
    </r>
    <r>
      <rPr>
        <i/>
        <sz val="11"/>
        <color theme="1"/>
        <rFont val="Calibri"/>
        <family val="2"/>
        <scheme val="minor"/>
      </rPr>
      <t>CDC14A</t>
    </r>
    <r>
      <rPr>
        <vertAlign val="superscript"/>
        <sz val="11"/>
        <color theme="1"/>
        <rFont val="Calibri"/>
        <family val="2"/>
        <scheme val="minor"/>
      </rPr>
      <t>20</t>
    </r>
  </si>
  <si>
    <t>chr2:242099831-CAATAA-C</t>
  </si>
  <si>
    <r>
      <t xml:space="preserve">Binds DNA and functions as a transcriptional regulator (UniProtKB: Q9HAZ2). Interacts with known infertility gene </t>
    </r>
    <r>
      <rPr>
        <i/>
        <sz val="11"/>
        <color theme="1"/>
        <rFont val="Calibri"/>
        <family val="2"/>
        <scheme val="minor"/>
      </rPr>
      <t>CHD7</t>
    </r>
    <r>
      <rPr>
        <vertAlign val="superscript"/>
        <sz val="11"/>
        <color theme="1"/>
        <rFont val="Calibri"/>
        <family val="2"/>
        <scheme val="minor"/>
      </rPr>
      <t>18</t>
    </r>
    <r>
      <rPr>
        <sz val="11"/>
        <color theme="1"/>
        <rFont val="Calibri"/>
        <family val="2"/>
        <scheme val="minor"/>
      </rPr>
      <t>.</t>
    </r>
  </si>
  <si>
    <t>chr1:3328833-A-T</t>
  </si>
  <si>
    <t>chr9:6251221-G-A</t>
  </si>
  <si>
    <t>chr9:4722547-T-C</t>
  </si>
  <si>
    <t>chr7:102957321-T-A</t>
  </si>
  <si>
    <t>chr2:198966024-C-T</t>
  </si>
  <si>
    <r>
      <t>Candidate de novo point mutation (</t>
    </r>
    <r>
      <rPr>
        <i/>
        <sz val="11"/>
        <color theme="1"/>
        <rFont val="Calibri"/>
        <family val="2"/>
        <scheme val="minor"/>
      </rPr>
      <t>ASIC5</t>
    </r>
    <r>
      <rPr>
        <sz val="11"/>
        <color theme="1"/>
        <rFont val="Calibri"/>
        <family val="2"/>
        <scheme val="minor"/>
      </rPr>
      <t>)</t>
    </r>
  </si>
  <si>
    <t>chr4:156763436-C-T</t>
  </si>
  <si>
    <t>chr10:96100055-T-G</t>
  </si>
  <si>
    <t>chr4:42626573-T-C</t>
  </si>
  <si>
    <t>chr3:101212750-G-C</t>
  </si>
  <si>
    <r>
      <t>Candidate de novo point mutation (</t>
    </r>
    <r>
      <rPr>
        <i/>
        <sz val="11"/>
        <color theme="1"/>
        <rFont val="Calibri"/>
        <family val="2"/>
        <scheme val="minor"/>
      </rPr>
      <t>ATP8A1</t>
    </r>
    <r>
      <rPr>
        <sz val="11"/>
        <color theme="1"/>
        <rFont val="Calibri"/>
        <family val="2"/>
        <scheme val="minor"/>
      </rPr>
      <t>)</t>
    </r>
  </si>
  <si>
    <t>chr17:39521752-G-C</t>
  </si>
  <si>
    <r>
      <t xml:space="preserve">E3 ubiquitin ligase capable of auto-ubiquitination, following phosphorylation by </t>
    </r>
    <r>
      <rPr>
        <i/>
        <sz val="11"/>
        <color theme="1"/>
        <rFont val="Calibri"/>
        <family val="2"/>
        <scheme val="minor"/>
      </rPr>
      <t>MAP3K3</t>
    </r>
    <r>
      <rPr>
        <sz val="11"/>
        <color theme="1"/>
        <rFont val="Calibri"/>
        <family val="2"/>
        <scheme val="minor"/>
      </rPr>
      <t xml:space="preserve">. Potentiates MAP3K3-mediated activation of the NF-kappa-B, JUN/AP1 and DDIT3 transcriptional regulators. Induces apoptosis when overexpressed. Plays a role in the phosphorylation of MAPK1 and/or MAPK3 (UniProtKB: Q6Q0C0) Interacts with known infertility gene </t>
    </r>
    <r>
      <rPr>
        <i/>
        <sz val="11"/>
        <color theme="1"/>
        <rFont val="Calibri"/>
        <family val="2"/>
        <scheme val="minor"/>
      </rPr>
      <t>TRIM37</t>
    </r>
    <r>
      <rPr>
        <vertAlign val="superscript"/>
        <sz val="11"/>
        <color theme="1"/>
        <rFont val="Calibri"/>
        <family val="2"/>
        <scheme val="minor"/>
      </rPr>
      <t>7</t>
    </r>
  </si>
  <si>
    <t>chr16:2218149-C-T</t>
  </si>
  <si>
    <t>chr1:115323119-T-G</t>
  </si>
  <si>
    <r>
      <t xml:space="preserve"> Candidate de novo point mutation </t>
    </r>
    <r>
      <rPr>
        <i/>
        <sz val="11"/>
        <color theme="1"/>
        <rFont val="Calibri"/>
        <family val="2"/>
        <scheme val="minor"/>
      </rPr>
      <t>(OR5P3</t>
    </r>
    <r>
      <rPr>
        <sz val="11"/>
        <color theme="1"/>
        <rFont val="Calibri"/>
        <family val="2"/>
        <scheme val="minor"/>
      </rPr>
      <t>)</t>
    </r>
  </si>
  <si>
    <t>chr11:7846930-A-T</t>
  </si>
  <si>
    <t>chr15:73575428-G-A</t>
  </si>
  <si>
    <r>
      <t>Candidate de novo point mutation (</t>
    </r>
    <r>
      <rPr>
        <i/>
        <sz val="11"/>
        <color theme="1"/>
        <rFont val="Calibri"/>
        <family val="2"/>
        <scheme val="minor"/>
      </rPr>
      <t>APC2</t>
    </r>
    <r>
      <rPr>
        <sz val="11"/>
        <color theme="1"/>
        <rFont val="Calibri"/>
        <family val="2"/>
        <scheme val="minor"/>
      </rPr>
      <t>)</t>
    </r>
  </si>
  <si>
    <r>
      <t xml:space="preserve">Stabilizes microtubules and may regulate actin fiber dynamics through the activation of Rho family GTPases (UniProt: O95996). </t>
    </r>
    <r>
      <rPr>
        <i/>
        <sz val="11"/>
        <color theme="1"/>
        <rFont val="Calibri"/>
        <family val="2"/>
        <scheme val="minor"/>
      </rPr>
      <t>APC2</t>
    </r>
    <r>
      <rPr>
        <sz val="11"/>
        <color theme="1"/>
        <rFont val="Calibri"/>
        <family val="2"/>
        <scheme val="minor"/>
      </rPr>
      <t xml:space="preserve"> is required for oogenesis in mouse and Drosophila</t>
    </r>
    <r>
      <rPr>
        <vertAlign val="superscript"/>
        <sz val="11"/>
        <color theme="1"/>
        <rFont val="Calibri"/>
        <family val="2"/>
        <scheme val="minor"/>
      </rPr>
      <t>12,13</t>
    </r>
    <r>
      <rPr>
        <sz val="11"/>
        <color theme="1"/>
        <rFont val="Calibri"/>
        <family val="2"/>
        <scheme val="minor"/>
      </rPr>
      <t xml:space="preserve"> and is important for asymetric stem cell division of spermatogonial stem cells in Drosophila</t>
    </r>
    <r>
      <rPr>
        <vertAlign val="superscript"/>
        <sz val="11"/>
        <color theme="1"/>
        <rFont val="Calibri"/>
        <family val="2"/>
        <scheme val="minor"/>
      </rPr>
      <t>14</t>
    </r>
    <r>
      <rPr>
        <sz val="11"/>
        <color theme="1"/>
        <rFont val="Calibri"/>
        <family val="2"/>
        <scheme val="minor"/>
      </rPr>
      <t xml:space="preserve">. Gene known for recessive Sotos syndrome (OMIM: 617169) </t>
    </r>
  </si>
  <si>
    <t>chr19:1453118-G-A</t>
  </si>
  <si>
    <t>chr9:85607885-C-T</t>
  </si>
  <si>
    <r>
      <t>Candidate de novo point mutation (</t>
    </r>
    <r>
      <rPr>
        <i/>
        <sz val="11"/>
        <color theme="1"/>
        <rFont val="Calibri"/>
        <family val="2"/>
        <scheme val="minor"/>
      </rPr>
      <t>RASEF</t>
    </r>
    <r>
      <rPr>
        <sz val="11"/>
        <color theme="1"/>
        <rFont val="Calibri"/>
        <family val="2"/>
        <scheme val="minor"/>
      </rPr>
      <t>)</t>
    </r>
  </si>
  <si>
    <t>chr7:23682709-C-T</t>
  </si>
  <si>
    <r>
      <t>Candidate de novo point mutation (</t>
    </r>
    <r>
      <rPr>
        <i/>
        <sz val="11"/>
        <color theme="1"/>
        <rFont val="Calibri"/>
        <family val="2"/>
        <scheme val="minor"/>
      </rPr>
      <t>ABLIM1</t>
    </r>
    <r>
      <rPr>
        <sz val="11"/>
        <color theme="1"/>
        <rFont val="Calibri"/>
        <family val="2"/>
        <scheme val="minor"/>
      </rPr>
      <t>)</t>
    </r>
  </si>
  <si>
    <t>chr10:116205100-G-A</t>
  </si>
  <si>
    <r>
      <t>Candidate de novo point mutation (</t>
    </r>
    <r>
      <rPr>
        <i/>
        <sz val="11"/>
        <color theme="1"/>
        <rFont val="Calibri"/>
        <family val="2"/>
        <scheme val="minor"/>
      </rPr>
      <t>CDC5L</t>
    </r>
    <r>
      <rPr>
        <sz val="11"/>
        <color theme="1"/>
        <rFont val="Calibri"/>
        <family val="2"/>
        <scheme val="minor"/>
      </rPr>
      <t>)</t>
    </r>
  </si>
  <si>
    <t>chr6:44413480-G-A</t>
  </si>
  <si>
    <r>
      <t>Candidate de novo point mutation (</t>
    </r>
    <r>
      <rPr>
        <i/>
        <sz val="11"/>
        <color theme="1"/>
        <rFont val="Calibri"/>
        <family val="2"/>
        <scheme val="minor"/>
      </rPr>
      <t>ERG</t>
    </r>
    <r>
      <rPr>
        <sz val="11"/>
        <color theme="1"/>
        <rFont val="Calibri"/>
        <family val="2"/>
        <scheme val="minor"/>
      </rPr>
      <t>)</t>
    </r>
  </si>
  <si>
    <r>
      <t xml:space="preserve">Transcriptional regulator recruiting </t>
    </r>
    <r>
      <rPr>
        <i/>
        <sz val="11"/>
        <color theme="1"/>
        <rFont val="Calibri"/>
        <family val="2"/>
        <scheme val="minor"/>
      </rPr>
      <t>SETDBP1</t>
    </r>
    <r>
      <rPr>
        <sz val="11"/>
        <color theme="1"/>
        <rFont val="Calibri"/>
        <family val="2"/>
        <scheme val="minor"/>
      </rPr>
      <t xml:space="preserve"> histone methyltransferase (UniProt: P11308). </t>
    </r>
    <r>
      <rPr>
        <i/>
        <sz val="11"/>
        <color theme="1"/>
        <rFont val="Calibri"/>
        <family val="2"/>
        <scheme val="minor"/>
      </rPr>
      <t>SETDB1</t>
    </r>
    <r>
      <rPr>
        <sz val="11"/>
        <color theme="1"/>
        <rFont val="Calibri"/>
        <family val="2"/>
        <scheme val="minor"/>
      </rPr>
      <t xml:space="preserve"> is crucial for maintainace of embryonic stem cell pools including spermatogonial stem/progenitor cells</t>
    </r>
    <r>
      <rPr>
        <vertAlign val="superscript"/>
        <sz val="11"/>
        <color theme="1"/>
        <rFont val="Calibri"/>
        <family val="2"/>
        <scheme val="minor"/>
      </rPr>
      <t>9</t>
    </r>
  </si>
  <si>
    <t>chr21:39755563-G-A</t>
  </si>
  <si>
    <t>chr8:10480174-C-T</t>
  </si>
  <si>
    <r>
      <t xml:space="preserve">Variant predicted to be benign by 2/3 prediction methods. Controls TGF-beta activation by maintaining it in a latent state during storage in extracellular space (UniProt: Q14766). Interacts with known infertility gene </t>
    </r>
    <r>
      <rPr>
        <i/>
        <sz val="11"/>
        <color theme="1"/>
        <rFont val="Calibri"/>
        <family val="2"/>
        <scheme val="minor"/>
      </rPr>
      <t>APOA</t>
    </r>
    <r>
      <rPr>
        <sz val="11"/>
        <color theme="1"/>
        <rFont val="Calibri"/>
        <family val="2"/>
        <scheme val="minor"/>
      </rPr>
      <t>.  Expressed in spermatogonial stem cells</t>
    </r>
    <r>
      <rPr>
        <vertAlign val="superscript"/>
        <sz val="11"/>
        <color theme="1"/>
        <rFont val="Calibri"/>
        <family val="2"/>
        <scheme val="minor"/>
      </rPr>
      <t>3</t>
    </r>
  </si>
  <si>
    <t>chr2:33246090-C-G</t>
  </si>
  <si>
    <t>chr16:31196402-TGGCGGCGGC-T</t>
  </si>
  <si>
    <r>
      <t xml:space="preserve">Variant predicted to be benign by 3/3 prediction methods. Copper binding function (UniProt: P00450). Interacts with known infertility gene </t>
    </r>
    <r>
      <rPr>
        <i/>
        <sz val="11"/>
        <color theme="1"/>
        <rFont val="Calibri"/>
        <family val="2"/>
        <scheme val="minor"/>
      </rPr>
      <t>APOA</t>
    </r>
    <r>
      <rPr>
        <sz val="11"/>
        <color theme="1"/>
        <rFont val="Calibri"/>
        <family val="2"/>
        <scheme val="minor"/>
      </rPr>
      <t xml:space="preserve">. Known gene for recessive Cerebellar ataxia (OMIM: 604290). </t>
    </r>
  </si>
  <si>
    <t>chr3:148927135-C-T</t>
  </si>
  <si>
    <t>chr6:43417749-C-T</t>
  </si>
  <si>
    <r>
      <t xml:space="preserve">E3 ubiquitin-protein ligase (UniProt: Q7Z6Z7). Mouse model shows Sertoli cell only phenotype and </t>
    </r>
    <r>
      <rPr>
        <i/>
        <sz val="11"/>
        <color theme="1"/>
        <rFont val="Calibri"/>
        <family val="2"/>
        <scheme val="minor"/>
      </rPr>
      <t>HUWE1</t>
    </r>
    <r>
      <rPr>
        <sz val="11"/>
        <color theme="1"/>
        <rFont val="Calibri"/>
        <family val="2"/>
        <scheme val="minor"/>
      </rPr>
      <t xml:space="preserve"> is required for entry into meiosis and earliest steps in spermatogonial differentiation</t>
    </r>
    <r>
      <rPr>
        <vertAlign val="superscript"/>
        <sz val="11"/>
        <color theme="1"/>
        <rFont val="Calibri"/>
        <family val="2"/>
        <scheme val="minor"/>
      </rPr>
      <t>5,6</t>
    </r>
    <r>
      <rPr>
        <sz val="11"/>
        <color theme="1"/>
        <rFont val="Calibri"/>
        <family val="2"/>
        <scheme val="minor"/>
      </rPr>
      <t xml:space="preserve">. Interacts with known infertility gene </t>
    </r>
    <r>
      <rPr>
        <i/>
        <sz val="11"/>
        <color theme="1"/>
        <rFont val="Calibri"/>
        <family val="2"/>
        <scheme val="minor"/>
      </rPr>
      <t>TRIM37</t>
    </r>
    <r>
      <rPr>
        <vertAlign val="superscript"/>
        <sz val="11"/>
        <color theme="1"/>
        <rFont val="Calibri"/>
        <family val="2"/>
        <scheme val="minor"/>
      </rPr>
      <t>7</t>
    </r>
    <r>
      <rPr>
        <sz val="11"/>
        <color theme="1"/>
        <rFont val="Calibri"/>
        <family val="2"/>
        <scheme val="minor"/>
      </rPr>
      <t>. Glutamic acid repeat not well conserved.  Expressed in spermatogonial stem cells, differentiating spermatognia and early primary spermatocytes</t>
    </r>
    <r>
      <rPr>
        <vertAlign val="superscript"/>
        <sz val="11"/>
        <color theme="1"/>
        <rFont val="Calibri"/>
        <family val="2"/>
        <scheme val="minor"/>
      </rPr>
      <t>3</t>
    </r>
    <r>
      <rPr>
        <sz val="11"/>
        <color theme="1"/>
        <rFont val="Calibri"/>
        <family val="2"/>
        <scheme val="minor"/>
      </rPr>
      <t>. Missense variants described in intellectual disability (OMIM: 309590)</t>
    </r>
  </si>
  <si>
    <t>chrX:53589090-TTCCTCC-T</t>
  </si>
  <si>
    <t>chr15:63029134-G-A</t>
  </si>
  <si>
    <t>chr1:116930014-CT-C</t>
  </si>
  <si>
    <r>
      <t>Candidate de novo point mutation (</t>
    </r>
    <r>
      <rPr>
        <i/>
        <sz val="11"/>
        <color theme="1"/>
        <rFont val="Calibri"/>
        <family val="2"/>
        <scheme val="minor"/>
      </rPr>
      <t>CDK5RAP2</t>
    </r>
    <r>
      <rPr>
        <sz val="11"/>
        <color theme="1"/>
        <rFont val="Calibri"/>
        <family val="2"/>
        <scheme val="minor"/>
      </rPr>
      <t>)</t>
    </r>
  </si>
  <si>
    <r>
      <t>Centrosomal protein regulating centriole engagement and microtubule nucleation (UniProt: Q96SN8). Drosophila models shows meiotic and post-meiotic defects in sperm, mouse model a complete loss of male germ cells. This deficiency occurs in fetal life during the PGC-to-gonocyte transition and seems to result from the dysregulation of mitotic quiescence initiation</t>
    </r>
    <r>
      <rPr>
        <vertAlign val="superscript"/>
        <sz val="11"/>
        <color theme="1"/>
        <rFont val="Calibri"/>
        <family val="2"/>
        <scheme val="minor"/>
      </rPr>
      <t>2</t>
    </r>
    <r>
      <rPr>
        <sz val="11"/>
        <color theme="1"/>
        <rFont val="Calibri"/>
        <family val="2"/>
        <scheme val="minor"/>
      </rPr>
      <t xml:space="preserve">. In human, </t>
    </r>
    <r>
      <rPr>
        <i/>
        <sz val="11"/>
        <color theme="1"/>
        <rFont val="Calibri"/>
        <family val="2"/>
        <scheme val="minor"/>
      </rPr>
      <t>CDK5RAP2</t>
    </r>
    <r>
      <rPr>
        <sz val="11"/>
        <color theme="1"/>
        <rFont val="Calibri"/>
        <family val="2"/>
        <scheme val="minor"/>
      </rPr>
      <t xml:space="preserve"> is detected in both male and female FGCs</t>
    </r>
    <r>
      <rPr>
        <vertAlign val="superscript"/>
        <sz val="11"/>
        <color theme="1"/>
        <rFont val="Calibri"/>
        <family val="2"/>
        <scheme val="minor"/>
      </rPr>
      <t>3</t>
    </r>
    <r>
      <rPr>
        <sz val="11"/>
        <color theme="1"/>
        <rFont val="Calibri"/>
        <family val="2"/>
        <scheme val="minor"/>
      </rPr>
      <t>, which is in line a potential role in maintaining the germ cell pool during embryonic development. Recessive variants described in microcephaly (OMIM: 604804).</t>
    </r>
  </si>
  <si>
    <t>chr9:123215805-G-A</t>
  </si>
  <si>
    <t>Variant level Pathogenicity prediction*</t>
  </si>
  <si>
    <t>Read Depth in Mother</t>
  </si>
  <si>
    <t>Read Depth in Father</t>
  </si>
  <si>
    <t>Read Depth in Proband</t>
  </si>
  <si>
    <t>-</t>
  </si>
  <si>
    <t>Paternal</t>
  </si>
  <si>
    <t>Maternal</t>
  </si>
  <si>
    <t>None</t>
  </si>
  <si>
    <t>N/A (No biopsy)</t>
  </si>
  <si>
    <t>46,XY</t>
  </si>
  <si>
    <t>M2086</t>
  </si>
  <si>
    <t>MERGE Cohort of Infertile Men</t>
  </si>
  <si>
    <t>M2013</t>
  </si>
  <si>
    <t>No</t>
  </si>
  <si>
    <t>Predominant SCO with some focal arrest up to round spermatids but no sperm</t>
  </si>
  <si>
    <t>M325</t>
  </si>
  <si>
    <t>Complete SCO</t>
  </si>
  <si>
    <t>M248</t>
  </si>
  <si>
    <t>Yes</t>
  </si>
  <si>
    <t>Hypo-spermatogenesis</t>
  </si>
  <si>
    <t>Proband00524</t>
  </si>
  <si>
    <t xml:space="preserve">NIJ/NLC Cohort of Infertile Men </t>
  </si>
  <si>
    <t>Cryptorchism with orchidopexy (unknown if unilateral/bilateral)</t>
  </si>
  <si>
    <t>N/A (Biopsy compromised)</t>
  </si>
  <si>
    <t>Proband00282</t>
  </si>
  <si>
    <t>NIJ/NLC Cohort of Infertile Men</t>
  </si>
  <si>
    <t xml:space="preserve">NIJ/NLC Cohort of Patient-Parent Trios </t>
  </si>
  <si>
    <t>Urological history</t>
  </si>
  <si>
    <t>Testicular sperm retrieved</t>
  </si>
  <si>
    <t>FSH (U/L)</t>
  </si>
  <si>
    <t>Semen pH</t>
  </si>
  <si>
    <t>Semen volume (ml)</t>
  </si>
  <si>
    <t>Testicular volume right (ml)</t>
  </si>
  <si>
    <t>Testicular volume left (ml)</t>
  </si>
  <si>
    <t>Conclusion testis histology</t>
  </si>
  <si>
    <t>Conclusion semen analysis</t>
  </si>
  <si>
    <t>Y deletions</t>
  </si>
  <si>
    <t>Karyotype</t>
  </si>
  <si>
    <t>Age of Patient*</t>
  </si>
  <si>
    <t>Cohort Name</t>
  </si>
  <si>
    <t>Fertile Dutch Cohort</t>
  </si>
  <si>
    <t>missense_variant</t>
  </si>
  <si>
    <t>chr19:12577563-T-G</t>
  </si>
  <si>
    <t>chr19:12576311-C-G</t>
  </si>
  <si>
    <t>chr19:12576060-A-G</t>
  </si>
  <si>
    <t>chr19:12575792-T-A</t>
  </si>
  <si>
    <t>chr19:12575556-A-T</t>
  </si>
  <si>
    <t>MERGE Cohort</t>
  </si>
  <si>
    <t>chr19:12575480-G-T</t>
  </si>
  <si>
    <t>chr19:12575295-A-G</t>
  </si>
  <si>
    <t>chr19:12575002-A-T</t>
  </si>
  <si>
    <t>chr16:30795028-C-G</t>
  </si>
  <si>
    <t>chr16:30794825-G-C</t>
  </si>
  <si>
    <t>chr16:30794535-C-T</t>
  </si>
  <si>
    <t>chr16:30794373-C-T</t>
  </si>
  <si>
    <t>chr16:30793919-C-T</t>
  </si>
  <si>
    <t>chr16:30793617-G-A</t>
  </si>
  <si>
    <t>GEMINI Cohort</t>
  </si>
  <si>
    <t>chr16:30793494-A-G</t>
  </si>
  <si>
    <t>chr16:30793344-G-A</t>
  </si>
  <si>
    <t>chr16:30793343-C-T</t>
  </si>
  <si>
    <t>chr16:30793296-G-A</t>
  </si>
  <si>
    <t>chr16:30793070-T-A</t>
  </si>
  <si>
    <t>chr19:52381753-C-T</t>
  </si>
  <si>
    <t>chr19:52381747-C-T</t>
  </si>
  <si>
    <t>chr19:52381744-C-T</t>
  </si>
  <si>
    <t>chr19:52381689-A-C</t>
  </si>
  <si>
    <t>chr19:52381678-C-T</t>
  </si>
  <si>
    <t>chr19:52376665-T-A</t>
  </si>
  <si>
    <t>chr19:52376270-G-A</t>
  </si>
  <si>
    <t>chr19:52376212-T-C</t>
  </si>
  <si>
    <t>chr19:52376138-G-A</t>
  </si>
  <si>
    <t>chr19:52376129-G-C</t>
  </si>
  <si>
    <t>chr16:88505414-C-T</t>
  </si>
  <si>
    <t>chr16:88504203-G-A</t>
  </si>
  <si>
    <t>chr16:88504182-G-A</t>
  </si>
  <si>
    <t>chr16:88504160-G-T</t>
  </si>
  <si>
    <t>chr16:88504145-T-C</t>
  </si>
  <si>
    <t>chr16:88503990-C-G</t>
  </si>
  <si>
    <t>chr16:88503911-C-G</t>
  </si>
  <si>
    <t>chr16:88503908-A-C</t>
  </si>
  <si>
    <t>chr16:88503425-G-C</t>
  </si>
  <si>
    <t>chr16:88503345-G-C</t>
  </si>
  <si>
    <t>chr16:88503323-G-A</t>
  </si>
  <si>
    <t>chr16:88503300-C-G</t>
  </si>
  <si>
    <t>chr16:88503240-T-C</t>
  </si>
  <si>
    <t>chr16:88503225-A-G</t>
  </si>
  <si>
    <t>chr16:88496127-G-A</t>
  </si>
  <si>
    <t>chr16:88495420-G-</t>
  </si>
  <si>
    <t>chr6:28967739-C-G</t>
  </si>
  <si>
    <t>chr6:28967308-T-A</t>
  </si>
  <si>
    <t>chr6:28963859-T-G</t>
  </si>
  <si>
    <t>chr6:28963776-C-T</t>
  </si>
  <si>
    <t>chr6:28963634-G-T</t>
  </si>
  <si>
    <t>chr6:28963539-G-A</t>
  </si>
  <si>
    <t>chr6:28963314-G-A</t>
  </si>
  <si>
    <t>chr6:28963293-C-G</t>
  </si>
  <si>
    <t>chr6:28963212-C-T</t>
  </si>
  <si>
    <t>chr6:28963172-A-G</t>
  </si>
  <si>
    <t>chr6:28962879-G-A</t>
  </si>
  <si>
    <t>chr8:77768273-T-C</t>
  </si>
  <si>
    <t>chr8:77768105-A-C</t>
  </si>
  <si>
    <t>chr8:77767075-C-T</t>
  </si>
  <si>
    <t>inframe_insertion</t>
  </si>
  <si>
    <t>chr8:77766489--CAGCCACAGCCA</t>
  </si>
  <si>
    <t>chr8:77766176-A-T</t>
  </si>
  <si>
    <t>chr8:77765959-C-T</t>
  </si>
  <si>
    <t>chr8:77764010-A-G</t>
  </si>
  <si>
    <t>chr8:77763871-G-A</t>
  </si>
  <si>
    <t>chr8:77763870-A-T</t>
  </si>
  <si>
    <t>chr8:77763829-G-T</t>
  </si>
  <si>
    <t>chr8:77763460-C-T</t>
  </si>
  <si>
    <t>chr8:77763428-C-T</t>
  </si>
  <si>
    <t>chr8:77763422-G-A</t>
  </si>
  <si>
    <t>chr8:77763350-G-A</t>
  </si>
  <si>
    <t>chr8:77690501-G-A</t>
  </si>
  <si>
    <t>chr8:77620234-G-A</t>
  </si>
  <si>
    <t>chr8:77620093-T-C</t>
  </si>
  <si>
    <t>chr8:77620045-C-G</t>
  </si>
  <si>
    <t>chr8:77618709-A-G</t>
  </si>
  <si>
    <t>chr8:77618706-A-G</t>
  </si>
  <si>
    <t>chr8:77618701-A-G</t>
  </si>
  <si>
    <t>chr8:77618658-G-T</t>
  </si>
  <si>
    <t>chr8:77618626-G-A</t>
  </si>
  <si>
    <t>chr8:77618422-G-A</t>
  </si>
  <si>
    <t>chr8:77618395-G-A</t>
  </si>
  <si>
    <t>chr8:77618385-C-T</t>
  </si>
  <si>
    <t>chr8:77618162-C-G</t>
  </si>
  <si>
    <t>chr8:77616573-G-A</t>
  </si>
  <si>
    <t>chr18:60242739-A-G</t>
  </si>
  <si>
    <t>chr18:60241710-T-A</t>
  </si>
  <si>
    <t>chr18:60241568-G-T</t>
  </si>
  <si>
    <t>chr18:60241503-C-T</t>
  </si>
  <si>
    <t>chr18:60225935-C-T</t>
  </si>
  <si>
    <t>chr18:60217666-G-A</t>
  </si>
  <si>
    <t>chr18:60212047-G-A</t>
  </si>
  <si>
    <t>chr18:60212038-A-T</t>
  </si>
  <si>
    <t>chr18:60209804-C-G</t>
  </si>
  <si>
    <t>chr18:60209776-G-A</t>
  </si>
  <si>
    <t>chr18:60191326-G-GGACGGC</t>
  </si>
  <si>
    <t>chr3:183521047-A-C</t>
  </si>
  <si>
    <t>chr3:183519298-C-G</t>
  </si>
  <si>
    <t>chr3:183519287-T-A</t>
  </si>
  <si>
    <t>chr4:177070988-C-G</t>
  </si>
  <si>
    <t>chr4:177069480-G-A</t>
  </si>
  <si>
    <t>chr4:177069453-G-A</t>
  </si>
  <si>
    <t>chr4:177069422-A-C</t>
  </si>
  <si>
    <t>chr4:177069315-G-T</t>
  </si>
  <si>
    <t>chr4:177069288-G-A</t>
  </si>
  <si>
    <t>chr4:177067262-A-T</t>
  </si>
  <si>
    <t>chr4:177063190-T-C</t>
  </si>
  <si>
    <t>chr4:177061081-T-A</t>
  </si>
  <si>
    <t>chr4:177061079-C-T</t>
  </si>
  <si>
    <t>chr4:177058698-C-T</t>
  </si>
  <si>
    <t>chr4:177056418-T-C</t>
  </si>
  <si>
    <t>chr4:177056395-A-T</t>
  </si>
  <si>
    <t>chr4:177056395-A-G</t>
  </si>
  <si>
    <t>chr4:177056386-C-T</t>
  </si>
  <si>
    <t>chr4:177056374-T-C</t>
  </si>
  <si>
    <t>chr4:177056368-C-G</t>
  </si>
  <si>
    <t>chr4:177056302-A-T</t>
  </si>
  <si>
    <t>chr4:177052857-G-A</t>
  </si>
  <si>
    <t>chr4:177052747-C-A</t>
  </si>
  <si>
    <t>chr4:177046390-G-T</t>
  </si>
  <si>
    <t>chr4:177046390-G-A</t>
  </si>
  <si>
    <t>chr4:177046359-C-T</t>
  </si>
  <si>
    <t>chr4:177046293-C-T</t>
  </si>
  <si>
    <t>chr4:177041162-A-G</t>
  </si>
  <si>
    <t>chr4:177041044-T-C</t>
  </si>
  <si>
    <t>chr4:177037116-T-C</t>
  </si>
  <si>
    <t>chr4:177037116-T-A</t>
  </si>
  <si>
    <t>chr4:177037060-T-A</t>
  </si>
  <si>
    <t>chr4:177037056-G-T</t>
  </si>
  <si>
    <t>chr4:177037008-T-C</t>
  </si>
  <si>
    <t>chr4:177036966-A-G</t>
  </si>
  <si>
    <t>chr4:177036956-C-T</t>
  </si>
  <si>
    <t>chr4:177032829-C-A</t>
  </si>
  <si>
    <t>chr1:216595237-A-T</t>
  </si>
  <si>
    <t>chr1:216595236-A-T</t>
  </si>
  <si>
    <t>chr1:216591944-T-C</t>
  </si>
  <si>
    <t>chr1:216591935-A-G</t>
  </si>
  <si>
    <t>chr1:216591918-G-C</t>
  </si>
  <si>
    <t>chr1:216591918-G-A</t>
  </si>
  <si>
    <t>chr1:216591887-A-T</t>
  </si>
  <si>
    <t>chr1:216538409-T-C</t>
  </si>
  <si>
    <t>chr1:216538366-T-C</t>
  </si>
  <si>
    <t>chr1:216498862-G-A</t>
  </si>
  <si>
    <t>chr1:216498735-G-A</t>
  </si>
  <si>
    <t>chr1:216498685-C-T</t>
  </si>
  <si>
    <t>chr1:216498654-T-A</t>
  </si>
  <si>
    <t>chr1:216497582-C-T</t>
  </si>
  <si>
    <t>chr1:216497017-C-T</t>
  </si>
  <si>
    <t>chr1:216497014-T-A</t>
  </si>
  <si>
    <t>chr1:216496999-A-T</t>
  </si>
  <si>
    <t>chr1:216496991-G-T</t>
  </si>
  <si>
    <t>chr1:216496975-C-T</t>
  </si>
  <si>
    <t>chr1:216496885-T-C</t>
  </si>
  <si>
    <t>chr1:216496883-T-C</t>
  </si>
  <si>
    <t>chr1:216495287-C-T</t>
  </si>
  <si>
    <t>chr1:216495272-G-C</t>
  </si>
  <si>
    <t>chr1:216495269-A-G</t>
  </si>
  <si>
    <t>chr1:216495263-A-G</t>
  </si>
  <si>
    <t>chr1:216495233-C-T</t>
  </si>
  <si>
    <t>chr1:216465586-C-G</t>
  </si>
  <si>
    <t>chr1:216465567-T-C</t>
  </si>
  <si>
    <t>chr1:216424377-C-T</t>
  </si>
  <si>
    <t>chr1:216420550-C-A</t>
  </si>
  <si>
    <t>chr1:216420445-C-A</t>
  </si>
  <si>
    <t>chr1:216420387-G-C</t>
  </si>
  <si>
    <t>chr1:216420280-G-T</t>
  </si>
  <si>
    <t>chr1:216420221-T-A</t>
  </si>
  <si>
    <t>chr1:216420205-C-T</t>
  </si>
  <si>
    <t>chr1:216420124-T-C</t>
  </si>
  <si>
    <t>chr1:216420119-C-T</t>
  </si>
  <si>
    <t>chr1:216420078-C-A</t>
  </si>
  <si>
    <t>chr1:216420047-A-G</t>
  </si>
  <si>
    <t>chr1:216419959-C-T</t>
  </si>
  <si>
    <t>chr1:216405382-T-C</t>
  </si>
  <si>
    <t>chr1:216390861-C-T</t>
  </si>
  <si>
    <t>chr1:216390834-T-G</t>
  </si>
  <si>
    <t>chr1:216380656-T-C</t>
  </si>
  <si>
    <t>chr1:216373295-G-A</t>
  </si>
  <si>
    <t>chr1:216373266-G-A</t>
  </si>
  <si>
    <t>chr1:216373185-C-T</t>
  </si>
  <si>
    <t>chr1:216373104-C-T</t>
  </si>
  <si>
    <t>chr1:216373088-C-T</t>
  </si>
  <si>
    <t>chr1:216373058-G-T</t>
  </si>
  <si>
    <t>chr1:216371902-T-C</t>
  </si>
  <si>
    <t>chr1:216371898-C-G</t>
  </si>
  <si>
    <t>chr1:216371836-C-T</t>
  </si>
  <si>
    <t>chr1:216371791-G-T</t>
  </si>
  <si>
    <t>chr1:216371741-T-C</t>
  </si>
  <si>
    <t>chr1:216371740-G-T</t>
  </si>
  <si>
    <t>chr1:216371710-T-C</t>
  </si>
  <si>
    <t>chr1:216363636-A-G</t>
  </si>
  <si>
    <t>chr1:216348659-C-T</t>
  </si>
  <si>
    <t>chr1:216270454-C-T</t>
  </si>
  <si>
    <t>chr1:216262472-C-T</t>
  </si>
  <si>
    <t>chr1:216260156-G-C</t>
  </si>
  <si>
    <t>chr1:216258198-A-G</t>
  </si>
  <si>
    <t>NIJ/NCL Cohort (Singletons)</t>
  </si>
  <si>
    <t>chr1:216258061-C-T</t>
  </si>
  <si>
    <t>chr1:216256895-C-T</t>
  </si>
  <si>
    <t>chr1:216256869-T-G</t>
  </si>
  <si>
    <t>chr1:216256818-C-T</t>
  </si>
  <si>
    <t>chr1:216251506-C-T</t>
  </si>
  <si>
    <t>chr1:216251487-A-T</t>
  </si>
  <si>
    <t>chr1:216251454-T-C</t>
  </si>
  <si>
    <t>chr1:216246627-A-C</t>
  </si>
  <si>
    <t>chr1:216246586-C-A</t>
  </si>
  <si>
    <t>chr1:216246577-A-G</t>
  </si>
  <si>
    <t>chr1:216246532-C-T</t>
  </si>
  <si>
    <t>chr1:216246505-C-T</t>
  </si>
  <si>
    <t>chr1:216246483-C-T</t>
  </si>
  <si>
    <t>chr1:216246448-G-T</t>
  </si>
  <si>
    <t>chr1:216246308-T-C</t>
  </si>
  <si>
    <t>chr1:216246276-C-A</t>
  </si>
  <si>
    <t>chr1:216246246-G-A</t>
  </si>
  <si>
    <t>chr1:216246245-C-T</t>
  </si>
  <si>
    <t>chr1:216246242-G-T</t>
  </si>
  <si>
    <t>chr1:216243616-G-A</t>
  </si>
  <si>
    <t>chr1:216243533-A-T</t>
  </si>
  <si>
    <t>chr1:216221969-G-T</t>
  </si>
  <si>
    <t>chr1:216221945-G-C</t>
  </si>
  <si>
    <t>chr1:216173889-G-T</t>
  </si>
  <si>
    <t>chr1:216173854-C-T</t>
  </si>
  <si>
    <t>chr1:216173851-C-T</t>
  </si>
  <si>
    <t>chr1:216173835-G-A</t>
  </si>
  <si>
    <t>chr1:216173805-G-A</t>
  </si>
  <si>
    <t>chr1:216173794-C-T</t>
  </si>
  <si>
    <t>chr1:216166466-G-A</t>
  </si>
  <si>
    <t>inframe_deletion</t>
  </si>
  <si>
    <t>chr1:216166450-GTCC-G</t>
  </si>
  <si>
    <t>chr1:216166445-G-A</t>
  </si>
  <si>
    <t>chr1:216166367-G-A</t>
  </si>
  <si>
    <t>chr1:216144068-A-G</t>
  </si>
  <si>
    <t>chr1:216143998-C-A</t>
  </si>
  <si>
    <t>chr1:216138811-C-T</t>
  </si>
  <si>
    <t>chr1:216138793-G-A</t>
  </si>
  <si>
    <t>chr1:216138703-A-G</t>
  </si>
  <si>
    <t>chr1:216138692-C-T</t>
  </si>
  <si>
    <t>chr1:216074209-T-G</t>
  </si>
  <si>
    <t>chr1:216073506-G-A</t>
  </si>
  <si>
    <t>chr1:216062310-C-T</t>
  </si>
  <si>
    <t>chr1:216062204-T-C</t>
  </si>
  <si>
    <t>chr1:216062120-G-A</t>
  </si>
  <si>
    <t>chr1:216062040-T-C</t>
  </si>
  <si>
    <t>chr1:216061970-G-T</t>
  </si>
  <si>
    <t>chr1:216061896-G-A</t>
  </si>
  <si>
    <t>chr1:216061880-G-A</t>
  </si>
  <si>
    <t>chr1:216061815-C-T</t>
  </si>
  <si>
    <t>chr1:216061814-C-T</t>
  </si>
  <si>
    <t>chr1:216061775-G-A</t>
  </si>
  <si>
    <t>chr1:216052134-G-A</t>
  </si>
  <si>
    <t>chr1:216051176-G-T</t>
  </si>
  <si>
    <t>chr1:216051158-G-A</t>
  </si>
  <si>
    <t>chr1:216051155-A-T</t>
  </si>
  <si>
    <t>chr1:216051110-C-A</t>
  </si>
  <si>
    <t>chr1:216040367-C-T</t>
  </si>
  <si>
    <t>chr1:216019226-C-T</t>
  </si>
  <si>
    <t>chr1:216017790-G-T</t>
  </si>
  <si>
    <t>chr1:216017682-G-A</t>
  </si>
  <si>
    <t>chr1:216017654-G-T</t>
  </si>
  <si>
    <t>chr1:215990496-C-G</t>
  </si>
  <si>
    <t>chr1:215990391-C-T</t>
  </si>
  <si>
    <t>chr1:215990356-A-G</t>
  </si>
  <si>
    <t>chr1:215972321-C-T</t>
  </si>
  <si>
    <t>chr1:215963519-G-C</t>
  </si>
  <si>
    <t>Geisinger-Regeneron DiscovEHR  Cohort</t>
  </si>
  <si>
    <t>chr1:215963438-A-C</t>
  </si>
  <si>
    <t>chr1:215960057-C-T</t>
  </si>
  <si>
    <t>chr1:215960054-C-G</t>
  </si>
  <si>
    <t>chr1:215956244-T-C</t>
  </si>
  <si>
    <t>chr1:215956241-C-T</t>
  </si>
  <si>
    <t>chr1:215956228-C-A</t>
  </si>
  <si>
    <t>chr1:215956104-A-G</t>
  </si>
  <si>
    <t>chr1:215955521-T-G</t>
  </si>
  <si>
    <t>chr1:215955487-C-T</t>
  </si>
  <si>
    <t>chr1:215955458-C-T</t>
  </si>
  <si>
    <t>chr1:215955457-C-T</t>
  </si>
  <si>
    <t>chr1:215955445-A-G</t>
  </si>
  <si>
    <t>chr1:215953356-G-A</t>
  </si>
  <si>
    <t>chr1:215953227-T-C</t>
  </si>
  <si>
    <t>chr1:215953196-T-A</t>
  </si>
  <si>
    <t>chr1:215940110-A-G</t>
  </si>
  <si>
    <t>chr1:215933171-G-A</t>
  </si>
  <si>
    <t>chr1:215933129-A-T</t>
  </si>
  <si>
    <t>chr1:215933129-A-G</t>
  </si>
  <si>
    <t>chr1:215933107-T-C</t>
  </si>
  <si>
    <t>chr1:215933078-G-A</t>
  </si>
  <si>
    <t>chr1:215931952-C-T</t>
  </si>
  <si>
    <t>chr1:215931940-G-T</t>
  </si>
  <si>
    <t>chr1:215916596-C-A</t>
  </si>
  <si>
    <t>chr1:215916533-T-G</t>
  </si>
  <si>
    <t>chr1:215914813-G-T</t>
  </si>
  <si>
    <t>chr1:215914751-G-A</t>
  </si>
  <si>
    <t>chr1:215901698-C-T</t>
  </si>
  <si>
    <t>chr1:215901551-C-T</t>
  </si>
  <si>
    <t>chr1:215901535-A-G</t>
  </si>
  <si>
    <t>chr1:215901515-C-T</t>
  </si>
  <si>
    <t>chr1:215901482-T-C</t>
  </si>
  <si>
    <t>chr1:215901460-C-T</t>
  </si>
  <si>
    <t>chr1:215901443-G-A</t>
  </si>
  <si>
    <t>chr1:215853705-T-C</t>
  </si>
  <si>
    <t>chr1:215853691-C-T</t>
  </si>
  <si>
    <t>chr1:215853673-T-C</t>
  </si>
  <si>
    <t>chr1:215853669-T-C</t>
  </si>
  <si>
    <t>chr1:215853517-G-T</t>
  </si>
  <si>
    <t>chr1:215848925-A-C</t>
  </si>
  <si>
    <t>chr1:215848903-A-C</t>
  </si>
  <si>
    <t>chr1:215848825-G-A</t>
  </si>
  <si>
    <t>chr1:215848795-G-A</t>
  </si>
  <si>
    <t>chr1:215848707-A-C</t>
  </si>
  <si>
    <t>chr1:215848694-GAATTATTTTTCCATTTGGGTT-G</t>
  </si>
  <si>
    <t>chr1:215848570-G-A</t>
  </si>
  <si>
    <t>chr1:215848318-T-A</t>
  </si>
  <si>
    <t>chr1:215848222-C-A</t>
  </si>
  <si>
    <t>chr1:215848125-C-A</t>
  </si>
  <si>
    <t>chr1:215847979-G-A</t>
  </si>
  <si>
    <t>chr1:215847937-G-A</t>
  </si>
  <si>
    <t>chr1:215847922-G-A</t>
  </si>
  <si>
    <t>chr1:215847834-C-G</t>
  </si>
  <si>
    <t>chr1:215847706-C-G</t>
  </si>
  <si>
    <t>chr1:215847644-G-A</t>
  </si>
  <si>
    <t>chr1:215847574-C-G</t>
  </si>
  <si>
    <t>chr1:215847545-G-A</t>
  </si>
  <si>
    <t>chr1:215847544-C-G</t>
  </si>
  <si>
    <t>chr1:215847488-A-G</t>
  </si>
  <si>
    <t>chr1:215844352-C-G</t>
  </si>
  <si>
    <t>chr1:215824124-G-T</t>
  </si>
  <si>
    <t>chr1:215824083-G-A</t>
  </si>
  <si>
    <t>chr1:215824067-C-A</t>
  </si>
  <si>
    <t>chr1:215824031-G-A</t>
  </si>
  <si>
    <t>chr1:215822068-A-C</t>
  </si>
  <si>
    <t>chr1:215821973-C-G</t>
  </si>
  <si>
    <t>chr1:215821951-G-A</t>
  </si>
  <si>
    <t>chr1:215821924-C-T</t>
  </si>
  <si>
    <t>chr1:215821910-G-A</t>
  </si>
  <si>
    <t>chr1:215820947-G-A</t>
  </si>
  <si>
    <t>chr1:215820941-T-C</t>
  </si>
  <si>
    <t>chr1:215807817-G-A</t>
  </si>
  <si>
    <t>chr19:56170645-G-C</t>
  </si>
  <si>
    <t>chr16:2218162-A-C</t>
  </si>
  <si>
    <t>chr16:2218147-C-T</t>
  </si>
  <si>
    <t>chr16:2218083-G-A</t>
  </si>
  <si>
    <t>chr20:44003734-C-T</t>
  </si>
  <si>
    <t>chr20:44003700-C-T</t>
  </si>
  <si>
    <t>chrchr3:44351446-A-G</t>
  </si>
  <si>
    <t>chrchr3:44351382-A-G</t>
  </si>
  <si>
    <t>chrchr3:44351359-T-G</t>
  </si>
  <si>
    <t>chrchr3:44351354-T-C</t>
  </si>
  <si>
    <t>chrchr3:44347893-A-G</t>
  </si>
  <si>
    <t>chrchr3:44346657-G-C</t>
  </si>
  <si>
    <t>chrchr3:44346653-A-C</t>
  </si>
  <si>
    <t>chrchr3:44332375-C-T</t>
  </si>
  <si>
    <t>chrchr3:44332294-A-G</t>
  </si>
  <si>
    <t>chrchr3:44332275-G-A</t>
  </si>
  <si>
    <t>chrchr3:44328975-TTGT-</t>
  </si>
  <si>
    <t>chrchr3:44286097-AAG-</t>
  </si>
  <si>
    <t>chrchr3:44285844-ACTC-</t>
  </si>
  <si>
    <t>chr3:44346652-A-C</t>
  </si>
  <si>
    <t>chr3:44332375-C-T</t>
  </si>
  <si>
    <t>chr3:44332297-A-C</t>
  </si>
  <si>
    <t>chr3:44332275-G-A</t>
  </si>
  <si>
    <t>chr4:69107425-C-G</t>
  </si>
  <si>
    <t>missense_variant,splice_region_variant</t>
  </si>
  <si>
    <t>chr4:69097097-A-C</t>
  </si>
  <si>
    <t>chr4:69096964-T-A</t>
  </si>
  <si>
    <t>chr4:69096939-G-A</t>
  </si>
  <si>
    <t>chr4:69094559-A-C</t>
  </si>
  <si>
    <t>chr4:69094471-C-G</t>
  </si>
  <si>
    <t>chr3:33135150-C-T</t>
  </si>
  <si>
    <t>chr3:33135027-C-T</t>
  </si>
  <si>
    <t>chr3:33134987-T-A</t>
  </si>
  <si>
    <t>chr3:33134843-G-T</t>
  </si>
  <si>
    <t>chr3:33134702-A-T</t>
  </si>
  <si>
    <t>chr3:33134657-T-G</t>
  </si>
  <si>
    <t>chr3:33134465-T-C</t>
  </si>
  <si>
    <t>chr15:43444007-G-A</t>
  </si>
  <si>
    <t>chr15:43441331-A-G</t>
  </si>
  <si>
    <t>chr15:43441294-C-T</t>
  </si>
  <si>
    <t>chr15:43441277-T-C</t>
  </si>
  <si>
    <t>chr15:43441264-C-G</t>
  </si>
  <si>
    <t>chr15:43438799-G-C</t>
  </si>
  <si>
    <t>chr15:43438797-A-C</t>
  </si>
  <si>
    <t>chr15:43438795-C-T</t>
  </si>
  <si>
    <t>chr15:43438789-C-T</t>
  </si>
  <si>
    <t>chr15:43426543-A-C</t>
  </si>
  <si>
    <t>chr15:43426478-G-T</t>
  </si>
  <si>
    <t>chr15:43426467-C-G</t>
  </si>
  <si>
    <t>chr15:63131098-G-A</t>
  </si>
  <si>
    <t>chr15:63131097-C-T</t>
  </si>
  <si>
    <t>chr15:63128258-A-T</t>
  </si>
  <si>
    <t>chr15:63128195-G-A</t>
  </si>
  <si>
    <t>chr15:63128162-G-A</t>
  </si>
  <si>
    <t>chr15:63128156-G-A</t>
  </si>
  <si>
    <t>chr15:63128130-C-T</t>
  </si>
  <si>
    <t>chr15:63127966-G-A</t>
  </si>
  <si>
    <t>chr15:63127955-A-G</t>
  </si>
  <si>
    <t>chr15:63125818-C-T</t>
  </si>
  <si>
    <t>chr15:63125807-G-C</t>
  </si>
  <si>
    <t>chr15:63112787-T-C</t>
  </si>
  <si>
    <t>chr15:63111815-T-C</t>
  </si>
  <si>
    <t>chr15:63097892-G-A</t>
  </si>
  <si>
    <t>chr15:63088456-T-C</t>
  </si>
  <si>
    <t>chr15:63088336-T-C</t>
  </si>
  <si>
    <t>chr15:63084871-A-G</t>
  </si>
  <si>
    <t>chr15:63084854-T-G</t>
  </si>
  <si>
    <t>chr15:63084840-A-T</t>
  </si>
  <si>
    <t>chr15:63076073-C-T</t>
  </si>
  <si>
    <t>chr15:63075977-A-G</t>
  </si>
  <si>
    <t>chr15:63073391-C-T</t>
  </si>
  <si>
    <t>chr15:63073385-A-G</t>
  </si>
  <si>
    <t>chr15:63069099-C-A</t>
  </si>
  <si>
    <t>chr15:63053911-G-A</t>
  </si>
  <si>
    <t>chr15:63053910-C-T</t>
  </si>
  <si>
    <t>chr15:63046108-C-T</t>
  </si>
  <si>
    <t>chr15:63046053-G-A</t>
  </si>
  <si>
    <t>chr15:63046050-A-G</t>
  </si>
  <si>
    <t>chr15:63046023-G-A</t>
  </si>
  <si>
    <t>chr15:63031649-G-C</t>
  </si>
  <si>
    <t>chr15:63031647-G-A</t>
  </si>
  <si>
    <t>chr15:63031646-C-T</t>
  </si>
  <si>
    <t>chr15:63030432-A-C</t>
  </si>
  <si>
    <t>chr15:63029217-C-G</t>
  </si>
  <si>
    <t>chr15:63029205-G-T</t>
  </si>
  <si>
    <t>chr15:63029131-G-A</t>
  </si>
  <si>
    <t>chr15:63008596-C-T</t>
  </si>
  <si>
    <t>chr15:63004256-C-T</t>
  </si>
  <si>
    <t>chr15:63004160-G-A</t>
  </si>
  <si>
    <t>chr15:63004130-C-T</t>
  </si>
  <si>
    <t>chr15:63004122-G-A</t>
  </si>
  <si>
    <t>chr15:63000825-T-G</t>
  </si>
  <si>
    <t>chr15:63000774-C-T</t>
  </si>
  <si>
    <t>chr15:63000764-G-A</t>
  </si>
  <si>
    <t>chr15:63000716-A-G</t>
  </si>
  <si>
    <t>chr15:62999402-G-A</t>
  </si>
  <si>
    <t>chr15:62995032-T-C</t>
  </si>
  <si>
    <t>chr15:62994279-G-C</t>
  </si>
  <si>
    <t>chr15:62994264-G-A</t>
  </si>
  <si>
    <t>chr15:62994251-A-G</t>
  </si>
  <si>
    <t>chr15:62994227-G-A</t>
  </si>
  <si>
    <t>chr15:62993396-T-A</t>
  </si>
  <si>
    <t>chr15:62993386-A-G</t>
  </si>
  <si>
    <t>chr15:62993383-G-A</t>
  </si>
  <si>
    <t>chr15:62993378-C-T</t>
  </si>
  <si>
    <t>chr15:62993335-G-A</t>
  </si>
  <si>
    <t>chr15:62990060-C-T</t>
  </si>
  <si>
    <t>chr15:62986582-C-A</t>
  </si>
  <si>
    <t>chr15:62986578-G-A</t>
  </si>
  <si>
    <t>chr15:62985120-A-G</t>
  </si>
  <si>
    <t>chr15:62985106-T-C</t>
  </si>
  <si>
    <t>chr15:62985043-T-C</t>
  </si>
  <si>
    <t>chr15:62978981-A-G</t>
  </si>
  <si>
    <t>chr15:62967476-G-A</t>
  </si>
  <si>
    <t>chr15:62967453-C-T</t>
  </si>
  <si>
    <t>chr15:62966057-A-G</t>
  </si>
  <si>
    <t>chr15:62948281-T-C</t>
  </si>
  <si>
    <t>chr15:62948214-C-T</t>
  </si>
  <si>
    <t>chr15:62948200-C-T</t>
  </si>
  <si>
    <t>chr15:62948191-A-G</t>
  </si>
  <si>
    <t>chr15:62945460-G-A</t>
  </si>
  <si>
    <t>chr15:62945453-C-G</t>
  </si>
  <si>
    <t>chr15:62945442-A-T</t>
  </si>
  <si>
    <t>chr15:62944234-C-A</t>
  </si>
  <si>
    <t>chr15:62942373-G-A</t>
  </si>
  <si>
    <t>chr15:62942346-G-A</t>
  </si>
  <si>
    <t>chr15:62942307-C-T</t>
  </si>
  <si>
    <t>chr15:62942303-C-T</t>
  </si>
  <si>
    <t>chr15:62939613-G-A</t>
  </si>
  <si>
    <t>chr15:62939604-G-T</t>
  </si>
  <si>
    <t>chr15:62939564-A-G</t>
  </si>
  <si>
    <t>chr15:62939540-C-T</t>
  </si>
  <si>
    <t>chr5:167674498-T-C</t>
  </si>
  <si>
    <t>chr5:167671662-C-T</t>
  </si>
  <si>
    <t>chr5:167671621-G-A</t>
  </si>
  <si>
    <t>chr5:167671570-C-G</t>
  </si>
  <si>
    <t>chr5:167671497-C-T</t>
  </si>
  <si>
    <t>chr5:167655089-A-C</t>
  </si>
  <si>
    <t>chr5:167655071-T-C</t>
  </si>
  <si>
    <t>chr5:167654976-C-G</t>
  </si>
  <si>
    <t>chr5:167631464-G-T</t>
  </si>
  <si>
    <t>chr5:167631457-C-T</t>
  </si>
  <si>
    <t>chr5:167630833-A-C</t>
  </si>
  <si>
    <t>chr5:167630819-A-T</t>
  </si>
  <si>
    <t>chr5:167630751-C-T</t>
  </si>
  <si>
    <t>chr5:167630738-T-C</t>
  </si>
  <si>
    <t>chr5:167630703-G-C</t>
  </si>
  <si>
    <t>chr5:167627092-C-G</t>
  </si>
  <si>
    <t>chr5:167627079-A-C</t>
  </si>
  <si>
    <t>chr5:167626055-C-T</t>
  </si>
  <si>
    <t>chr5:167617436-C-G</t>
  </si>
  <si>
    <t>chr5:167589708-G-A</t>
  </si>
  <si>
    <t>chr5:167517711-C-T</t>
  </si>
  <si>
    <t>chr5:167517595-G-A</t>
  </si>
  <si>
    <t>chr5:167303105-C-A</t>
  </si>
  <si>
    <t>chr5:166802388-T-G</t>
  </si>
  <si>
    <t>chr5:166712011-T-C</t>
  </si>
  <si>
    <t>chr5:166711898-A-C</t>
  </si>
  <si>
    <t>chr1:154516984-C-T</t>
  </si>
  <si>
    <t>chr1:154516935-C-T</t>
  </si>
  <si>
    <t>chr1:154516582-C-G</t>
  </si>
  <si>
    <t>chr5:68661492-C-T</t>
  </si>
  <si>
    <t>chr5:68661455-T-C</t>
  </si>
  <si>
    <t>chr5:68661383-G-A</t>
  </si>
  <si>
    <t>chr5:68661350-C-T</t>
  </si>
  <si>
    <t>chr19:7712329-C-T</t>
  </si>
  <si>
    <t>chr19:7712130-T-G</t>
  </si>
  <si>
    <t>chr19:7712057-G-A</t>
  </si>
  <si>
    <t>chr19:7712051-G-A</t>
  </si>
  <si>
    <t>chr19:7711172-G-A</t>
  </si>
  <si>
    <t>chr19:7709602-A-T</t>
  </si>
  <si>
    <t>chr19:7709576-A-G</t>
  </si>
  <si>
    <t>chr19:7709527-G-C</t>
  </si>
  <si>
    <t>chr19:7709513-G-C</t>
  </si>
  <si>
    <t>chr19:7708115-T-C</t>
  </si>
  <si>
    <t>chr19:7708113-G-C</t>
  </si>
  <si>
    <t>chr19:7707918-A-T</t>
  </si>
  <si>
    <t>chr19:7707328-G-A</t>
  </si>
  <si>
    <t>chr19:7707216-A-G</t>
  </si>
  <si>
    <t>chr19:7707201-T-C</t>
  </si>
  <si>
    <t>chr19:7707123-T-C</t>
  </si>
  <si>
    <t>chr19:7707104-C-T</t>
  </si>
  <si>
    <t>chr19:7706723-G-A</t>
  </si>
  <si>
    <t>chr19:7706694-C-T</t>
  </si>
  <si>
    <t>chr19:7706684-C-G</t>
  </si>
  <si>
    <t>chr19:7706669-G-A</t>
  </si>
  <si>
    <t>chr19:7706655-G-A</t>
  </si>
  <si>
    <t>chr19:7706642-C-T</t>
  </si>
  <si>
    <t>chr19:7706622-A-G</t>
  </si>
  <si>
    <t>chr19:7705846-C-T</t>
  </si>
  <si>
    <t>chr19:7704689-A-G</t>
  </si>
  <si>
    <t>chr19:7702043-C-T</t>
  </si>
  <si>
    <t>chr11:72469675-C-A</t>
  </si>
  <si>
    <t>chr11:72469673-A-G</t>
  </si>
  <si>
    <t>chr11:72469664-G-C</t>
  </si>
  <si>
    <t>chr11:72469637-G-A</t>
  </si>
  <si>
    <t>chr11:72469633-C-T</t>
  </si>
  <si>
    <t>chr11:72468917-G-A</t>
  </si>
  <si>
    <t>chr11:72468907-A-G</t>
  </si>
  <si>
    <t>chr11:72468832-A-G</t>
  </si>
  <si>
    <t>chr11:72466747-T-G</t>
  </si>
  <si>
    <t>chr17:28022539-C-T</t>
  </si>
  <si>
    <t>chr17:27993901-A-G</t>
  </si>
  <si>
    <t>chr17:27982595-C-T</t>
  </si>
  <si>
    <t>chr17:27977745-G-A</t>
  </si>
  <si>
    <t>chr17:27977739-A-G</t>
  </si>
  <si>
    <t>chr17:27977676-C-T</t>
  </si>
  <si>
    <t>chr17:27975354-C-T</t>
  </si>
  <si>
    <t>chr17:27975301-C-T</t>
  </si>
  <si>
    <t>chr17:27975228-G-A</t>
  </si>
  <si>
    <t>chr17:27975218-C-G</t>
  </si>
  <si>
    <t>chr17:36735042-G-C</t>
  </si>
  <si>
    <t>chr17:36719575-C-G</t>
  </si>
  <si>
    <t>chr17:36718389-G-A</t>
  </si>
  <si>
    <t>chr17:36700059-T-G</t>
  </si>
  <si>
    <t>chr5:35800133-C-A</t>
  </si>
  <si>
    <t>chr5:35795814-T-C</t>
  </si>
  <si>
    <t>chr5:35792480-G-A</t>
  </si>
  <si>
    <t>chr5:35774090-AAAG-A</t>
  </si>
  <si>
    <t>chr5:35705785-T-C</t>
  </si>
  <si>
    <t>chr5:35704751-C-G</t>
  </si>
  <si>
    <t>chr5:35700836-C-T</t>
  </si>
  <si>
    <t>chr5:35700831-T-C</t>
  </si>
  <si>
    <t>chr5:35700791-G-A</t>
  </si>
  <si>
    <t>chr5:35697850-G-A</t>
  </si>
  <si>
    <t>chr5:35697814-G-C</t>
  </si>
  <si>
    <t>chr5:35659296-T-C</t>
  </si>
  <si>
    <t>chr5:35641667-A-G</t>
  </si>
  <si>
    <t>chr5:35641564-C-T</t>
  </si>
  <si>
    <t>chr22:24761558-C-T</t>
  </si>
  <si>
    <t>chr22:24761555-C-T</t>
  </si>
  <si>
    <t>chr22:24761474-G-A</t>
  </si>
  <si>
    <t>chr22:24726381-A-G</t>
  </si>
  <si>
    <t>chr22:24726362-A-G</t>
  </si>
  <si>
    <t>chr22:24718630-C-T</t>
  </si>
  <si>
    <t>chr22:24718578-A-G</t>
  </si>
  <si>
    <t>chr22:24718566-C-T</t>
  </si>
  <si>
    <t>chr22:24718561-A-G</t>
  </si>
  <si>
    <t>chr22:24718536-G-T</t>
  </si>
  <si>
    <t>chr22:24718528-A-G</t>
  </si>
  <si>
    <t>chr22:24718411-A-G</t>
  </si>
  <si>
    <t>chr22:24718006-A-G</t>
  </si>
  <si>
    <t>chr22:24717565-T-C</t>
  </si>
  <si>
    <t>chr22:24717328-G-A</t>
  </si>
  <si>
    <t>chr4:7726881-C-T</t>
  </si>
  <si>
    <t>chr4:7725581-A-G</t>
  </si>
  <si>
    <t>chr4:7725524-A-C</t>
  </si>
  <si>
    <t>chr4:7719905-G-A</t>
  </si>
  <si>
    <t>chr4:7719884-G-T</t>
  </si>
  <si>
    <t>chr4:7719866-G-A</t>
  </si>
  <si>
    <t>chr4:7719827-C-T</t>
  </si>
  <si>
    <t>chr4:7719812-C-T</t>
  </si>
  <si>
    <t>chr4:7719743-C-T</t>
  </si>
  <si>
    <t>chr4:7717034-C-G</t>
  </si>
  <si>
    <t>chr4:7716927-G-A</t>
  </si>
  <si>
    <t>chr4:7716069-G-A</t>
  </si>
  <si>
    <t>chr4:7716004-G-A</t>
  </si>
  <si>
    <t>chr4:7715973-C-T</t>
  </si>
  <si>
    <t>chr4:7715971-A-G</t>
  </si>
  <si>
    <t>chr4:7714528-C-G</t>
  </si>
  <si>
    <t>chr4:7714516-G-A</t>
  </si>
  <si>
    <t>chr4:7714483-G-A</t>
  </si>
  <si>
    <t>chr4:7705993-A-T</t>
  </si>
  <si>
    <t>chr4:7705936-C-T</t>
  </si>
  <si>
    <t>chr4:7705917-G-A</t>
  </si>
  <si>
    <t>chr4:7698997-G-A</t>
  </si>
  <si>
    <t>chr4:7691274-T-C</t>
  </si>
  <si>
    <t>chr4:7691246-G-A</t>
  </si>
  <si>
    <t>Italian Cohort</t>
  </si>
  <si>
    <t>chr4:7691240-C-T</t>
  </si>
  <si>
    <t>chr4:7684594-G-T</t>
  </si>
  <si>
    <t>chr4:7677820-C-T</t>
  </si>
  <si>
    <t>chr4:7677811-T-C</t>
  </si>
  <si>
    <t>chr4:7668894-G-A</t>
  </si>
  <si>
    <t>chr4:7668891-G-A</t>
  </si>
  <si>
    <t>chr4:7663256-A-C</t>
  </si>
  <si>
    <t>chr4:7640085-C-T</t>
  </si>
  <si>
    <t>chr4:7640082-G-A</t>
  </si>
  <si>
    <t>chr4:7533267-T-A</t>
  </si>
  <si>
    <t>chr4:7398059-G-C</t>
  </si>
  <si>
    <t>chr4:7398057-A-G</t>
  </si>
  <si>
    <t>chr20:35491460-ACGGACCCCGGTG-A</t>
  </si>
  <si>
    <t>chr20:35467825-C-T</t>
  </si>
  <si>
    <t>chr20:35467799-C-T</t>
  </si>
  <si>
    <t>chr20:35467697-C-T</t>
  </si>
  <si>
    <t>chr20:35467691-G-A</t>
  </si>
  <si>
    <t>chr20:35457594-G-A</t>
  </si>
  <si>
    <t>chr20:35457573-C-T</t>
  </si>
  <si>
    <t>chr20:35457489-C-T</t>
  </si>
  <si>
    <t>chr20:35457479-G-A</t>
  </si>
  <si>
    <t>chr20:35444562-C-G</t>
  </si>
  <si>
    <t>chr20:35444548-C-T</t>
  </si>
  <si>
    <t>chr20:35444161-A-G</t>
  </si>
  <si>
    <t>chr20:35444132-C-G</t>
  </si>
  <si>
    <t>chr20:35444128-G-C</t>
  </si>
  <si>
    <t>chr20:35444059-C-T</t>
  </si>
  <si>
    <t>chr20:35431360-G-A</t>
  </si>
  <si>
    <t>chr20:35425948-A-C</t>
  </si>
  <si>
    <t>chr2:242027787-A-C</t>
  </si>
  <si>
    <t>chr2:242021758-A-G</t>
  </si>
  <si>
    <t>chr2:242021713-C-A</t>
  </si>
  <si>
    <t>chr2:242021196-C-T</t>
  </si>
  <si>
    <t>chr2:242011230-G-T</t>
  </si>
  <si>
    <t>chr2:242009595-G-A</t>
  </si>
  <si>
    <t>chr2:242009574-G-C</t>
  </si>
  <si>
    <t>chr2:242009533-G-A</t>
  </si>
  <si>
    <t>chr2:242009524-C-G</t>
  </si>
  <si>
    <t>chr2:242009506-C-T</t>
  </si>
  <si>
    <t>chr2:242009472-C-T</t>
  </si>
  <si>
    <t>chr2:242009460-A-</t>
  </si>
  <si>
    <t>chr2:242009368-G-A</t>
  </si>
  <si>
    <t>chr2:242007260-G-T</t>
  </si>
  <si>
    <t>chr2:242007184-C-T</t>
  </si>
  <si>
    <t>chr2:242005009-C-A</t>
  </si>
  <si>
    <t>chr2:242004862-G-A</t>
  </si>
  <si>
    <t>chr2:242004858-C-T</t>
  </si>
  <si>
    <t>chr2:242004853-C-T</t>
  </si>
  <si>
    <t>chr2:242004826-C-T</t>
  </si>
  <si>
    <t>chr2:242004730-C-T</t>
  </si>
  <si>
    <t>chr2:242004347-G-A</t>
  </si>
  <si>
    <t>chr2:242004313-A-T</t>
  </si>
  <si>
    <t>chr2:242004265-G-T</t>
  </si>
  <si>
    <t>chr2:242003523-C-A</t>
  </si>
  <si>
    <t>chr2:242002238-T-C</t>
  </si>
  <si>
    <t>chr2:241992656-T-C</t>
  </si>
  <si>
    <t>chr2:241991789-C-T</t>
  </si>
  <si>
    <t>chr2:241991573-A-G</t>
  </si>
  <si>
    <t>chr2:241991521-G-T</t>
  </si>
  <si>
    <t>chr2:241991503-C-T</t>
  </si>
  <si>
    <t>chr2:241991499-G-A</t>
  </si>
  <si>
    <t>chr2:241988548-C-G</t>
  </si>
  <si>
    <t>chr2:241988103-G-T</t>
  </si>
  <si>
    <t>chr2:241987818-G-A</t>
  </si>
  <si>
    <t>chr2:241979561-T-G</t>
  </si>
  <si>
    <t>chr2:241976665-G-A</t>
  </si>
  <si>
    <t>chr2:241976317-C-T</t>
  </si>
  <si>
    <t>chr2:241976299-C-A</t>
  </si>
  <si>
    <t>chr2:241976242-G-A</t>
  </si>
  <si>
    <t>chr2:241973261-A-G</t>
  </si>
  <si>
    <t>chr2:241973254-G-A</t>
  </si>
  <si>
    <t>chr2:241973203-A-G</t>
  </si>
  <si>
    <t>chr2:241973202-CATCTT-</t>
  </si>
  <si>
    <t>chr2:241973165-A-G</t>
  </si>
  <si>
    <t>chr2:241973162-T-A</t>
  </si>
  <si>
    <t>chr2:241969961-CTT-</t>
  </si>
  <si>
    <t>chr2:241969869-C-T</t>
  </si>
  <si>
    <t>chr2:241969816-A-T</t>
  </si>
  <si>
    <t>chr2:241969785-G-A</t>
  </si>
  <si>
    <t>chr2:241969746-T-A</t>
  </si>
  <si>
    <t>chr2:241969737-G-A</t>
  </si>
  <si>
    <t>chr2:241969713-G-A</t>
  </si>
  <si>
    <t>chr2:241938352-C-T</t>
  </si>
  <si>
    <t>chr9:106901508-C-T</t>
  </si>
  <si>
    <t>chr9:106896762-C-T</t>
  </si>
  <si>
    <t>chr9:106889016-C-T</t>
  </si>
  <si>
    <t>chr9:106888982-C-A</t>
  </si>
  <si>
    <t>chr9:106885473-C-A</t>
  </si>
  <si>
    <t>chr9:106885410-G-C</t>
  </si>
  <si>
    <t>chr9:106875751-A-G</t>
  </si>
  <si>
    <t>chr9:106875693-C-G</t>
  </si>
  <si>
    <t>chr9:106874067-T-C</t>
  </si>
  <si>
    <t>chr9:106874007-G-A</t>
  </si>
  <si>
    <t>chr9:106864298-C-T</t>
  </si>
  <si>
    <t>chr9:106861950-T-A</t>
  </si>
  <si>
    <t>chr9:106860799-T-G</t>
  </si>
  <si>
    <t>chr9:106857798-A-G</t>
  </si>
  <si>
    <t>chr19:38696783-G-A</t>
  </si>
  <si>
    <t>chr19:38689133-G-A</t>
  </si>
  <si>
    <t>chr19:38684271-A-G</t>
  </si>
  <si>
    <t>chr19:38684237-C-T</t>
  </si>
  <si>
    <t>chr19:38684234-C-T</t>
  </si>
  <si>
    <t>chr19:38682852-C-T</t>
  </si>
  <si>
    <t>chr19:38682844-G-A</t>
  </si>
  <si>
    <t>chr19:38655546-G-C</t>
  </si>
  <si>
    <t>chr19:38633290-C-G</t>
  </si>
  <si>
    <t>chr19:38632075-G-A</t>
  </si>
  <si>
    <t>chr19:38621352-G-A</t>
  </si>
  <si>
    <t>chr19:38621291-G-A</t>
  </si>
  <si>
    <t>chr19:38621234-G-A</t>
  </si>
  <si>
    <t>chr19:38621231-G-T</t>
  </si>
  <si>
    <t>chr19:38621193-G-A</t>
  </si>
  <si>
    <t>chr19:38610262-G-A</t>
  </si>
  <si>
    <t>chr19:38610070-G-A</t>
  </si>
  <si>
    <t>chr19:38610062-C-G</t>
  </si>
  <si>
    <t>chr19:38610007-A-C</t>
  </si>
  <si>
    <t>chr19:38600955-G-A</t>
  </si>
  <si>
    <t>chr19:38591765-A-G</t>
  </si>
  <si>
    <t>chr19:38591735-G-A</t>
  </si>
  <si>
    <t>chr19:38590750-C-A</t>
  </si>
  <si>
    <t>chr19:38590731-C-T</t>
  </si>
  <si>
    <t>chr19:38590710-G-A</t>
  </si>
  <si>
    <t>chr19:38590669-G-A</t>
  </si>
  <si>
    <t>chr19:38579486-C-T</t>
  </si>
  <si>
    <t>chr19:38579479-C-G</t>
  </si>
  <si>
    <t>chr19:38573709-C-T</t>
  </si>
  <si>
    <t>chr19:38573692-A-G</t>
  </si>
  <si>
    <t>chr19:38573626-C-T</t>
  </si>
  <si>
    <t>chr19:38573514-G-A</t>
  </si>
  <si>
    <t>chr19:38573500-A-G</t>
  </si>
  <si>
    <t>chr19:38573302-G-A</t>
  </si>
  <si>
    <t>chr19:38572859-C-A</t>
  </si>
  <si>
    <t>chr19:38572833-G-A</t>
  </si>
  <si>
    <t>chr19:38572806-G-A</t>
  </si>
  <si>
    <t>chr19:38572737-G-A</t>
  </si>
  <si>
    <t>chr19:38572729-C-T</t>
  </si>
  <si>
    <t>chr19:38572678-C-T</t>
  </si>
  <si>
    <t>chr19:38572665-G-T</t>
  </si>
  <si>
    <t>chr19:38572465-C-T</t>
  </si>
  <si>
    <t>chr19:38572458-G-A</t>
  </si>
  <si>
    <t>chr19:38572453-T-C</t>
  </si>
  <si>
    <t>chr19:38572444-G-A</t>
  </si>
  <si>
    <t>chr19:51920666-C-G</t>
  </si>
  <si>
    <t>chr19:51920438-C-T</t>
  </si>
  <si>
    <t>chr19:51920402-G-A</t>
  </si>
  <si>
    <t>chr19:51920100-G-C</t>
  </si>
  <si>
    <t>chr19:51919946-T-C</t>
  </si>
  <si>
    <t>chr19:51919371-C-T</t>
  </si>
  <si>
    <t>chr19:51919251-C-G</t>
  </si>
  <si>
    <t>chr19:51919158-C-G</t>
  </si>
  <si>
    <t>chr19:51918504-C-T</t>
  </si>
  <si>
    <t>chr19:51918131-C-G</t>
  </si>
  <si>
    <t>chr19:51917695-G-A</t>
  </si>
  <si>
    <t>chr19:51914444-G-C</t>
  </si>
  <si>
    <t>chr9:135218160-G-A</t>
  </si>
  <si>
    <t>chr9:135218088-G-A</t>
  </si>
  <si>
    <t>chr9:135211898-C-T</t>
  </si>
  <si>
    <t>chr9:135211734-G-T</t>
  </si>
  <si>
    <t>chr9:135206770-A-G</t>
  </si>
  <si>
    <t>chr9:135205840-A-G</t>
  </si>
  <si>
    <t>chr9:135205805-G-C</t>
  </si>
  <si>
    <t>chr9:135205681-T-C</t>
  </si>
  <si>
    <t>chr9:135205658-C-A</t>
  </si>
  <si>
    <t>chr9:135205529-C-A</t>
  </si>
  <si>
    <t>chr9:135205384-G-C</t>
  </si>
  <si>
    <t>chr9:135204622-C-T</t>
  </si>
  <si>
    <t>chr9:135203153-G-A</t>
  </si>
  <si>
    <t>chr9:135203047-T-C</t>
  </si>
  <si>
    <t>chr9:135203032-C-A</t>
  </si>
  <si>
    <t>chr9:135202481-C-T</t>
  </si>
  <si>
    <t>chr9:135202465-T-G</t>
  </si>
  <si>
    <t>chr9:135202385-C-A</t>
  </si>
  <si>
    <t>chr9:135202322-G-A</t>
  </si>
  <si>
    <t>chr9:135202240-G-A</t>
  </si>
  <si>
    <t>chr9:135187239-G-A</t>
  </si>
  <si>
    <t>chr9:135187152-T-G</t>
  </si>
  <si>
    <t>chr9:135173657-T-G</t>
  </si>
  <si>
    <t>chr9:135173603-G-T</t>
  </si>
  <si>
    <t>chr9:135172432-A-C</t>
  </si>
  <si>
    <t>chr9:135172409-T-G</t>
  </si>
  <si>
    <t>chr9:135172389-G-A</t>
  </si>
  <si>
    <t>chr9:135172297-G-A</t>
  </si>
  <si>
    <t>chr9:135172296-A-C</t>
  </si>
  <si>
    <t>chr9:135171298-C-G</t>
  </si>
  <si>
    <t>chr9:135164023-A-C</t>
  </si>
  <si>
    <t>chr9:135163966-C-G</t>
  </si>
  <si>
    <t>chr9:135163961-C-A</t>
  </si>
  <si>
    <t>chr9:135163711-G-A</t>
  </si>
  <si>
    <t>chr9:135156867-G-A</t>
  </si>
  <si>
    <t>chr9:135153631-T-C</t>
  </si>
  <si>
    <t>chr9:135153605-G-A</t>
  </si>
  <si>
    <t>chr9:135150706-GTTA-G</t>
  </si>
  <si>
    <t>chr9:135147158-G-A</t>
  </si>
  <si>
    <t>chr9:135145055-T-C</t>
  </si>
  <si>
    <t>chr9:135145024-A-G</t>
  </si>
  <si>
    <t>chr9:135145022-C-T</t>
  </si>
  <si>
    <t>chr9:135140252-G-C</t>
  </si>
  <si>
    <t>chr9:135140152-G-C</t>
  </si>
  <si>
    <t>chr3:101056455-G-A</t>
  </si>
  <si>
    <t>chr3:101056381-T-C</t>
  </si>
  <si>
    <t>chr3:101051618-C-T</t>
  </si>
  <si>
    <t>chr3:101049209-G-A</t>
  </si>
  <si>
    <t>chr3:101044873-G-A</t>
  </si>
  <si>
    <t>chr3:101044872-C-T</t>
  </si>
  <si>
    <t>chr3:101044846-C-T</t>
  </si>
  <si>
    <t>chr3:101044813-G-C</t>
  </si>
  <si>
    <t>chr17:75209549-G-A</t>
  </si>
  <si>
    <t>chr17:75209460-C-T</t>
  </si>
  <si>
    <t>chr17:75208177-C-T</t>
  </si>
  <si>
    <t>chr17:75208164-C-T</t>
  </si>
  <si>
    <t>chr17:75208081-A-C</t>
  </si>
  <si>
    <t>chr17:75205460-C-G</t>
  </si>
  <si>
    <t>chr17:75205455-A-G</t>
  </si>
  <si>
    <t>chr17:75205442-G-A</t>
  </si>
  <si>
    <t>chr17:75202849-C-T</t>
  </si>
  <si>
    <t>chr17:75202832-A-G</t>
  </si>
  <si>
    <t>chr17:75202442-T-C</t>
  </si>
  <si>
    <t>chr17:75202348-A-G</t>
  </si>
  <si>
    <t>chr17:75201416-G-T</t>
  </si>
  <si>
    <t>chr17:75199669-G-A</t>
  </si>
  <si>
    <t>chr17:75196605-C-T</t>
  </si>
  <si>
    <t>chr17:75190982-G-A</t>
  </si>
  <si>
    <t>chr17:75190823-G-A</t>
  </si>
  <si>
    <t>chr17:75190805-G-T</t>
  </si>
  <si>
    <t>chr17:75190763-A-G</t>
  </si>
  <si>
    <t>chr17:75189597-T-C</t>
  </si>
  <si>
    <t>chr17:75187279-A-G</t>
  </si>
  <si>
    <t>chr17:75187266-G-T</t>
  </si>
  <si>
    <t>chr17:75186933-G-T</t>
  </si>
  <si>
    <t>chr17:75186922-C-T</t>
  </si>
  <si>
    <t>chr1:1158689-C-T</t>
  </si>
  <si>
    <t>chr1:1154196-C-A</t>
  </si>
  <si>
    <t>chr1:1153894-A-T</t>
  </si>
  <si>
    <t>chr17:1792090-G-A</t>
  </si>
  <si>
    <t>chr17:1792054-A-G</t>
  </si>
  <si>
    <t>chr17:1792047-G-T</t>
  </si>
  <si>
    <t>chr17:1792006-T-G</t>
  </si>
  <si>
    <t>chr17:1782968-T-C</t>
  </si>
  <si>
    <t>chr8:10480611-T-C</t>
  </si>
  <si>
    <t>chr8:10480587-C-T</t>
  </si>
  <si>
    <t>chr8:10480584-T-C</t>
  </si>
  <si>
    <t>chr8:10480545-C-A</t>
  </si>
  <si>
    <t>chr8:10480507-A-C</t>
  </si>
  <si>
    <t>chr8:10480492-G-C</t>
  </si>
  <si>
    <t>chr8:10480462-G-C</t>
  </si>
  <si>
    <t>chr8:10480437-G-A</t>
  </si>
  <si>
    <t>chr8:10480420-C-T</t>
  </si>
  <si>
    <t>chr8:10480419-T-C</t>
  </si>
  <si>
    <t>chr8:10480419-T-A</t>
  </si>
  <si>
    <t>chr8:10480416-C-T</t>
  </si>
  <si>
    <t>chr8:10480408-A-G</t>
  </si>
  <si>
    <t>chr8:10480383-G-C</t>
  </si>
  <si>
    <t>chr8:10480214-C-G</t>
  </si>
  <si>
    <t>chr8:10480180-G-C</t>
  </si>
  <si>
    <t>chr8:10480159-C-A</t>
  </si>
  <si>
    <t>chr1:1007756-G-A</t>
  </si>
  <si>
    <t>chr1:1007744-A-G</t>
  </si>
  <si>
    <t>chr1:1007717-T-C</t>
  </si>
  <si>
    <t>chr1:1007711-A-G</t>
  </si>
  <si>
    <t>chr1:1007702-A-T</t>
  </si>
  <si>
    <t>chr1:1007679-G-A</t>
  </si>
  <si>
    <t>chr1:1007628-C-T</t>
  </si>
  <si>
    <t>chr1:1007624-G-A</t>
  </si>
  <si>
    <t>chr1:1007466-C-T</t>
  </si>
  <si>
    <t>chr1:204130526-C-A</t>
  </si>
  <si>
    <t>chr1:204130467-T-C</t>
  </si>
  <si>
    <t>chr1:204130438-G-A</t>
  </si>
  <si>
    <t>chr1:204129776-G-T</t>
  </si>
  <si>
    <t>chr1:204128620-A-G</t>
  </si>
  <si>
    <t>chr1:204128533-T-C</t>
  </si>
  <si>
    <t>chr1:204125895-A-G</t>
  </si>
  <si>
    <t>chr1:204125830-C-T</t>
  </si>
  <si>
    <t>chr3:50150955-C-T</t>
  </si>
  <si>
    <t>chr3:50137439-G-A</t>
  </si>
  <si>
    <t>chr9:85677742-C-A</t>
  </si>
  <si>
    <t>chr9:85677707-C-T</t>
  </si>
  <si>
    <t>chr9:85677668-C-G</t>
  </si>
  <si>
    <t>chr9:85677647-C-A</t>
  </si>
  <si>
    <t>chr9:85677614-C-T</t>
  </si>
  <si>
    <t>chr9:85677597-G-C</t>
  </si>
  <si>
    <t>chr9:85620331-C-G</t>
  </si>
  <si>
    <t>chr9:85615167-G-C</t>
  </si>
  <si>
    <t>chr9:85615162-C-T</t>
  </si>
  <si>
    <t>chr9:85615107-C-A</t>
  </si>
  <si>
    <t>chr9:85607927-T-C</t>
  </si>
  <si>
    <t>chr9:85607849-G-C</t>
  </si>
  <si>
    <t>chr9:85605378-T-C</t>
  </si>
  <si>
    <t>chr9:85605373-C-A</t>
  </si>
  <si>
    <t>chr9:85605372-G-A</t>
  </si>
  <si>
    <t>chr9:85597693-C-A</t>
  </si>
  <si>
    <t>chr9:85597686-T-C</t>
  </si>
  <si>
    <t>chr9:85597608-T-A</t>
  </si>
  <si>
    <t>chr1:178435254-G-T</t>
  </si>
  <si>
    <t>chr1:178435251-T-C</t>
  </si>
  <si>
    <t>chr1:178435238-A-C</t>
  </si>
  <si>
    <t>chr1:178435220-G-A</t>
  </si>
  <si>
    <t>chr1:178435203-G-A</t>
  </si>
  <si>
    <t>chr1:178435128-G-A</t>
  </si>
  <si>
    <t>chr1:178435085-C-T</t>
  </si>
  <si>
    <t>chr1:178427384-C-T</t>
  </si>
  <si>
    <t>chr1:178427128-C-T</t>
  </si>
  <si>
    <t>chr1:178427044-C-T</t>
  </si>
  <si>
    <t>chr1:178426964-G-A</t>
  </si>
  <si>
    <t>chr1:178425862-G-A</t>
  </si>
  <si>
    <t>chr1:178414771-G-C</t>
  </si>
  <si>
    <t>chr1:178414731-A-G</t>
  </si>
  <si>
    <t>chr1:178412335-C-T</t>
  </si>
  <si>
    <t>chr1:178412315-A-T</t>
  </si>
  <si>
    <t>chr1:178412258-A-G</t>
  </si>
  <si>
    <t>chr1:178412215-C-T</t>
  </si>
  <si>
    <t>chr1:178412192-G-A</t>
  </si>
  <si>
    <t>chr1:178412122-T-C</t>
  </si>
  <si>
    <t>chr1:178412104-C-T</t>
  </si>
  <si>
    <t>chr1:178412083-C-A</t>
  </si>
  <si>
    <t>chr1:178412033-A-G</t>
  </si>
  <si>
    <t>chr1:178412005-A-G</t>
  </si>
  <si>
    <t>chr1:178411966-G-A</t>
  </si>
  <si>
    <t>chr1:178411949-A-G</t>
  </si>
  <si>
    <t>chr1:178411853-T-C</t>
  </si>
  <si>
    <t>chr1:178411819-A-T</t>
  </si>
  <si>
    <t>chr1:178410734-G-C</t>
  </si>
  <si>
    <t>chr1:178410684-G-T</t>
  </si>
  <si>
    <t>chr1:178408624-G-A</t>
  </si>
  <si>
    <t>chr11:32987914-A-G</t>
  </si>
  <si>
    <t>chr11:32987863-C-A</t>
  </si>
  <si>
    <t>chr11:32956228-A-T</t>
  </si>
  <si>
    <t>chr11:32955718-G-A</t>
  </si>
  <si>
    <t>chr11:32955245-A-C</t>
  </si>
  <si>
    <t>chr11:32954729-A-G</t>
  </si>
  <si>
    <t>chr11:32954180-C-T</t>
  </si>
  <si>
    <t>chr11:32953634-A-C</t>
  </si>
  <si>
    <t>chr11:32953604-A-G</t>
  </si>
  <si>
    <t>chr11:32953595-G-A</t>
  </si>
  <si>
    <t>chr6:4058975-G-T</t>
  </si>
  <si>
    <t>chr6:4057404-G-A</t>
  </si>
  <si>
    <t>chr6:4057390-C-A</t>
  </si>
  <si>
    <t>chr6:4057356-C-G</t>
  </si>
  <si>
    <t>chr6:4052191-G-T</t>
  </si>
  <si>
    <t>chr1:3348531-T-C</t>
  </si>
  <si>
    <t>chr1:3342296-G-A</t>
  </si>
  <si>
    <t>chr1:3334555-C-A</t>
  </si>
  <si>
    <t>chr1:3334469-G-C</t>
  </si>
  <si>
    <t>coding_sequence_variant</t>
  </si>
  <si>
    <t>chr1:3329001-A-</t>
  </si>
  <si>
    <t>chr1:3328917-T-G</t>
  </si>
  <si>
    <t>chr1:3328550-G-C</t>
  </si>
  <si>
    <t>chr1:3328086-G-A</t>
  </si>
  <si>
    <t>chr1:3328047-G-A</t>
  </si>
  <si>
    <t>chr1:3328013-G-A</t>
  </si>
  <si>
    <t>chr1:3328002-G-A</t>
  </si>
  <si>
    <t>chr1:3322209-A-G</t>
  </si>
  <si>
    <t>chr1:3322152-G-A</t>
  </si>
  <si>
    <t>chr1:3321425-G-A</t>
  </si>
  <si>
    <t>chr1:3321329-C-T</t>
  </si>
  <si>
    <t>chr1:3319550-C-T</t>
  </si>
  <si>
    <t>chr1:3319549-C-T</t>
  </si>
  <si>
    <t>chr1:3319417-C-T</t>
  </si>
  <si>
    <t>chr1:3319414-C-T</t>
  </si>
  <si>
    <t>chr1:3313071-T-G</t>
  </si>
  <si>
    <t>chr1:3301725-G-A</t>
  </si>
  <si>
    <t>chr1:3301722-G-A</t>
  </si>
  <si>
    <t>chr1:3103030-G-A</t>
  </si>
  <si>
    <t>chr1:3102911-G-A</t>
  </si>
  <si>
    <t>chr2:242109276-G-T</t>
  </si>
  <si>
    <t>chr2:242099901-C-T</t>
  </si>
  <si>
    <t>chr2:242098727-A-T</t>
  </si>
  <si>
    <t>chr2:242098695-A-G</t>
  </si>
  <si>
    <t>chr7:113558670-C-G</t>
  </si>
  <si>
    <t>chr7:113558423-C-T</t>
  </si>
  <si>
    <t>chr6:105609361-G-A</t>
  </si>
  <si>
    <t>chr6:105609318-G-T</t>
  </si>
  <si>
    <t>chr6:105607624-A-C</t>
  </si>
  <si>
    <t>chr6:105606587-A-G</t>
  </si>
  <si>
    <t>chr6:105606535-C-T</t>
  </si>
  <si>
    <t>chr6:105606528-AAAAAGGCGGGAG-A</t>
  </si>
  <si>
    <t>chr10:124186522-G-A</t>
  </si>
  <si>
    <t>chr10:124186506-G-A</t>
  </si>
  <si>
    <t>chr10:124186470-G-A</t>
  </si>
  <si>
    <t>chr10:124184459-G-A</t>
  </si>
  <si>
    <t>chr10:124184413-G-A</t>
  </si>
  <si>
    <t>chr10:124183731-G-A</t>
  </si>
  <si>
    <t>chr10:124177444-A-G</t>
  </si>
  <si>
    <t>chr10:124175466-C-T</t>
  </si>
  <si>
    <t>chr10:124175397-G-T</t>
  </si>
  <si>
    <t>chr10:124175382-A-T</t>
  </si>
  <si>
    <t>chr10:124172556-A-G</t>
  </si>
  <si>
    <t>chr10:124152759-G-C</t>
  </si>
  <si>
    <t>chr10:124152732-C-T</t>
  </si>
  <si>
    <t>chr2:198950756-G-A</t>
  </si>
  <si>
    <t>chr2:198950679-C-T</t>
  </si>
  <si>
    <t>chr2:198950264-G-A</t>
  </si>
  <si>
    <t>chr2:198950261-C-T</t>
  </si>
  <si>
    <t>chr2:198950246-A-G</t>
  </si>
  <si>
    <t>chr2:198950145-A-G</t>
  </si>
  <si>
    <t>chr2:198950105-C-T</t>
  </si>
  <si>
    <t>chr2:198949961-G-T</t>
  </si>
  <si>
    <t>chr2:198949852-C-G</t>
  </si>
  <si>
    <t>chr2:198949649-A-G</t>
  </si>
  <si>
    <t>chr2:198949644-T-A</t>
  </si>
  <si>
    <t>chr2:198949634-C-T</t>
  </si>
  <si>
    <t>chr2:198949617-G-T</t>
  </si>
  <si>
    <t>chr2:198949464-A-G</t>
  </si>
  <si>
    <t>chr2:198949272-G-T</t>
  </si>
  <si>
    <t>chr2:198949239-A-G</t>
  </si>
  <si>
    <t>chr2:198949167-A-G</t>
  </si>
  <si>
    <t>chr2:198948897-G-A</t>
  </si>
  <si>
    <t>chr2:198948896-C-G</t>
  </si>
  <si>
    <t>chr2:198948824-G-A</t>
  </si>
  <si>
    <t>chr2:198948675-G-T</t>
  </si>
  <si>
    <t>chr2:198948650-C-A</t>
  </si>
  <si>
    <t>chr2:198948638-C-T</t>
  </si>
  <si>
    <t>chr2:198948626-C-T</t>
  </si>
  <si>
    <t>chr5:140433267-A-T</t>
  </si>
  <si>
    <t>chr5:140432848-G-A</t>
  </si>
  <si>
    <t>chr5:140432759-C-G</t>
  </si>
  <si>
    <t>chr5:140432745-T-A</t>
  </si>
  <si>
    <t>chr5:140432608-G-C</t>
  </si>
  <si>
    <t>chr5:140432595-C-T</t>
  </si>
  <si>
    <t>chr5:140432589-G-T</t>
  </si>
  <si>
    <t>chr5:140432563-C-T</t>
  </si>
  <si>
    <t>chr5:140432467-T-C</t>
  </si>
  <si>
    <t>chr5:140432457-G-A</t>
  </si>
  <si>
    <t>chr5:140432451-A-T</t>
  </si>
  <si>
    <t>chr5:140432437-T-A</t>
  </si>
  <si>
    <t>chr5:140432428-T-G</t>
  </si>
  <si>
    <t>chr5:140432341-C-T</t>
  </si>
  <si>
    <t>chr5:140432167-T-C</t>
  </si>
  <si>
    <t>chr5:140432071-A-T</t>
  </si>
  <si>
    <t>chr5:140431951-G-A</t>
  </si>
  <si>
    <t>chr5:140431696-C-T</t>
  </si>
  <si>
    <t>chr5:140431617-G-A</t>
  </si>
  <si>
    <t>chr5:140431603-G-C</t>
  </si>
  <si>
    <t>chr5:140431588-T-C</t>
  </si>
  <si>
    <t>chr5:140431474-T-C</t>
  </si>
  <si>
    <t>chr5:140431413-G-A</t>
  </si>
  <si>
    <t>chr5:140431396-T-C</t>
  </si>
  <si>
    <t>chr5:140431231-T-A</t>
  </si>
  <si>
    <t>chr5:140431144-C-T</t>
  </si>
  <si>
    <t>chr16:21739752-G-A</t>
  </si>
  <si>
    <t>chr16:21737972-A-C</t>
  </si>
  <si>
    <t>chr16:21734239-C-T</t>
  </si>
  <si>
    <t>chr16:21730749-A-T</t>
  </si>
  <si>
    <t>chr16:21721394-C-G</t>
  </si>
  <si>
    <t>chr16:21721276-C-T</t>
  </si>
  <si>
    <t>chr16:21716504-T-C</t>
  </si>
  <si>
    <t>chr16:21712288-C-T</t>
  </si>
  <si>
    <t>chr16:21712261-A-G</t>
  </si>
  <si>
    <t>chr16:21709195-A-T</t>
  </si>
  <si>
    <t>chr16:21709183-T-</t>
  </si>
  <si>
    <t>chr16:21698925-AGAGCGGCTCCCTCGG-A</t>
  </si>
  <si>
    <t>chr16:21696605-GAGGACCTGAGGAAGACA-</t>
  </si>
  <si>
    <t>chr16:21696569-CTGGAGCAGCGT-.</t>
  </si>
  <si>
    <t>chr16:21690240-G-</t>
  </si>
  <si>
    <t>chr16:21690236-A-T</t>
  </si>
  <si>
    <t>chr7:24911593-C-A</t>
  </si>
  <si>
    <t>chr7:24911375-T-C</t>
  </si>
  <si>
    <t>chr7:24910437-T-G</t>
  </si>
  <si>
    <t>chr7:24910436-A-G</t>
  </si>
  <si>
    <t>chr7:24902911-C-A</t>
  </si>
  <si>
    <t>chr7:24870524-C-G</t>
  </si>
  <si>
    <t>chr7:24870451-G-A</t>
  </si>
  <si>
    <t>chr7:24859832-G-A</t>
  </si>
  <si>
    <t>chr7:24856239-T-A</t>
  </si>
  <si>
    <t>chr11:7847383-A-G</t>
  </si>
  <si>
    <t>chr11:7847327-G-A</t>
  </si>
  <si>
    <t>chr11:7847288-T-A</t>
  </si>
  <si>
    <t>chr11:7847213-A-G</t>
  </si>
  <si>
    <t>chr11:7847189-C-T</t>
  </si>
  <si>
    <t>chr11:7847045-A-G</t>
  </si>
  <si>
    <t>chr11:7846792-G-A</t>
  </si>
  <si>
    <t>chr11:7846703-C-G</t>
  </si>
  <si>
    <t>chr8:103564206-G-A</t>
  </si>
  <si>
    <t>chr8:103564151-G-A</t>
  </si>
  <si>
    <t>chr8:103564043-G-A</t>
  </si>
  <si>
    <t>chr8:103563975-T-C</t>
  </si>
  <si>
    <t>chr3:13417040-C-A</t>
  </si>
  <si>
    <t>chr3:13415363-C-G</t>
  </si>
  <si>
    <t>chr3:13415229-C-T</t>
  </si>
  <si>
    <t>chr3:13395465-G-A</t>
  </si>
  <si>
    <t>chr3:13381500-T-G</t>
  </si>
  <si>
    <t>chr3:13381496-A-T</t>
  </si>
  <si>
    <t>chr3:13381466-G-A</t>
  </si>
  <si>
    <t>chr10:96121580-C-T</t>
  </si>
  <si>
    <t>chr10:96112685-G-A</t>
  </si>
  <si>
    <t>chr10:96112156-C-T</t>
  </si>
  <si>
    <t>chr10:96112135-C-G</t>
  </si>
  <si>
    <t>chr10:96112133-C-T</t>
  </si>
  <si>
    <t>chr10:96112118-G-C</t>
  </si>
  <si>
    <t>chr10:96109959-A-C</t>
  </si>
  <si>
    <t>chr10:96101497-G-C</t>
  </si>
  <si>
    <t>chr10:96099669-T-C</t>
  </si>
  <si>
    <t>chr10:96099617-C-T</t>
  </si>
  <si>
    <t>chr10:96099573-G-A</t>
  </si>
  <si>
    <t>chr10:96099572-C-T</t>
  </si>
  <si>
    <t>chr10:96098405-T-C</t>
  </si>
  <si>
    <t>chr10:96098388-G-T</t>
  </si>
  <si>
    <t>chr11:7984967-T-C</t>
  </si>
  <si>
    <t>chr11:7982621-T-C</t>
  </si>
  <si>
    <t>chr11:7982560-A-G</t>
  </si>
  <si>
    <t>chr11:7982554-T-C</t>
  </si>
  <si>
    <t>chr11:7982273-C-G</t>
  </si>
  <si>
    <t>chr11:7982140-A-T</t>
  </si>
  <si>
    <t>chr11:7982089-C-A</t>
  </si>
  <si>
    <t>chr11:7982083-A-C</t>
  </si>
  <si>
    <t>chr15:73595003-T-A</t>
  </si>
  <si>
    <t>chr15:73594993-C-G</t>
  </si>
  <si>
    <t>chr15:73594985-T-C</t>
  </si>
  <si>
    <t>chr15:73590944-C-G</t>
  </si>
  <si>
    <t>chr15:73590808-G-C</t>
  </si>
  <si>
    <t>chr15:73590749-G-T</t>
  </si>
  <si>
    <t>chr15:73585812-G-A</t>
  </si>
  <si>
    <t>chr15:73585776-A-G</t>
  </si>
  <si>
    <t>chr15:73581573-C-A</t>
  </si>
  <si>
    <t>chr15:73581519-G-T</t>
  </si>
  <si>
    <t>chr15:73580887-A-G</t>
  </si>
  <si>
    <t>chr15:73580833-T-C</t>
  </si>
  <si>
    <t>chr15:73580832-A-G</t>
  </si>
  <si>
    <t>chr15:73580830-A-T</t>
  </si>
  <si>
    <t>chr15:73580761-A-C</t>
  </si>
  <si>
    <t>chr15:73580743-A-C</t>
  </si>
  <si>
    <t>chr15:73580739-C-T</t>
  </si>
  <si>
    <t>chr15:73580721-C-G</t>
  </si>
  <si>
    <t>chr15:73575377-T-C</t>
  </si>
  <si>
    <t>chr15:73575359-T-C</t>
  </si>
  <si>
    <t>chr15:73575316-C-T</t>
  </si>
  <si>
    <t>chr15:73575314-G-A</t>
  </si>
  <si>
    <t>chr15:73570538-G-A</t>
  </si>
  <si>
    <t>chr15:73570498-C-T</t>
  </si>
  <si>
    <t>chr15:73566305-T-C</t>
  </si>
  <si>
    <t>chr15:73566289-C-T</t>
  </si>
  <si>
    <t>chr15:73566176-A-G</t>
  </si>
  <si>
    <t>chr15:73564831-A-T</t>
  </si>
  <si>
    <t>chr15:73564828-G-T</t>
  </si>
  <si>
    <t>chr15:73562733-T-C</t>
  </si>
  <si>
    <t>chr15:73562715-A-G</t>
  </si>
  <si>
    <t>chr15:73562712-T-C</t>
  </si>
  <si>
    <t>chr15:73562479-G-T</t>
  </si>
  <si>
    <t>chr15:73552654-C-T</t>
  </si>
  <si>
    <t>chr15:73551170-C-T</t>
  </si>
  <si>
    <t>chr15:73551164-C-T</t>
  </si>
  <si>
    <t>chr15:73551109-C-T</t>
  </si>
  <si>
    <t>chr15:73547092-C-T</t>
  </si>
  <si>
    <t>chr15:73547092-C-A</t>
  </si>
  <si>
    <t>chr15:73545753-C-A</t>
  </si>
  <si>
    <t>chr15:73545749-G-A</t>
  </si>
  <si>
    <t>chr15:73541961-G-A</t>
  </si>
  <si>
    <t>chr15:73541520-T-C</t>
  </si>
  <si>
    <t>chr15:73541446-C-T</t>
  </si>
  <si>
    <t>chr15:73541430-C-T</t>
  </si>
  <si>
    <t>chr15:73536800-G-C</t>
  </si>
  <si>
    <t>chr15:73536792-G-A</t>
  </si>
  <si>
    <t>chr15:73536768-G-T</t>
  </si>
  <si>
    <t>chr15:73536699-A-G</t>
  </si>
  <si>
    <t>chr15:73536689-C-A</t>
  </si>
  <si>
    <t>chr15:73528724-G-A</t>
  </si>
  <si>
    <t>chr15:73470694-G-A</t>
  </si>
  <si>
    <t>chr15:73470660-C-T</t>
  </si>
  <si>
    <t>chr15:73468887-T-C</t>
  </si>
  <si>
    <t>chr15:73468809-G-A</t>
  </si>
  <si>
    <t>chr15:73428323-A-C</t>
  </si>
  <si>
    <t>chr15:73418827-A-T</t>
  </si>
  <si>
    <t>chr15:73409109-A-G</t>
  </si>
  <si>
    <t>chr15:73409052-G-A</t>
  </si>
  <si>
    <t>chr15:73408968-A-C</t>
  </si>
  <si>
    <t>chr15:73408919-G-A</t>
  </si>
  <si>
    <t>chr15:73408900-C-G</t>
  </si>
  <si>
    <t>chr15:73345054-C-A</t>
  </si>
  <si>
    <t>chr10:95241933-C-G</t>
  </si>
  <si>
    <t>chr10:95241888-G-T</t>
  </si>
  <si>
    <t>chr10:95241887-G-T</t>
  </si>
  <si>
    <t>chr10:95211807-T-A</t>
  </si>
  <si>
    <t>chr10:95185881-G-A</t>
  </si>
  <si>
    <t>chr10:95168647-C-T</t>
  </si>
  <si>
    <t>chr10:95168635-C-T</t>
  </si>
  <si>
    <t>chr10:95168602-A-T</t>
  </si>
  <si>
    <t>chr10:95168576-T-A</t>
  </si>
  <si>
    <t>chr10:95168561-T-G</t>
  </si>
  <si>
    <t>chr10:95168558-G-C</t>
  </si>
  <si>
    <t>chr10:95168549-C-G</t>
  </si>
  <si>
    <t>chr10:95163966-T-C</t>
  </si>
  <si>
    <t>chr10:95163809-G-A</t>
  </si>
  <si>
    <t>chr10:95163793-A-G</t>
  </si>
  <si>
    <t>chr10:95163787--C</t>
  </si>
  <si>
    <t>chr10:95161288-T-A</t>
  </si>
  <si>
    <t>chr10:95161265-C-T</t>
  </si>
  <si>
    <t>chr10:95159187-C-A</t>
  </si>
  <si>
    <t>chr10:95157207-T-C</t>
  </si>
  <si>
    <t>chr10:95157206-G-A</t>
  </si>
  <si>
    <t>chr10:95157150-T-A</t>
  </si>
  <si>
    <t>chr10:95157025-A-G</t>
  </si>
  <si>
    <t>chr10:95155955-A-G</t>
  </si>
  <si>
    <t>chr10:95155935-G-C</t>
  </si>
  <si>
    <t>chr10:95147624-G-A</t>
  </si>
  <si>
    <t>chr10:95141143-C-T</t>
  </si>
  <si>
    <t>chr10:95141101-G-A</t>
  </si>
  <si>
    <t>chr10:95141095-A-C</t>
  </si>
  <si>
    <t>chr10:95141017-G-T</t>
  </si>
  <si>
    <t>chr10:95139679-C-T</t>
  </si>
  <si>
    <t>chr10:95139675-T-C</t>
  </si>
  <si>
    <t>chr10:95137151-T-G</t>
  </si>
  <si>
    <t>chr10:95137083-G-A</t>
  </si>
  <si>
    <t>chr10:95134645-G-A</t>
  </si>
  <si>
    <t>chr10:95134614-G-A</t>
  </si>
  <si>
    <t>chr10:95129487-C-A</t>
  </si>
  <si>
    <t>chr10:95123829-C-G</t>
  </si>
  <si>
    <t>chr10:95121268-C-T</t>
  </si>
  <si>
    <t>chr10:95121223-G-A</t>
  </si>
  <si>
    <t>chr10:95121218-C-T</t>
  </si>
  <si>
    <t>chr10:95119708-G-T</t>
  </si>
  <si>
    <t>chr10:95119698-C-G</t>
  </si>
  <si>
    <t>chr10:95116566-C-G</t>
  </si>
  <si>
    <t>chr10:95116519-A-T</t>
  </si>
  <si>
    <t>chr10:95116515-A-G</t>
  </si>
  <si>
    <t>chr10:95115418-C-T</t>
  </si>
  <si>
    <t>chr10:95113580-C-T</t>
  </si>
  <si>
    <t>chr10:95111586-A-G</t>
  </si>
  <si>
    <t>chr10:95111531-G-A</t>
  </si>
  <si>
    <t>chr10:95111489-C-T</t>
  </si>
  <si>
    <t>chr10:95111322-C-T</t>
  </si>
  <si>
    <t>chr10:95111309-C-T</t>
  </si>
  <si>
    <t>chr10:95111309-C-A</t>
  </si>
  <si>
    <t>chr10:95111306-C-T</t>
  </si>
  <si>
    <t>chr10:95111250-G-A</t>
  </si>
  <si>
    <t>chr10:95111210-C-T</t>
  </si>
  <si>
    <t>chr10:95111003-T-C</t>
  </si>
  <si>
    <t>chr10:95109620-A-T</t>
  </si>
  <si>
    <t>chr10:95109572-A-T</t>
  </si>
  <si>
    <t>chr10:95107529-T-C</t>
  </si>
  <si>
    <t>chr10:95107469-C-T</t>
  </si>
  <si>
    <t>chr10:95107418-C-T</t>
  </si>
  <si>
    <t>chr10:95095757-G-C</t>
  </si>
  <si>
    <t>chr10:95095727-C-T</t>
  </si>
  <si>
    <t>chr10:95093598-G-T</t>
  </si>
  <si>
    <t>chr10:95093066-C-T</t>
  </si>
  <si>
    <t>chr10:95093063-G-T</t>
  </si>
  <si>
    <t>chr10:95093062-G-C</t>
  </si>
  <si>
    <t>chr10:95093060-A-G</t>
  </si>
  <si>
    <t>chr10:95089584-C-T</t>
  </si>
  <si>
    <t>chr10:95089493-G-T</t>
  </si>
  <si>
    <t>chr10:95089466-A-G</t>
  </si>
  <si>
    <t>chr10:95089457-A-G</t>
  </si>
  <si>
    <t>chr10:95089443-C-T</t>
  </si>
  <si>
    <t>chr10:95088585-G-T</t>
  </si>
  <si>
    <t>chr10:95085636-C-T</t>
  </si>
  <si>
    <t>chr10:95085630-C-T</t>
  </si>
  <si>
    <t>chr10:95085613-C-A</t>
  </si>
  <si>
    <t>chr10:95082920-G-T</t>
  </si>
  <si>
    <t>chr10:95082893-C-T</t>
  </si>
  <si>
    <t>chr10:95079708-C-T</t>
  </si>
  <si>
    <t>chr10:95079689-C-G</t>
  </si>
  <si>
    <t>chr10:95076545-G-C</t>
  </si>
  <si>
    <t>chr10:95076545-G-A</t>
  </si>
  <si>
    <t>chr10:95072929-C-T</t>
  </si>
  <si>
    <t>chr10:95072911-A-T</t>
  </si>
  <si>
    <t>chr10:95072851-A-T</t>
  </si>
  <si>
    <t>chr10:95072818-A-T</t>
  </si>
  <si>
    <t>chr10:95072814-G-A</t>
  </si>
  <si>
    <t>chr10:95070363-T-A</t>
  </si>
  <si>
    <t>chr10:95070331-G-A</t>
  </si>
  <si>
    <t>chr10:95069860-G-A</t>
  </si>
  <si>
    <t>chr10:95069856-C-T</t>
  </si>
  <si>
    <t>chr10:95069787-T-A</t>
  </si>
  <si>
    <t>chr10:95069784-G-C</t>
  </si>
  <si>
    <t>chr6:31729674-C-T</t>
  </si>
  <si>
    <t>chr6:31729671-A-G</t>
  </si>
  <si>
    <t>chr6:31729622-G-A</t>
  </si>
  <si>
    <t>chr6:31729262-C-T</t>
  </si>
  <si>
    <t>chr6:31729262-C-A</t>
  </si>
  <si>
    <t>chr6:31729038-C-T</t>
  </si>
  <si>
    <t>chr6:31728969-C-T</t>
  </si>
  <si>
    <t>chr6:31727941-T-A</t>
  </si>
  <si>
    <t>chr6:31727909-C-G</t>
  </si>
  <si>
    <t>chr6:31727902-T-C</t>
  </si>
  <si>
    <t>chr6:31727880-G-A</t>
  </si>
  <si>
    <t>chr6:31727649-C-T</t>
  </si>
  <si>
    <t>chr6:31727262-C-A</t>
  </si>
  <si>
    <t>chr6:31727229-C-T</t>
  </si>
  <si>
    <t>chr6:31726899-G-A</t>
  </si>
  <si>
    <t>chr6:31726642-A-G</t>
  </si>
  <si>
    <t>chr6:31726620-A-T</t>
  </si>
  <si>
    <t>chr6:31726591-G-A</t>
  </si>
  <si>
    <t>chr6:31726364-G-T</t>
  </si>
  <si>
    <t>chr6:31726346-G-C</t>
  </si>
  <si>
    <t>chr6:31726057-T-C</t>
  </si>
  <si>
    <t>chr6:31725978-C-T</t>
  </si>
  <si>
    <t>chr6:31721357-G-A</t>
  </si>
  <si>
    <t>chr6:31721356-C-T</t>
  </si>
  <si>
    <t>chr6:31721187-C-T</t>
  </si>
  <si>
    <t>chr6:31721137-T-G</t>
  </si>
  <si>
    <t>chr6:31721125-G-T</t>
  </si>
  <si>
    <t>chr6:31721124-C-T</t>
  </si>
  <si>
    <t>chr6:31721092-G-A</t>
  </si>
  <si>
    <t>chr6:31713085-T-G</t>
  </si>
  <si>
    <t>chr6:31713070-G-A</t>
  </si>
  <si>
    <t>chr6:31713042-C-T</t>
  </si>
  <si>
    <t>chr6:31711753-A-T</t>
  </si>
  <si>
    <t>chr17:17057705-C-T</t>
  </si>
  <si>
    <t>chr17:17057689-A-G</t>
  </si>
  <si>
    <t>chr17:17057645-C-T</t>
  </si>
  <si>
    <t>chr17:17053471-A-T</t>
  </si>
  <si>
    <t>chr17:17053471-A-G</t>
  </si>
  <si>
    <t>chr17:17050664-A-G</t>
  </si>
  <si>
    <t>chr17:17049375-G-C</t>
  </si>
  <si>
    <t>chr17:17030131-A-G</t>
  </si>
  <si>
    <t>chr17:17030020-C-T</t>
  </si>
  <si>
    <t>chr17:16946256-C-T</t>
  </si>
  <si>
    <t>chr17:16946236-G-A</t>
  </si>
  <si>
    <t>chr10:74326544-C-T</t>
  </si>
  <si>
    <t>chr10:74311044-C-T</t>
  </si>
  <si>
    <t>chr10:74236952-C-G</t>
  </si>
  <si>
    <t>chr10:74183071-A-G</t>
  </si>
  <si>
    <t>chr10:74167771-T-G</t>
  </si>
  <si>
    <t>chr10:74167710-A-G</t>
  </si>
  <si>
    <t>chr10:74135577-C-T</t>
  </si>
  <si>
    <t>chr10:74128021-G-A</t>
  </si>
  <si>
    <t>chr10:74128020-C-T</t>
  </si>
  <si>
    <t>chrchr2:136624195-T-C</t>
  </si>
  <si>
    <t>chr2:136626425-C-T</t>
  </si>
  <si>
    <t>chr2:136626368-C-T</t>
  </si>
  <si>
    <t>chr2:136626336-C-T</t>
  </si>
  <si>
    <t>chr2:136626264-T-C</t>
  </si>
  <si>
    <t>chr2:136624288-T-G</t>
  </si>
  <si>
    <t>chr2:136623841-C-T</t>
  </si>
  <si>
    <t>chr2:136620285-A-G</t>
  </si>
  <si>
    <t>chr2:136620216-A-G</t>
  </si>
  <si>
    <t>chr2:136616993-G-A</t>
  </si>
  <si>
    <t>chr2:136615571-C-T</t>
  </si>
  <si>
    <t>chr20:3843000-C-T</t>
  </si>
  <si>
    <t>chr20:3838418-C-A</t>
  </si>
  <si>
    <t>chr20:3838363-G-T</t>
  </si>
  <si>
    <t>chr20:3838355-G-A</t>
  </si>
  <si>
    <t>chr20:3838295-C-A</t>
  </si>
  <si>
    <t>chr17:61769166-T-C</t>
  </si>
  <si>
    <t>chr17:61768474-C-A</t>
  </si>
  <si>
    <t>chr17:61759256-G-T</t>
  </si>
  <si>
    <t>chr17:61710098-G-A</t>
  </si>
  <si>
    <t>chr2:33614343-C-A</t>
  </si>
  <si>
    <t>chr2:33614277-C-T</t>
  </si>
  <si>
    <t>chr2:33590496-C-T</t>
  </si>
  <si>
    <t>chr2:33590470-C-A</t>
  </si>
  <si>
    <t>chr2:33589409-C-T</t>
  </si>
  <si>
    <t>chr2:33589318-G-A</t>
  </si>
  <si>
    <t>chr2:33588544-A-G</t>
  </si>
  <si>
    <t>chr2:33585834-G-A</t>
  </si>
  <si>
    <t>chr2:33585826-C-T</t>
  </si>
  <si>
    <t>chr2:33585703-A-G</t>
  </si>
  <si>
    <t>chr2:33572550-G-A</t>
  </si>
  <si>
    <t>chr2:33572546-G-C</t>
  </si>
  <si>
    <t>chr2:33572458-G-C</t>
  </si>
  <si>
    <t>chr2:33568024-T-C</t>
  </si>
  <si>
    <t>chr2:33568012-G-A</t>
  </si>
  <si>
    <t>chr2:33567909-T-G</t>
  </si>
  <si>
    <t>chr2:33540300-G-T</t>
  </si>
  <si>
    <t>chr2:33534563-G-C</t>
  </si>
  <si>
    <t>chr2:33534534-G-A</t>
  </si>
  <si>
    <t>chr2:33526679-A-G</t>
  </si>
  <si>
    <t>chr2:33525581-C-T</t>
  </si>
  <si>
    <t>chr2:33525556-G-A</t>
  </si>
  <si>
    <t>chr2:33525524-A-T</t>
  </si>
  <si>
    <t>chr2:33518343-T-A</t>
  </si>
  <si>
    <t>chr2:33518314-G-C</t>
  </si>
  <si>
    <t>chr2:33518278-A-T</t>
  </si>
  <si>
    <t>chr2:33505211-A-G</t>
  </si>
  <si>
    <t>chr2:33505204-G-A</t>
  </si>
  <si>
    <t>chr2:33505184-C-T</t>
  </si>
  <si>
    <t>chr2:33505109-T-C</t>
  </si>
  <si>
    <t>chr2:33500985-G-A</t>
  </si>
  <si>
    <t>chr2:33500906-G-A</t>
  </si>
  <si>
    <t>chr2:33500077-G-A</t>
  </si>
  <si>
    <t>chr2:33500076-C-T</t>
  </si>
  <si>
    <t>chr2:33498779-C-G</t>
  </si>
  <si>
    <t>chr2:33498765-G-A</t>
  </si>
  <si>
    <t>chr2:33498752-A-G</t>
  </si>
  <si>
    <t>chr2:33498729-A-G</t>
  </si>
  <si>
    <t>chr2:33482566-G-A</t>
  </si>
  <si>
    <t>chr2:33482500-C-T</t>
  </si>
  <si>
    <t>chr2:33482360-A-G</t>
  </si>
  <si>
    <t>chr2:33477903-C-T</t>
  </si>
  <si>
    <t>chr2:33477744-C-T</t>
  </si>
  <si>
    <t>chr2:33468833-A-G</t>
  </si>
  <si>
    <t>chr2:33468809-A-C</t>
  </si>
  <si>
    <t>chr2:33468798-G-A</t>
  </si>
  <si>
    <t>chr2:33468740-T-C</t>
  </si>
  <si>
    <t>chr2:33442713-A-G</t>
  </si>
  <si>
    <t>chr2:33413820-C-T</t>
  </si>
  <si>
    <t>chr2:33413709-C-T</t>
  </si>
  <si>
    <t>chr2:33413700-G-A</t>
  </si>
  <si>
    <t>chr2:33413682-C-T</t>
  </si>
  <si>
    <t>chr2:33412136-A-G</t>
  </si>
  <si>
    <t>chr2:33412097-A-G</t>
  </si>
  <si>
    <t>chr2:33411986-C-T</t>
  </si>
  <si>
    <t>chr2:33411983-G-A</t>
  </si>
  <si>
    <t>chr2:33359964-A-G</t>
  </si>
  <si>
    <t>chr2:33359899-C-T</t>
  </si>
  <si>
    <t>chr2:33245998-G-T</t>
  </si>
  <si>
    <t>chr2:33245994-G-A</t>
  </si>
  <si>
    <t>chr1:204589009-G-A</t>
  </si>
  <si>
    <t>chr1:204588990-C-T</t>
  </si>
  <si>
    <t>chr1:204588979-G-A</t>
  </si>
  <si>
    <t>chr1:204588714-C-T</t>
  </si>
  <si>
    <t>chr1:204588657-C-T</t>
  </si>
  <si>
    <t>chr1:204588633-C-T</t>
  </si>
  <si>
    <t>chr1:204588474-C-T</t>
  </si>
  <si>
    <t>chr1:204588400-T-C</t>
  </si>
  <si>
    <t>chr1:204588358-G-A</t>
  </si>
  <si>
    <t>chr1:204588343-C-T</t>
  </si>
  <si>
    <t>chr1:204588337-C-T</t>
  </si>
  <si>
    <t>chr1:204588298-G-A</t>
  </si>
  <si>
    <t>chr1:204588285-C-T</t>
  </si>
  <si>
    <t>chr1:204588273-T-C</t>
  </si>
  <si>
    <t>chr1:204588220-T-C</t>
  </si>
  <si>
    <t>chr1:204588156-C-T</t>
  </si>
  <si>
    <t>chr1:204588041-G-C</t>
  </si>
  <si>
    <t>chr1:204587643-C-T</t>
  </si>
  <si>
    <t>chr15:52258418-A-C</t>
  </si>
  <si>
    <t>chr15:52258392-G-A</t>
  </si>
  <si>
    <t>chr15:52258339-C-G</t>
  </si>
  <si>
    <t>chr15:52258248-G-C</t>
  </si>
  <si>
    <t>chr15:52258096-T-A</t>
  </si>
  <si>
    <t>chr17:39525837-C-T</t>
  </si>
  <si>
    <t>chr17:39525830-T-C</t>
  </si>
  <si>
    <t>chr17:39525825-T-G</t>
  </si>
  <si>
    <t>chr17:39525771-C-T</t>
  </si>
  <si>
    <t>chr17:39525725-T-A</t>
  </si>
  <si>
    <t>chr17:39524197-C-T</t>
  </si>
  <si>
    <t>chr17:39522861-G-A</t>
  </si>
  <si>
    <t>chr17:39522823-G-A</t>
  </si>
  <si>
    <t>chr17:39521748-C-A</t>
  </si>
  <si>
    <t>chr17:39521739-C-T</t>
  </si>
  <si>
    <t>chr17:39521667-C-T</t>
  </si>
  <si>
    <t>chr17:39521658-A-T</t>
  </si>
  <si>
    <t>chr17:39521232-G-C</t>
  </si>
  <si>
    <t>chr17:39521190-T-A</t>
  </si>
  <si>
    <t>chr17:39521184-T-C</t>
  </si>
  <si>
    <t>chr17:39521127-C-T</t>
  </si>
  <si>
    <t>chr17:39521089-C-G</t>
  </si>
  <si>
    <t>chr17:39521072-C-A</t>
  </si>
  <si>
    <t>chr14:104143835-A-C</t>
  </si>
  <si>
    <t>chr14:104139735-C-G</t>
  </si>
  <si>
    <t>chr14:104139511-C-T</t>
  </si>
  <si>
    <t>chr14:104139486-C-T</t>
  </si>
  <si>
    <t>chr14:104136565-G-A</t>
  </si>
  <si>
    <t>chr14:104129141-C-T</t>
  </si>
  <si>
    <t>chr14:104121026-A-G</t>
  </si>
  <si>
    <t>chr14:104120914-A-G</t>
  </si>
  <si>
    <t>chr11:33631419--A</t>
  </si>
  <si>
    <t>chr11:33631350-G-A</t>
  </si>
  <si>
    <t>chr11:33631349-C-T</t>
  </si>
  <si>
    <t>chr11:33631338-G-T</t>
  </si>
  <si>
    <t>chr11:33631337-C-T</t>
  </si>
  <si>
    <t>chr11:33589741-C-T</t>
  </si>
  <si>
    <t>chr11:33589732-C-T</t>
  </si>
  <si>
    <t>chr11:33565283--T</t>
  </si>
  <si>
    <t>chr2:24538050-C-G</t>
  </si>
  <si>
    <t>chr2:24538024-T-A</t>
  </si>
  <si>
    <t>chr2:24536366-G-T</t>
  </si>
  <si>
    <t>chr2:24536353-G-A</t>
  </si>
  <si>
    <t>chr2:24536347-G-T</t>
  </si>
  <si>
    <t>chr2:24535226-G-T</t>
  </si>
  <si>
    <t>chr2:24535219-C-T</t>
  </si>
  <si>
    <t>chr2:24526715-A-C</t>
  </si>
  <si>
    <t>chr2:24526707-A-C</t>
  </si>
  <si>
    <t>chr2:24526677-G-A</t>
  </si>
  <si>
    <t>chr2:24526672-T-C</t>
  </si>
  <si>
    <t>chr2:24524897-A-G</t>
  </si>
  <si>
    <t>chr2:24518656-C-A</t>
  </si>
  <si>
    <t>chr2:24509095-T-C</t>
  </si>
  <si>
    <t>chr2:24493616-A-T</t>
  </si>
  <si>
    <t>chr2:24484607-T-G</t>
  </si>
  <si>
    <t>chr2:24484606-A-C</t>
  </si>
  <si>
    <t>chr2:24484550-C-T</t>
  </si>
  <si>
    <t>chr2:24484479-C-T</t>
  </si>
  <si>
    <t>chr2:24484015-C-A</t>
  </si>
  <si>
    <t>chr2:24483976-T-C</t>
  </si>
  <si>
    <t>chr2:24480826-T-A</t>
  </si>
  <si>
    <t>chr2:24475261-T-C</t>
  </si>
  <si>
    <t>chr2:24475245-G-A</t>
  </si>
  <si>
    <t>chr2:24471556-C-A</t>
  </si>
  <si>
    <t>chr2:24469746-C-T</t>
  </si>
  <si>
    <t>chr2:24469719-T-C</t>
  </si>
  <si>
    <t>chr2:24469120-T-A</t>
  </si>
  <si>
    <t>chr2:24469071-C-A</t>
  </si>
  <si>
    <t>chr2:24443932-C-A</t>
  </si>
  <si>
    <t>chr2:24443930-C-A</t>
  </si>
  <si>
    <t>chr2:24439087-C-G</t>
  </si>
  <si>
    <t>chr2:24439060-G-A</t>
  </si>
  <si>
    <t>chr2:24438935-A-C</t>
  </si>
  <si>
    <t>chr2:24435610-G-A</t>
  </si>
  <si>
    <t>chr2:24435584-G-T</t>
  </si>
  <si>
    <t>chr2:24435565-A-G</t>
  </si>
  <si>
    <t>chr2:24435542-G-A</t>
  </si>
  <si>
    <t>chr2:24433765-C-T</t>
  </si>
  <si>
    <t>chr2:24433756-G-A</t>
  </si>
  <si>
    <t>chr2:24433701-G-A</t>
  </si>
  <si>
    <t>chr2:24432899-G-A</t>
  </si>
  <si>
    <t>chr2:24432866-G-A</t>
  </si>
  <si>
    <t>chr2:24432863-G-A</t>
  </si>
  <si>
    <t>chr2:24432835-T-C</t>
  </si>
  <si>
    <t>chr2:24432806-C-T</t>
  </si>
  <si>
    <t>chr2:24432762-C-G</t>
  </si>
  <si>
    <t>chr2:24432038-T-C</t>
  </si>
  <si>
    <t>chr2:24432014-T-C</t>
  </si>
  <si>
    <t>chr2:24432011-A-G</t>
  </si>
  <si>
    <t>chr2:24431154-C-T</t>
  </si>
  <si>
    <t>chr2:24431148-A-G</t>
  </si>
  <si>
    <t>chr2:24428166-G-T</t>
  </si>
  <si>
    <t>chr2:24427287-C-G</t>
  </si>
  <si>
    <t>chr2:24427201-T-A</t>
  </si>
  <si>
    <t>chr2:24427152-C-G</t>
  </si>
  <si>
    <t>chr2:24427143-A-G</t>
  </si>
  <si>
    <t>chr2:24426647-G-C</t>
  </si>
  <si>
    <t>chr2:24426580-C-T</t>
  </si>
  <si>
    <t>chr2:24426551-C-T</t>
  </si>
  <si>
    <t>chr2:24426532-A-G</t>
  </si>
  <si>
    <t>chr3:10276260-G-C</t>
  </si>
  <si>
    <t>chr3:10276255-G-A</t>
  </si>
  <si>
    <t>chr3:10276215-G-A</t>
  </si>
  <si>
    <t>chr3:10276167-C-A</t>
  </si>
  <si>
    <t>chr3:10276146-G-C</t>
  </si>
  <si>
    <t>chr3:10264469-G-A</t>
  </si>
  <si>
    <t>chr3:10264351-C-T</t>
  </si>
  <si>
    <t>chr3:10264334-T-C</t>
  </si>
  <si>
    <t>chr3:10261443-G-T</t>
  </si>
  <si>
    <t>chr3:10261377-C-G</t>
  </si>
  <si>
    <t>chr3:10258722-T-C</t>
  </si>
  <si>
    <t>chr3:10258704-G-A</t>
  </si>
  <si>
    <t>chr3:10258623-G-A</t>
  </si>
  <si>
    <t>chr3:10255196-A-G</t>
  </si>
  <si>
    <t>chr3:10219680-C-T</t>
  </si>
  <si>
    <t>chr3:10219627-G-A</t>
  </si>
  <si>
    <t>chr3:10219626-C-T</t>
  </si>
  <si>
    <t>chr3:10219625-G-A</t>
  </si>
  <si>
    <t>chr3:10219597-C-T</t>
  </si>
  <si>
    <t>chr3:10219596-A-G</t>
  </si>
  <si>
    <t>chr3:10219551-C-G</t>
  </si>
  <si>
    <t>chr3:12983171-G-A</t>
  </si>
  <si>
    <t>chr3:12978155-G-A</t>
  </si>
  <si>
    <t>chr3:12978143-G-A</t>
  </si>
  <si>
    <t>chr3:12978130-G-A</t>
  </si>
  <si>
    <t>chr3:12978110-T-C</t>
  </si>
  <si>
    <t>chr3:12966189-G-A</t>
  </si>
  <si>
    <t>chr3:12963735-C-T</t>
  </si>
  <si>
    <t>chr3:12963638-C-T</t>
  </si>
  <si>
    <t>chr3:12961983-T-C</t>
  </si>
  <si>
    <t>chr3:12961941-T-C</t>
  </si>
  <si>
    <t>chr3:12957180-G-C</t>
  </si>
  <si>
    <t>chr3:12957173-C-T</t>
  </si>
  <si>
    <t>chr3:12957098-T-A</t>
  </si>
  <si>
    <t>chr3:12956629-C-T</t>
  </si>
  <si>
    <t>chr3:12955023-A-G</t>
  </si>
  <si>
    <t>chr3:12954972-C-T</t>
  </si>
  <si>
    <t>chr3:12954948-G-C</t>
  </si>
  <si>
    <t>chr3:12950820-C-T</t>
  </si>
  <si>
    <t>chr3:12949936-G-A</t>
  </si>
  <si>
    <t>chr3:12949858-A-G</t>
  </si>
  <si>
    <t>chr15:41372094-G-T</t>
  </si>
  <si>
    <t>chr15:41372020-C-T</t>
  </si>
  <si>
    <t>chr15:41372017-C-T</t>
  </si>
  <si>
    <t>chr15:41346207-G-T</t>
  </si>
  <si>
    <t>chr15:41346193-G-T</t>
  </si>
  <si>
    <t>chr15:41346162-T-C</t>
  </si>
  <si>
    <t>chr19:15234360-C-T</t>
  </si>
  <si>
    <t>chr19:15234252-G-A</t>
  </si>
  <si>
    <t>chr19:15234210-C-T</t>
  </si>
  <si>
    <t>chr19:15234195-G-A</t>
  </si>
  <si>
    <t>chr19:15234051-G-A</t>
  </si>
  <si>
    <t>chr19:15233838-G-A</t>
  </si>
  <si>
    <t>chr19:15233837-C-T</t>
  </si>
  <si>
    <t>chr19:15233814-G-T</t>
  </si>
  <si>
    <t>chr19:15233789-C-A</t>
  </si>
  <si>
    <t>chr19:15233769-G-A</t>
  </si>
  <si>
    <t>chr19:15233586-C-T</t>
  </si>
  <si>
    <t>chr19:15233579-T-C</t>
  </si>
  <si>
    <t>chr19:15230815-A-C</t>
  </si>
  <si>
    <t>chr19:15230263-C-G</t>
  </si>
  <si>
    <t>chr19:15230085-A-G</t>
  </si>
  <si>
    <t>chr19:15230063-C-T</t>
  </si>
  <si>
    <t>chr19:15230025-C-T</t>
  </si>
  <si>
    <t>chr19:15230019-G-A</t>
  </si>
  <si>
    <t>chr19:15228809-G-A</t>
  </si>
  <si>
    <t>chr19:15228799-T-C</t>
  </si>
  <si>
    <t>chr19:15228770-T-C</t>
  </si>
  <si>
    <t>chr19:15228754-C-A</t>
  </si>
  <si>
    <t>chr19:15227268-A-C</t>
  </si>
  <si>
    <t>chr19:15227020-C-T</t>
  </si>
  <si>
    <t>chr19:15227014-T-C</t>
  </si>
  <si>
    <t>chr19:15226989-C-T</t>
  </si>
  <si>
    <t>chr19:15226987-C-T</t>
  </si>
  <si>
    <t>chr19:15226698-T-C</t>
  </si>
  <si>
    <t>chr19:15226694-G-C</t>
  </si>
  <si>
    <t>chr19:15226668--T</t>
  </si>
  <si>
    <t>chr19:15226470-C-T</t>
  </si>
  <si>
    <t>chr19:15226103-A-G</t>
  </si>
  <si>
    <t>chr19:15226086-G-A</t>
  </si>
  <si>
    <t>chr1:67855726-T-C</t>
  </si>
  <si>
    <t>chr1:67852292-C-A</t>
  </si>
  <si>
    <t>chr1:67845779-G-C</t>
  </si>
  <si>
    <t>chr1:67838424-T-C</t>
  </si>
  <si>
    <t>chr1:67833673-G-A</t>
  </si>
  <si>
    <t>chr1:67833571-G-C</t>
  </si>
  <si>
    <t>chr1:67804332-G-T</t>
  </si>
  <si>
    <t>chr1:67796364-G-A</t>
  </si>
  <si>
    <t>chr1:67795384-G-A</t>
  </si>
  <si>
    <t>chr1:67795374-C-T</t>
  </si>
  <si>
    <t>chr1:67792426-G-C</t>
  </si>
  <si>
    <t>chr1:67787566-G-A</t>
  </si>
  <si>
    <t>chr1:67787449-C-T</t>
  </si>
  <si>
    <t>chr1:67787326-G-A</t>
  </si>
  <si>
    <t>chrX:53656483-G-A</t>
  </si>
  <si>
    <t>chrX:53631677-C-T</t>
  </si>
  <si>
    <t>chrX:53581659-C-A</t>
  </si>
  <si>
    <t>chrX:53577870-C-T</t>
  </si>
  <si>
    <t>chrX:53577703-G-A</t>
  </si>
  <si>
    <t>chr4:3240678-C-T</t>
  </si>
  <si>
    <t>chr4:3240590-G-A</t>
  </si>
  <si>
    <t>chr4:3240569-G-A</t>
  </si>
  <si>
    <t>chr4:3240561-A-G</t>
  </si>
  <si>
    <t>chr4:3237947-G-A</t>
  </si>
  <si>
    <t>chr4:3237876-G-A</t>
  </si>
  <si>
    <t>chr4:3227465-G-A</t>
  </si>
  <si>
    <t>chr4:3219665-C-T</t>
  </si>
  <si>
    <t>chr4:3219656-A-G</t>
  </si>
  <si>
    <t>chr4:3213864-T-G</t>
  </si>
  <si>
    <t>chr4:3213816-C-T</t>
  </si>
  <si>
    <t>chr4:3213747-G-A</t>
  </si>
  <si>
    <t>chr4:3201533-C-G</t>
  </si>
  <si>
    <t>chr4:3188421-G-A</t>
  </si>
  <si>
    <t>chr4:3188381-G-A</t>
  </si>
  <si>
    <t>chr4:3174729-G-T</t>
  </si>
  <si>
    <t>chr4:3174722-C-T</t>
  </si>
  <si>
    <t>chr4:3174103-G-A</t>
  </si>
  <si>
    <t>chr8:21986274-G-C</t>
  </si>
  <si>
    <t>chr8:21984837-G-T</t>
  </si>
  <si>
    <t>chr8:21984837-G-C</t>
  </si>
  <si>
    <t>chr8:21984829-G-T</t>
  </si>
  <si>
    <t>chr8:21984802-T-G</t>
  </si>
  <si>
    <t>chr8:21984798-C-T</t>
  </si>
  <si>
    <t>chr8:21984666-C-T</t>
  </si>
  <si>
    <t>chr8:21981255-A-G</t>
  </si>
  <si>
    <t>chr8:21980067-C-T</t>
  </si>
  <si>
    <t>chr8:21978601-G-A</t>
  </si>
  <si>
    <t>chr8:21978600-G-A</t>
  </si>
  <si>
    <t>chr8:21978435-C-T</t>
  </si>
  <si>
    <t>chr8:21978366-G-A</t>
  </si>
  <si>
    <t>chr8:21978234-C-T</t>
  </si>
  <si>
    <t>chr8:21976722-C-T</t>
  </si>
  <si>
    <t>chr8:21976689-G-A</t>
  </si>
  <si>
    <t>chr8:21976479-C-G</t>
  </si>
  <si>
    <t>chr8:21976477-G-T</t>
  </si>
  <si>
    <t>chr8:21976476-C-T</t>
  </si>
  <si>
    <t>chr8:21974482-C-A</t>
  </si>
  <si>
    <t>chr8:21974480-G-A</t>
  </si>
  <si>
    <t>chr8:21974479-C-T</t>
  </si>
  <si>
    <t>chr8:21974477-G-T</t>
  </si>
  <si>
    <t>chr8:21974432-C-T</t>
  </si>
  <si>
    <t>chr8:21974420-C-A</t>
  </si>
  <si>
    <t>chr8:21973914-C-T</t>
  </si>
  <si>
    <t>chr7:27134273-G-A</t>
  </si>
  <si>
    <t>chr7:27134261-T-C</t>
  </si>
  <si>
    <t>chr7:27134261-T-A</t>
  </si>
  <si>
    <t>chr7:27134078-G-A</t>
  </si>
  <si>
    <t>chr19:39340475-ACCGCCGCCT-A</t>
  </si>
  <si>
    <t>chr19:39336631-T-C</t>
  </si>
  <si>
    <t>chr19:39336295-C-T</t>
  </si>
  <si>
    <t>chr19:39334548-G-A</t>
  </si>
  <si>
    <t>chr19:39334499-G-C</t>
  </si>
  <si>
    <t>chr19:39329588-C-G</t>
  </si>
  <si>
    <t>chr19:39329054-C-T</t>
  </si>
  <si>
    <t>chr19:39328267-G-A</t>
  </si>
  <si>
    <t>chr6:12164650-G-A</t>
  </si>
  <si>
    <t>chr6:12164359-C-T</t>
  </si>
  <si>
    <t>chr6:12164204-C-G</t>
  </si>
  <si>
    <t>chr6:12164185--T</t>
  </si>
  <si>
    <t>chr6:12164161-C-G</t>
  </si>
  <si>
    <t>chr6:12164117--A</t>
  </si>
  <si>
    <t>chr6:12163853-G-A</t>
  </si>
  <si>
    <t>chr6:12163732-G-T</t>
  </si>
  <si>
    <t>chr6:12163597-C-A</t>
  </si>
  <si>
    <t>chr6:12162139-G-A</t>
  </si>
  <si>
    <t>chr6:12162131-C-T</t>
  </si>
  <si>
    <t>chr6:12162077-C-T</t>
  </si>
  <si>
    <t>chr6:12161890-G-T</t>
  </si>
  <si>
    <t>chr6:12161876-A-T</t>
  </si>
  <si>
    <t>chr6:12161876-A-G</t>
  </si>
  <si>
    <t>chr6:12161872-G-A</t>
  </si>
  <si>
    <t>chr6:12161854-G-A</t>
  </si>
  <si>
    <t>chr6:12161822-C-T</t>
  </si>
  <si>
    <t>chr6:12161785-T-C</t>
  </si>
  <si>
    <t>chr6:12130046-T-C</t>
  </si>
  <si>
    <t>chr6:12126067-G-C</t>
  </si>
  <si>
    <t>chr6:12126048-A-C</t>
  </si>
  <si>
    <t>chr6:12125963-G-A</t>
  </si>
  <si>
    <t>chr6:12125898-A-G</t>
  </si>
  <si>
    <t>chr6:12125853-T-G</t>
  </si>
  <si>
    <t>chr6:12125851-C-G</t>
  </si>
  <si>
    <t>chr6:12125280-C-G</t>
  </si>
  <si>
    <t>chr6:12125226-G-A</t>
  </si>
  <si>
    <t>chr6:12124943-C-T</t>
  </si>
  <si>
    <t>chr6:12124703-A-G</t>
  </si>
  <si>
    <t>chr6:12124694-T-C</t>
  </si>
  <si>
    <t>chr6:12124635-A-G</t>
  </si>
  <si>
    <t>chr6:12124037-G-A</t>
  </si>
  <si>
    <t>chr6:12123938-A-G</t>
  </si>
  <si>
    <t>chr6:12123762-G-A</t>
  </si>
  <si>
    <t>chr6:12123156-T-G</t>
  </si>
  <si>
    <t>chr6:12123135-G-A</t>
  </si>
  <si>
    <t>chr6:12123132-A-G</t>
  </si>
  <si>
    <t>chr6:12122637-A-G</t>
  </si>
  <si>
    <t>chr6:12122630-G-T</t>
  </si>
  <si>
    <t>chr6:12122610-T-C</t>
  </si>
  <si>
    <t>chr6:12122559-C-T</t>
  </si>
  <si>
    <t>chr6:12122547-A-G</t>
  </si>
  <si>
    <t>chr6:12122457-C-T</t>
  </si>
  <si>
    <t>chr6:12122445-G-A</t>
  </si>
  <si>
    <t>chr6:12122430-G-A</t>
  </si>
  <si>
    <t>chr6:12122429-C-T</t>
  </si>
  <si>
    <t>chr6:12122334-C-T</t>
  </si>
  <si>
    <t>chr6:12122274-C-T</t>
  </si>
  <si>
    <t>chr6:12122235-G-A</t>
  </si>
  <si>
    <t>chr6:12122175-C-T</t>
  </si>
  <si>
    <t>chr6:12122126-G-C</t>
  </si>
  <si>
    <t>chr6:12122126-G-A</t>
  </si>
  <si>
    <t>chr6:12122091-C-A</t>
  </si>
  <si>
    <t>chr6:12122088-G-A</t>
  </si>
  <si>
    <t>chr6:12122061-G-A</t>
  </si>
  <si>
    <t>chr6:12122060-C-A</t>
  </si>
  <si>
    <t>chr6:12122040-C-T</t>
  </si>
  <si>
    <t>chr6:12122025-G-A</t>
  </si>
  <si>
    <t>chr6:12122016-T-C</t>
  </si>
  <si>
    <t>chr6:12121721-G-A</t>
  </si>
  <si>
    <t>chr6:12121710-C-T</t>
  </si>
  <si>
    <t>chr6:12121540-A-T</t>
  </si>
  <si>
    <t>chr6:12121268-G-A</t>
  </si>
  <si>
    <t>chr6:12121184-A-C</t>
  </si>
  <si>
    <t>chr6:12120807-C-T</t>
  </si>
  <si>
    <t>chr6:26235050-C-G</t>
  </si>
  <si>
    <t>chr6:26235043-G-C</t>
  </si>
  <si>
    <t>chr6:26235020-C-T</t>
  </si>
  <si>
    <t>chr6:26235007-G-A</t>
  </si>
  <si>
    <t>chr6:26234956-G-A</t>
  </si>
  <si>
    <t>chr6:26234950-C-G</t>
  </si>
  <si>
    <t>chr6:26234948-A-G</t>
  </si>
  <si>
    <t>chr6:26234941-A-C</t>
  </si>
  <si>
    <t>chr6:26234926-C-T</t>
  </si>
  <si>
    <t>chr6:26234923-C-G</t>
  </si>
  <si>
    <t>chr6:26234919-G-C</t>
  </si>
  <si>
    <t>chr6:26234863-G-A</t>
  </si>
  <si>
    <t>chr6:26234857-G-A</t>
  </si>
  <si>
    <t>chr6:26234806-G-A</t>
  </si>
  <si>
    <t>chr11:33362515-G-T</t>
  </si>
  <si>
    <t>chr11:33361047-T-A</t>
  </si>
  <si>
    <t>chr11:33361011-C-T</t>
  </si>
  <si>
    <t>chr11:33360375-G-C</t>
  </si>
  <si>
    <t>chr11:33360370-G-A</t>
  </si>
  <si>
    <t>chr11:33358712-A-G</t>
  </si>
  <si>
    <t>chr11:33358625-G-A</t>
  </si>
  <si>
    <t>chr11:33350162-G-A</t>
  </si>
  <si>
    <t>chr11:33350081-C-A</t>
  </si>
  <si>
    <t>chr11:33309000-C-T</t>
  </si>
  <si>
    <t>chr11:33308762-C-A</t>
  </si>
  <si>
    <t>chr11:33308647-G-T</t>
  </si>
  <si>
    <t>chr11:33308644-G-C</t>
  </si>
  <si>
    <t>chr20:62203599-A-G</t>
  </si>
  <si>
    <t>chr20:62200880-C-G</t>
  </si>
  <si>
    <t>chr20:62200263-G-A</t>
  </si>
  <si>
    <t>chr20:62200218-C-T</t>
  </si>
  <si>
    <t>chr20:62200035-A-G</t>
  </si>
  <si>
    <t>chr20:62200032-T-C</t>
  </si>
  <si>
    <t>chr20:62199909-G-C</t>
  </si>
  <si>
    <t>chr20:62199813-T-C</t>
  </si>
  <si>
    <t>chr20:62199783-G-A</t>
  </si>
  <si>
    <t>chr20:62199736-C-G</t>
  </si>
  <si>
    <t>chr20:62198963-A-G</t>
  </si>
  <si>
    <t>chr20:62198931-C-T</t>
  </si>
  <si>
    <t>chr20:62198894-G-A</t>
  </si>
  <si>
    <t>chr20:62198864-A-T</t>
  </si>
  <si>
    <t>chr20:62198854-C-G</t>
  </si>
  <si>
    <t>chr20:62198846-C-T</t>
  </si>
  <si>
    <t>chr20:62198783-A-G</t>
  </si>
  <si>
    <t>chr20:62198774-G-A</t>
  </si>
  <si>
    <t>chr20:62198757-G-A</t>
  </si>
  <si>
    <t>chr20:62198726-GAGA-G</t>
  </si>
  <si>
    <t>chr20:62198703-C-A</t>
  </si>
  <si>
    <t>chr20:62198693-A-G</t>
  </si>
  <si>
    <t>chr20:62198645-C-T</t>
  </si>
  <si>
    <t>chr20:62198640-C-T</t>
  </si>
  <si>
    <t>chr20:62198504-C-A</t>
  </si>
  <si>
    <t>chr20:62198438-T-C</t>
  </si>
  <si>
    <t>chr20:62198420-G-A</t>
  </si>
  <si>
    <t>chr20:62198368-C-A</t>
  </si>
  <si>
    <t>chr20:62198336-T-A</t>
  </si>
  <si>
    <t>chr20:62198223-T-G</t>
  </si>
  <si>
    <t>chr20:62198222-A-G</t>
  </si>
  <si>
    <t>chr20:62198206-G-T</t>
  </si>
  <si>
    <t>chr20:62197776-G-A</t>
  </si>
  <si>
    <t>chr20:62197573-G-A</t>
  </si>
  <si>
    <t>chr20:62197537-T-C</t>
  </si>
  <si>
    <t>chr20:62197536-C-T</t>
  </si>
  <si>
    <t>chr20:62197495-C-T</t>
  </si>
  <si>
    <t>chr20:62197462-C-T</t>
  </si>
  <si>
    <t>chr20:62197411-C-G</t>
  </si>
  <si>
    <t>chr20:62196873-G-A</t>
  </si>
  <si>
    <t>chr20:62196750-G-A</t>
  </si>
  <si>
    <t>chr20:62196694-G-T</t>
  </si>
  <si>
    <t>chr20:62196678-G-A</t>
  </si>
  <si>
    <t>chr20:62196475-G-A</t>
  </si>
  <si>
    <t>chr20:62196439-G-A</t>
  </si>
  <si>
    <t>chr20:62196402-T-G</t>
  </si>
  <si>
    <t>chr20:62196358-G-A</t>
  </si>
  <si>
    <t>chr20:62196162-C-T</t>
  </si>
  <si>
    <t>chr20:62196136-G-A</t>
  </si>
  <si>
    <t>chr20:62196115-C-T</t>
  </si>
  <si>
    <t>chr20:62195916-G-A</t>
  </si>
  <si>
    <t>chr20:62195793-G-A</t>
  </si>
  <si>
    <t>chr20:62195761-C-T</t>
  </si>
  <si>
    <t>chr20:62195725-C-T</t>
  </si>
  <si>
    <t>chr20:62195619-C-T</t>
  </si>
  <si>
    <t>chr20:62195590-T-C</t>
  </si>
  <si>
    <t>chr20:62195565-G-A</t>
  </si>
  <si>
    <t>chr20:62195526-G-A</t>
  </si>
  <si>
    <t>chr20:62195518-G-A</t>
  </si>
  <si>
    <t>chr20:62195517-C-T</t>
  </si>
  <si>
    <t>chr20:62195281-C-T</t>
  </si>
  <si>
    <t>chr20:62195245-G-A</t>
  </si>
  <si>
    <t>chr20:62195241-G-A</t>
  </si>
  <si>
    <t>chr20:62195190-G-A</t>
  </si>
  <si>
    <t>chr20:62195158-A-C</t>
  </si>
  <si>
    <t>chr20:62195121-C-T</t>
  </si>
  <si>
    <t>chr20:62195079-G-C</t>
  </si>
  <si>
    <t>chr20:62194945-C-T</t>
  </si>
  <si>
    <t>chr20:62194921-G-A</t>
  </si>
  <si>
    <t>chr20:62194912-G-A</t>
  </si>
  <si>
    <t>chr20:62194901-G-C</t>
  </si>
  <si>
    <t>chr20:62194900-G-A</t>
  </si>
  <si>
    <t>chr20:62194518-T-C</t>
  </si>
  <si>
    <t>chr20:62194517-C-G</t>
  </si>
  <si>
    <t>chr20:62194495-C-T</t>
  </si>
  <si>
    <t>chr20:62194455-G-A</t>
  </si>
  <si>
    <t>chr20:62194381-T-C</t>
  </si>
  <si>
    <t>chr20:62194317-G-A</t>
  </si>
  <si>
    <t>chr20:62194299-G-A</t>
  </si>
  <si>
    <t>chr20:62194278-A-C</t>
  </si>
  <si>
    <t>chr20:62194039-C-T</t>
  </si>
  <si>
    <t>chr20:62194032-G-C</t>
  </si>
  <si>
    <t>chr20:62193921-G-A</t>
  </si>
  <si>
    <t>chr20:62193070-C-A</t>
  </si>
  <si>
    <t>chr20:62193063-G-A</t>
  </si>
  <si>
    <t>chr20:62193017-C-T</t>
  </si>
  <si>
    <t>chr20:62192793-C-T</t>
  </si>
  <si>
    <t>chr20:62192509-G-A</t>
  </si>
  <si>
    <t>chr20:62192485-T-C</t>
  </si>
  <si>
    <t>chr20:62192482-C-G</t>
  </si>
  <si>
    <t>chr20:62192458-C-T</t>
  </si>
  <si>
    <t>chr20:62192269-C-T</t>
  </si>
  <si>
    <t>chr20:62192260-T-C</t>
  </si>
  <si>
    <t>chr20:62192246-C-T</t>
  </si>
  <si>
    <t>chr20:62192170-A-G</t>
  </si>
  <si>
    <t>chr20:62191834-C-T</t>
  </si>
  <si>
    <t>chr20:62191437-G-A</t>
  </si>
  <si>
    <t>chr20:62191436-C-T</t>
  </si>
  <si>
    <t>chr20:62191436-C-G</t>
  </si>
  <si>
    <t>chr20:62191310-G-A</t>
  </si>
  <si>
    <t>chr20:62191308-G-A</t>
  </si>
  <si>
    <t>chr20:62191304-G-A</t>
  </si>
  <si>
    <t>chr20:62191299-C-T</t>
  </si>
  <si>
    <t>chr20:62190702-C-T</t>
  </si>
  <si>
    <t>chr20:62190693--G</t>
  </si>
  <si>
    <t>chr12:66935709-A-G</t>
  </si>
  <si>
    <t>chr12:66935607-C-T</t>
  </si>
  <si>
    <t>chr12:66935595-C-T</t>
  </si>
  <si>
    <t>chr12:66932930-C-T</t>
  </si>
  <si>
    <t>chr12:66856833-C-T</t>
  </si>
  <si>
    <t>chr12:66856823-C-T</t>
  </si>
  <si>
    <t>chr12:66856789-C-A</t>
  </si>
  <si>
    <t>chr12:66856739-T-C</t>
  </si>
  <si>
    <t>chr12:66856728-G-C</t>
  </si>
  <si>
    <t>chr12:66839208-G-T</t>
  </si>
  <si>
    <t>chr12:66839180-T-C</t>
  </si>
  <si>
    <t>chr12:66839154-G-C</t>
  </si>
  <si>
    <t>chr12:66838493-T-A</t>
  </si>
  <si>
    <t>chr12:66838402-G-A</t>
  </si>
  <si>
    <t>chr12:66826393-C-T</t>
  </si>
  <si>
    <t>chr12:66800201-T-G</t>
  </si>
  <si>
    <t>chr12:66788084-C-T</t>
  </si>
  <si>
    <t>chr12:66788073-G-C</t>
  </si>
  <si>
    <t>chr12:66788028-T-C</t>
  </si>
  <si>
    <t>chr12:66786175-C-T</t>
  </si>
  <si>
    <t>chr12:66771012-G-A</t>
  </si>
  <si>
    <t>chr12:66765482-G-C</t>
  </si>
  <si>
    <t>chr12:66747253-G-A</t>
  </si>
  <si>
    <t>chr12:66743013-C-T</t>
  </si>
  <si>
    <t>chr12:66742978-G-C</t>
  </si>
  <si>
    <t>chr12:66742924-C-G</t>
  </si>
  <si>
    <t>chr12:66742880-C-G</t>
  </si>
  <si>
    <t>chr18:19095601-A-G</t>
  </si>
  <si>
    <t>chr18:19095544-G-A</t>
  </si>
  <si>
    <t>chr18:19080235-C-A</t>
  </si>
  <si>
    <t>chr18:19079939-C-T</t>
  </si>
  <si>
    <t>chr18:19029680-A-G</t>
  </si>
  <si>
    <t>chr18:19029672-C-T</t>
  </si>
  <si>
    <t>chr18:19029626-G-T</t>
  </si>
  <si>
    <t>chr18:19029590-G-A</t>
  </si>
  <si>
    <t>chr18:19020248-G-T</t>
  </si>
  <si>
    <t>chr18:18975496-A-G</t>
  </si>
  <si>
    <t>chr18:18975364-A-G</t>
  </si>
  <si>
    <t>chr2:53992601-C-T</t>
  </si>
  <si>
    <t>chr2:53992562-C-T</t>
  </si>
  <si>
    <t>chr2:53978075-G-A</t>
  </si>
  <si>
    <t>chr2:53978075--A</t>
  </si>
  <si>
    <t>chr2:53977961-G-A</t>
  </si>
  <si>
    <t>chr2:53977937-G-A</t>
  </si>
  <si>
    <t>chr2:53956684-C-T</t>
  </si>
  <si>
    <t>chr2:53956657-C-T</t>
  </si>
  <si>
    <t>chr2:53955941-T-A</t>
  </si>
  <si>
    <t>chr2:53955933-A-G</t>
  </si>
  <si>
    <t>chr2:53943815-G-A</t>
  </si>
  <si>
    <t>chr2:53943794-A-C</t>
  </si>
  <si>
    <t>chr2:53943782-C-T</t>
  </si>
  <si>
    <t>chr2:53943758-T-G</t>
  </si>
  <si>
    <t>chr2:53943736-G-C</t>
  </si>
  <si>
    <t>chr2:53941687-G-A</t>
  </si>
  <si>
    <t>chr2:53941600-G-A</t>
  </si>
  <si>
    <t>chr2:53927432-G-T</t>
  </si>
  <si>
    <t>chr2:53897797-C-T</t>
  </si>
  <si>
    <t>chr2:53897765-G-A</t>
  </si>
  <si>
    <t>chr2:53897729-G-A</t>
  </si>
  <si>
    <t>chr2:53897699-A-T</t>
  </si>
  <si>
    <t>chr7:31016139-G-T</t>
  </si>
  <si>
    <t>chr7:31016106-A-G</t>
  </si>
  <si>
    <t>chr7:31016075-C-T</t>
  </si>
  <si>
    <t>chr7:31016046-G-A</t>
  </si>
  <si>
    <t>chr7:31015432-T-C</t>
  </si>
  <si>
    <t>chr7:31015404-C-T</t>
  </si>
  <si>
    <t>chr7:31014648-C-G</t>
  </si>
  <si>
    <t>chr7:31014635-C-T</t>
  </si>
  <si>
    <t>chr7:31014590-T-C</t>
  </si>
  <si>
    <t>chr7:31014055-C-A</t>
  </si>
  <si>
    <t>chr7:31014050-C-T</t>
  </si>
  <si>
    <t>chr7:31013676-T-C</t>
  </si>
  <si>
    <t>chr7:31013636-G-A</t>
  </si>
  <si>
    <t>chr7:31013603-C-G</t>
  </si>
  <si>
    <t>chr7:31011706-C-T</t>
  </si>
  <si>
    <t>chr7:31009575-A-G</t>
  </si>
  <si>
    <t>chr7:31009494-G-A</t>
  </si>
  <si>
    <t>chr7:31008753-C-T</t>
  </si>
  <si>
    <t>chr7:31008449-G-C</t>
  </si>
  <si>
    <t>chr20:42907911-T-C</t>
  </si>
  <si>
    <t>chr20:42907891-G-T</t>
  </si>
  <si>
    <t>chr20:42907863-G-A</t>
  </si>
  <si>
    <t>chr20:42907821-A-G</t>
  </si>
  <si>
    <t>chr20:42907812-G-A</t>
  </si>
  <si>
    <t>chr20:42907809-G-A</t>
  </si>
  <si>
    <t>chr20:42907771-G-A</t>
  </si>
  <si>
    <t>chr20:42907759-G-A</t>
  </si>
  <si>
    <t>chr20:42907717-G-A</t>
  </si>
  <si>
    <t>chr20:42907701-T-C</t>
  </si>
  <si>
    <t>chr20:42907671-C-T</t>
  </si>
  <si>
    <t>chr20:42893161-T-C</t>
  </si>
  <si>
    <t>chr20:42893127-A-G</t>
  </si>
  <si>
    <t>chr20:42893106-G-T</t>
  </si>
  <si>
    <t>chr20:42887233-C-T</t>
  </si>
  <si>
    <t>chr20:42887121-C-T</t>
  </si>
  <si>
    <t>chr20:42885923-G-A</t>
  </si>
  <si>
    <t>chr20:42885880-A-C</t>
  </si>
  <si>
    <t>chr20:42885879-C-G</t>
  </si>
  <si>
    <t>chr20:42885863-A-G</t>
  </si>
  <si>
    <t>chr20:42885845-G-A</t>
  </si>
  <si>
    <t>chr20:42885802-G-A</t>
  </si>
  <si>
    <t>chr16:31202416-G-T</t>
  </si>
  <si>
    <t>chr16:31201713-C-T</t>
  </si>
  <si>
    <t>chr16:31199651-C-T</t>
  </si>
  <si>
    <t>chr16:31196452-A-G</t>
  </si>
  <si>
    <t>chr6:1395036-C-G</t>
  </si>
  <si>
    <t>chr6:1390892-G-A</t>
  </si>
  <si>
    <t>chr6:1390874-C-G</t>
  </si>
  <si>
    <t>chr6:1390745-C-T</t>
  </si>
  <si>
    <t>chr17:33456535-A-C</t>
  </si>
  <si>
    <t>chr17:33448852-C-T</t>
  </si>
  <si>
    <t>chr7:128498573-C-T</t>
  </si>
  <si>
    <t>chr7:128498569-G-T</t>
  </si>
  <si>
    <t>chr7:128498202-C-T</t>
  </si>
  <si>
    <t>chr7:128498098-C-T</t>
  </si>
  <si>
    <t>chr7:128497297-T-G</t>
  </si>
  <si>
    <t>chr7:128497262-A-G</t>
  </si>
  <si>
    <t>chr7:128496900-G-A</t>
  </si>
  <si>
    <t>chr7:128496864-G-A</t>
  </si>
  <si>
    <t>chr7:128496828-G-A</t>
  </si>
  <si>
    <t>chr7:128496692-G-A</t>
  </si>
  <si>
    <t>chr7:128496638-A-T</t>
  </si>
  <si>
    <t>chr7:128495348-C-T</t>
  </si>
  <si>
    <t>chr7:128495346-G-A</t>
  </si>
  <si>
    <t>chr7:128495343-G-A</t>
  </si>
  <si>
    <t>chr7:128495294-C-T</t>
  </si>
  <si>
    <t>chr7:128494689-T-C</t>
  </si>
  <si>
    <t>chr7:128494563-G-T</t>
  </si>
  <si>
    <t>chr7:128494156-G-A</t>
  </si>
  <si>
    <t>chr7:128494150-C-T</t>
  </si>
  <si>
    <t>chr7:128494069-C-T</t>
  </si>
  <si>
    <t>chr7:128493836-G-T</t>
  </si>
  <si>
    <t>chr7:128493077-G-A</t>
  </si>
  <si>
    <t>chr7:128493076-C-T</t>
  </si>
  <si>
    <t>chr7:128493011-G-A</t>
  </si>
  <si>
    <t>chr7:128493006-G-C</t>
  </si>
  <si>
    <t>chr7:128492989-A-C</t>
  </si>
  <si>
    <t>chr7:128492930-G-A</t>
  </si>
  <si>
    <t>chr7:128492929-C-T</t>
  </si>
  <si>
    <t>chr7:128492926-G-A</t>
  </si>
  <si>
    <t>chr7:128492752-C-T</t>
  </si>
  <si>
    <t>chr7:128492708-T-C</t>
  </si>
  <si>
    <t>chr7:128492705-A-C</t>
  </si>
  <si>
    <t>chr7:128491653-C-T</t>
  </si>
  <si>
    <t>chr7:128491526-G-A</t>
  </si>
  <si>
    <t>chr7:128491512-G-T</t>
  </si>
  <si>
    <t>chr7:128490875-C-T</t>
  </si>
  <si>
    <t>chr7:128489588-C-T</t>
  </si>
  <si>
    <t>chr7:128489469-C-A</t>
  </si>
  <si>
    <t>chr7:128488989-G-T</t>
  </si>
  <si>
    <t>chr7:128488988-C-T</t>
  </si>
  <si>
    <t>chr7:128488961-G-A</t>
  </si>
  <si>
    <t>chr7:128488920-C-T</t>
  </si>
  <si>
    <t>chr7:128488899-C-T</t>
  </si>
  <si>
    <t>chr7:128488853-G-A</t>
  </si>
  <si>
    <t>chr7:128488749-G-A</t>
  </si>
  <si>
    <t>chr7:128488733-C-T</t>
  </si>
  <si>
    <t>chr7:128488731-C-T</t>
  </si>
  <si>
    <t>chr7:128488691-G-C</t>
  </si>
  <si>
    <t>chr7:128488118-C-G</t>
  </si>
  <si>
    <t>chr7:128488061-C-A</t>
  </si>
  <si>
    <t>chr7:128488058-A-G</t>
  </si>
  <si>
    <t>chr7:128487913-C-T</t>
  </si>
  <si>
    <t>chr7:128487880-G-A</t>
  </si>
  <si>
    <t>chr7:128487840-C-T</t>
  </si>
  <si>
    <t>chr7:128487763-G-T</t>
  </si>
  <si>
    <t>chr7:128487762-C-T</t>
  </si>
  <si>
    <t>chr7:128486866-G-A</t>
  </si>
  <si>
    <t>chr7:128486463-C-T</t>
  </si>
  <si>
    <t>chr7:128486450-C-G</t>
  </si>
  <si>
    <t>chr7:128486426-G-A</t>
  </si>
  <si>
    <t>chr7:128486393-G-A</t>
  </si>
  <si>
    <t>chr7:128486214-G-C</t>
  </si>
  <si>
    <t>chr7:128486205-G-T</t>
  </si>
  <si>
    <t>chr7:128486185-C-T</t>
  </si>
  <si>
    <t>chr7:128486167-C-T</t>
  </si>
  <si>
    <t>chr7:128486119-C-T</t>
  </si>
  <si>
    <t>chr7:128485309-G-A</t>
  </si>
  <si>
    <t>chr7:128485264-G-A</t>
  </si>
  <si>
    <t>chr7:128485056-C-A</t>
  </si>
  <si>
    <t>chr7:128485021-G-T</t>
  </si>
  <si>
    <t>chr7:128485007-C-G</t>
  </si>
  <si>
    <t>chr7:128484983-C-T</t>
  </si>
  <si>
    <t>chr7:128484941-C-G</t>
  </si>
  <si>
    <t>chr7:128484940-C-T</t>
  </si>
  <si>
    <t>chr7:128484778-A-C</t>
  </si>
  <si>
    <t>chr7:128484775-G-A</t>
  </si>
  <si>
    <t>chr7:128484277-G-A</t>
  </si>
  <si>
    <t>chr7:128484132-C-T</t>
  </si>
  <si>
    <t>chr7:128483917-T-G</t>
  </si>
  <si>
    <t>chr7:128483536-T-G</t>
  </si>
  <si>
    <t>chr7:128483359-G-T</t>
  </si>
  <si>
    <t>chr7:128482883-G-A</t>
  </si>
  <si>
    <t>chr7:128482738-G-T</t>
  </si>
  <si>
    <t>chr7:128482713-C-G</t>
  </si>
  <si>
    <t>chr7:128482668-G-T</t>
  </si>
  <si>
    <t>chr7:128482662-G-A</t>
  </si>
  <si>
    <t>chr7:128482396-G-A</t>
  </si>
  <si>
    <t>chr7:128482352-A-G</t>
  </si>
  <si>
    <t>chr7:128482327-G-A</t>
  </si>
  <si>
    <t>chr7:128482294-G-A</t>
  </si>
  <si>
    <t>chr7:128481611-T-A</t>
  </si>
  <si>
    <t>chr7:128481565-G-A</t>
  </si>
  <si>
    <t>chr7:128481344-A-C</t>
  </si>
  <si>
    <t>chr7:128481295-C-T</t>
  </si>
  <si>
    <t>chr7:128481013-T-C</t>
  </si>
  <si>
    <t>chr7:128480725-G-A</t>
  </si>
  <si>
    <t>chr7:128480668-C-T</t>
  </si>
  <si>
    <t>chr7:128478660-C-T</t>
  </si>
  <si>
    <t>chr7:128478481-C-T</t>
  </si>
  <si>
    <t>chr7:128478472-T-C</t>
  </si>
  <si>
    <t>chr7:128478452-C-G</t>
  </si>
  <si>
    <t>chr7:128477705-G-T</t>
  </si>
  <si>
    <t>chr7:128477590-G-A</t>
  </si>
  <si>
    <t>chr7:128477558-G-A</t>
  </si>
  <si>
    <t>chr7:128477495-A-T</t>
  </si>
  <si>
    <t>chr7:128475547-C-T</t>
  </si>
  <si>
    <t>chr7:128475496-C-G</t>
  </si>
  <si>
    <t>chr7:128475452-C-G</t>
  </si>
  <si>
    <t>chr7:128475394-G-A</t>
  </si>
  <si>
    <t>chr7:128471019-G-A</t>
  </si>
  <si>
    <t>chr7:128470998-G-T</t>
  </si>
  <si>
    <t>chr7:128470889-C-G</t>
  </si>
  <si>
    <t>chr7:128470842-A-C</t>
  </si>
  <si>
    <t>chr19:56104967-G-A</t>
  </si>
  <si>
    <t>chr19:56104649-C-T</t>
  </si>
  <si>
    <t>chr19:56104648-G-A</t>
  </si>
  <si>
    <t>chr19:56104504-CCTGGCCCCGCGGCCCAGGCCTGCG-C</t>
  </si>
  <si>
    <t>chr19:56104004-C-T</t>
  </si>
  <si>
    <t>chr19:56103824-T-C</t>
  </si>
  <si>
    <t>chr6:153292500-C-T</t>
  </si>
  <si>
    <t>chr1:197032105-C-T</t>
  </si>
  <si>
    <t>chr1:197032059-T-G</t>
  </si>
  <si>
    <t>chr1:197032023-T-C</t>
  </si>
  <si>
    <t>chr1:197031023-C-G</t>
  </si>
  <si>
    <t>chr1:197031001-A-G</t>
  </si>
  <si>
    <t>chr1:197030203-T-C</t>
  </si>
  <si>
    <t>chr1:197030200-A-G</t>
  </si>
  <si>
    <t>chr1:197030106-T-G</t>
  </si>
  <si>
    <t>chr1:197030061-G-A</t>
  </si>
  <si>
    <t>chr1:197029663-C-A</t>
  </si>
  <si>
    <t>chr1:197029598-C-T</t>
  </si>
  <si>
    <t>chr1:197029597-T-C</t>
  </si>
  <si>
    <t>chr1:197029586-A-G</t>
  </si>
  <si>
    <t>chr1:197026574-G-A</t>
  </si>
  <si>
    <t>chr1:197026526-T-C</t>
  </si>
  <si>
    <t>chr1:197026307-C-A</t>
  </si>
  <si>
    <t>chr1:197026281-C-T</t>
  </si>
  <si>
    <t>chr1:197026173-C-T</t>
  </si>
  <si>
    <t>chr1:197025003-G-A</t>
  </si>
  <si>
    <t>chr1:197024982-G-C</t>
  </si>
  <si>
    <t>chr1:197021913-T-C</t>
  </si>
  <si>
    <t>chr1:197021812-C-G</t>
  </si>
  <si>
    <t>chr1:197019913-T-A</t>
  </si>
  <si>
    <t>chr1:197019901-T-C</t>
  </si>
  <si>
    <t>chr1:197019889-A-G</t>
  </si>
  <si>
    <t>chr1:197019835-A-C</t>
  </si>
  <si>
    <t>chr1:197009814-T-G</t>
  </si>
  <si>
    <t>chr1:197009779-C-T</t>
  </si>
  <si>
    <t>chr1:197009689-C-T</t>
  </si>
  <si>
    <t>chr1:197009659-T-C</t>
  </si>
  <si>
    <t>chr1:197009652-C-A</t>
  </si>
  <si>
    <t>chr1:11158158-A-T</t>
  </si>
  <si>
    <t>chr1:11158155-C-G</t>
  </si>
  <si>
    <t>chr1:11158153-C-T</t>
  </si>
  <si>
    <t>chr1:11151653-C-T</t>
  </si>
  <si>
    <t>chr1:11151175-A-G</t>
  </si>
  <si>
    <t>chr1:11151169-C-T</t>
  </si>
  <si>
    <t>chr1:11151142-A-C</t>
  </si>
  <si>
    <t>chr1:11151136-T-C</t>
  </si>
  <si>
    <t>chr1:11148245-G-T</t>
  </si>
  <si>
    <t>chr1:11147945-G-A</t>
  </si>
  <si>
    <t>chr1:11147872-A-C</t>
  </si>
  <si>
    <t>chr1:11147593-C-T</t>
  </si>
  <si>
    <t>chr1:11147557-C-T</t>
  </si>
  <si>
    <t>chr1:11147531-T-G</t>
  </si>
  <si>
    <t>chr1:11147519-G-C</t>
  </si>
  <si>
    <t>chr1:11142922-G-A</t>
  </si>
  <si>
    <t>chr1:11142886-C-T</t>
  </si>
  <si>
    <t>chr1:11142869-T-C</t>
  </si>
  <si>
    <t>chr1:11142790-T-A</t>
  </si>
  <si>
    <t>chr1:11141284-T-C</t>
  </si>
  <si>
    <t>chr1:11141278-A-T</t>
  </si>
  <si>
    <t>chr1:11141266-G-A</t>
  </si>
  <si>
    <t>chr1:11141263-C-T</t>
  </si>
  <si>
    <t>chr1:11141260-T-A</t>
  </si>
  <si>
    <t>chr1:11141204-G-A</t>
  </si>
  <si>
    <t>chr1:11141146-C-G</t>
  </si>
  <si>
    <t>chr1:11140842-C-T</t>
  </si>
  <si>
    <t>chr1:11140565-T-C</t>
  </si>
  <si>
    <t>chr1:11139830-G-A</t>
  </si>
  <si>
    <t>chr1:11139775-A-G</t>
  </si>
  <si>
    <t>chr4:5747001--T</t>
  </si>
  <si>
    <t>chr21:39795361-G-A</t>
  </si>
  <si>
    <t>chr21:39795353-G-A</t>
  </si>
  <si>
    <t>chr21:39795347-C-T</t>
  </si>
  <si>
    <t>chr21:39775583-G-A</t>
  </si>
  <si>
    <t>chr21:39774503-G-A</t>
  </si>
  <si>
    <t>chr21:39762932-G-A</t>
  </si>
  <si>
    <t>chr21:39762931-C-T</t>
  </si>
  <si>
    <t>chr21:39755742-C-T</t>
  </si>
  <si>
    <t>chr21:39755740-G-A</t>
  </si>
  <si>
    <t>chr21:39755729-C-T</t>
  </si>
  <si>
    <t>chr21:39755351-G-C</t>
  </si>
  <si>
    <t>chr12:13367603-A-T</t>
  </si>
  <si>
    <t>chr12:13367510-A-G</t>
  </si>
  <si>
    <t>chr12:13366750-T-C</t>
  </si>
  <si>
    <t>chr12:13366653-A-G</t>
  </si>
  <si>
    <t>chr12:13364502-T-A</t>
  </si>
  <si>
    <t>chr12:13364466-A-G</t>
  </si>
  <si>
    <t>chr2:27308855-A-G</t>
  </si>
  <si>
    <t>chr2:27308752-A-C</t>
  </si>
  <si>
    <t>chr2:27308677-G-A</t>
  </si>
  <si>
    <t>chr2:27308599-G-A</t>
  </si>
  <si>
    <t>chr2:27308117-T-G</t>
  </si>
  <si>
    <t>chr2:27308112-T-G</t>
  </si>
  <si>
    <t>chr2:27308085-G-A</t>
  </si>
  <si>
    <t>chr2:27308055-T-A</t>
  </si>
  <si>
    <t>chr2:27305002-T-C</t>
  </si>
  <si>
    <t>chr2:27303679-T-C</t>
  </si>
  <si>
    <t>chr2:27303665-G-C</t>
  </si>
  <si>
    <t>chr2:27303656-T-G</t>
  </si>
  <si>
    <t>chr2:27303640-A-G</t>
  </si>
  <si>
    <t>chr2:27303616-C-T</t>
  </si>
  <si>
    <t>chr2:27303117-C-A</t>
  </si>
  <si>
    <t>chr2:27303051-T-C</t>
  </si>
  <si>
    <t>chr7:102962392-C-T</t>
  </si>
  <si>
    <t>chr7:102956297-A-T</t>
  </si>
  <si>
    <t>chr3:154042024-T-C</t>
  </si>
  <si>
    <t>chr3:154042006-G-A</t>
  </si>
  <si>
    <t>chr3:154022938-C-A</t>
  </si>
  <si>
    <t>chr3:154022916-G-A</t>
  </si>
  <si>
    <t>chr3:154022645-A-G</t>
  </si>
  <si>
    <t>chr3:154021190-G-A</t>
  </si>
  <si>
    <t>chr3:154021181-T-A</t>
  </si>
  <si>
    <t>chr3:154021179-T-C</t>
  </si>
  <si>
    <t>chr3:154021160-G-A</t>
  </si>
  <si>
    <t>chr3:154021137-C-T</t>
  </si>
  <si>
    <t>chr3:154002716-C-T</t>
  </si>
  <si>
    <t>chr3:154002614-C-G</t>
  </si>
  <si>
    <t>chr3:153998440-T-C</t>
  </si>
  <si>
    <t>chr3:153998428-C-G</t>
  </si>
  <si>
    <t>chr3:153994645-A-G</t>
  </si>
  <si>
    <t>chr11:33054484-A-C</t>
  </si>
  <si>
    <t>chr11:33054438-C-G</t>
  </si>
  <si>
    <t>chr11:33054295-C-A</t>
  </si>
  <si>
    <t>chr11:33053989-G-A</t>
  </si>
  <si>
    <t>chr11:33052941-C-T</t>
  </si>
  <si>
    <t>chr11:33047459-G-A</t>
  </si>
  <si>
    <t>chr11:33047388-G-C</t>
  </si>
  <si>
    <t>chr11:33047282-G-C</t>
  </si>
  <si>
    <t>chr11:33047256-T-C</t>
  </si>
  <si>
    <t>chr19:15807729-G-T</t>
  </si>
  <si>
    <t>chr19:15807255-C-T</t>
  </si>
  <si>
    <t>chr19:15806844-A-T</t>
  </si>
  <si>
    <t>chr19:15806829-G-A</t>
  </si>
  <si>
    <t>chr19:15806781-G-T</t>
  </si>
  <si>
    <t>chr19:15795666-C-T</t>
  </si>
  <si>
    <t>chr19:15795647-T-C</t>
  </si>
  <si>
    <t>chr19:15794455-C-G</t>
  </si>
  <si>
    <t>chr19:15789149-G-T</t>
  </si>
  <si>
    <t>chr19:15789149-G-A</t>
  </si>
  <si>
    <t>chr19:15789122-T-G</t>
  </si>
  <si>
    <t>chr19:15789087-A-G</t>
  </si>
  <si>
    <t>chr2:242814090-A-T</t>
  </si>
  <si>
    <t>chr5:64096121-A-T</t>
  </si>
  <si>
    <t>chr5:64096094-A-G</t>
  </si>
  <si>
    <t>chr5:64077772-A-G</t>
  </si>
  <si>
    <t>chr5:64064980-A-G</t>
  </si>
  <si>
    <t>chr11:33106671-C-T</t>
  </si>
  <si>
    <t>chr17:43912067-G-A</t>
  </si>
  <si>
    <t>chr17:43912020-C-T</t>
  </si>
  <si>
    <t>chr17:43911377-T-C</t>
  </si>
  <si>
    <t>chr17:43911144-G-T</t>
  </si>
  <si>
    <t>chr17:43910554-G-A</t>
  </si>
  <si>
    <t>chr17:43910532-T-C</t>
  </si>
  <si>
    <t>chr17:43907916-T-C</t>
  </si>
  <si>
    <t>chr17:43907892-C-T</t>
  </si>
  <si>
    <t>chr17:43907865-T-C</t>
  </si>
  <si>
    <t>chr17:43907468-G-A</t>
  </si>
  <si>
    <t>chr17:43898732-C-T</t>
  </si>
  <si>
    <t>chr17:43893940-A-G</t>
  </si>
  <si>
    <t>chr17:43884463-G-A</t>
  </si>
  <si>
    <t>chr3:148939506-T-C</t>
  </si>
  <si>
    <t>chr3:148930446-T-G</t>
  </si>
  <si>
    <t>chr3:148930444-A-G</t>
  </si>
  <si>
    <t>chr3:148930417-T-C</t>
  </si>
  <si>
    <t>chr3:148930373-G-A</t>
  </si>
  <si>
    <t>chr3:148930308-G-C</t>
  </si>
  <si>
    <t>chr3:148928100-T-G</t>
  </si>
  <si>
    <t>chr3:148927995-A-G</t>
  </si>
  <si>
    <t>chr3:148925395-C-G</t>
  </si>
  <si>
    <t>chr3:148925240-G-C</t>
  </si>
  <si>
    <t>chr3:148925234-G-A</t>
  </si>
  <si>
    <t>chr3:148924115-C-T</t>
  </si>
  <si>
    <t>chr3:148924037-T-C</t>
  </si>
  <si>
    <t>chr3:148919972-T-C</t>
  </si>
  <si>
    <t>chr3:148919930-C-G</t>
  </si>
  <si>
    <t>chr3:148917649-G-C</t>
  </si>
  <si>
    <t>chr3:148917609-G-C</t>
  </si>
  <si>
    <t>chr3:148917601-T-C</t>
  </si>
  <si>
    <t>chr3:148917541-C-T</t>
  </si>
  <si>
    <t>chr3:148916356-G-A</t>
  </si>
  <si>
    <t>chr3:148916172-T-A</t>
  </si>
  <si>
    <t>chr3:148905977-T-C</t>
  </si>
  <si>
    <t>chr3:148905940-T-C</t>
  </si>
  <si>
    <t>chr3:148905928-A-G</t>
  </si>
  <si>
    <t>chr3:148905925-A-G</t>
  </si>
  <si>
    <t>chr3:148904319-G-A</t>
  </si>
  <si>
    <t>chr3:148903213-G-A</t>
  </si>
  <si>
    <t>chr3:148903111-A-G</t>
  </si>
  <si>
    <t>chr3:148901331-C-T</t>
  </si>
  <si>
    <t>chr3:148899855-G-A</t>
  </si>
  <si>
    <t>chr3:148896414-A-G</t>
  </si>
  <si>
    <t>chr3:148896405-C-T</t>
  </si>
  <si>
    <t>chr3:148896399-A-G</t>
  </si>
  <si>
    <t>chr3:148896384-A-T</t>
  </si>
  <si>
    <t>chr3:148896282-T-G</t>
  </si>
  <si>
    <t>chr3:148895659-C-T</t>
  </si>
  <si>
    <t>chr3:148895658-A-G</t>
  </si>
  <si>
    <t>chr3:148894151-A-G</t>
  </si>
  <si>
    <t>chr3:148894141-A-G</t>
  </si>
  <si>
    <t>chr3:148894054-G-T</t>
  </si>
  <si>
    <t>chr1:184006262-C-T</t>
  </si>
  <si>
    <t>chr1:183947548-G-T</t>
  </si>
  <si>
    <t>chr1:183944329-C-T</t>
  </si>
  <si>
    <t>chr1:183944283-A-G</t>
  </si>
  <si>
    <t>chr1:183942833-T-C</t>
  </si>
  <si>
    <t>chr1:183938541-C-T</t>
  </si>
  <si>
    <t>chr1:183938469-G-A</t>
  </si>
  <si>
    <t>chr1:183938468-G-C</t>
  </si>
  <si>
    <t>chr1:183938432-A-G</t>
  </si>
  <si>
    <t>chr1:183938423-G-A</t>
  </si>
  <si>
    <t>chr1:183938412-T-C</t>
  </si>
  <si>
    <t>chr1:183933122-A-G</t>
  </si>
  <si>
    <t>chr1:183920196-G-A</t>
  </si>
  <si>
    <t>chr1:183914648-C-T</t>
  </si>
  <si>
    <t>chr1:183914639-T-G</t>
  </si>
  <si>
    <t>chr1:183914637-G-C</t>
  </si>
  <si>
    <t>chr1:183913372-A-C</t>
  </si>
  <si>
    <t>chr7:135123017-C-A</t>
  </si>
  <si>
    <t>chr7:135106946-C-T</t>
  </si>
  <si>
    <t>chr7:135099974-T-C</t>
  </si>
  <si>
    <t>chr7:135099117-C-A</t>
  </si>
  <si>
    <t>chr7:135079002-G-A</t>
  </si>
  <si>
    <t>chr7:135078984-T-A</t>
  </si>
  <si>
    <t>chr7:135078768-T-A</t>
  </si>
  <si>
    <t>chr16:71571214-C-T</t>
  </si>
  <si>
    <t>chr16:71571208-G-A</t>
  </si>
  <si>
    <t>chr16:71571199-C-A</t>
  </si>
  <si>
    <t>chr16:71571146-C-T</t>
  </si>
  <si>
    <t>chr16:71571119-G-A</t>
  </si>
  <si>
    <t>chr16:71571085-C-T</t>
  </si>
  <si>
    <t>chr16:71571044-T-C</t>
  </si>
  <si>
    <t>chr16:71571025-C-T</t>
  </si>
  <si>
    <t>chr16:71570984-C-T</t>
  </si>
  <si>
    <t>chr16:71570948-T-C</t>
  </si>
  <si>
    <t>chr16:71570893-G-A</t>
  </si>
  <si>
    <t>chr16:71570881-GTCT-G</t>
  </si>
  <si>
    <t>chr16:71570864-G-A</t>
  </si>
  <si>
    <t>chr16:71570863-C-G</t>
  </si>
  <si>
    <t>chr16:71570752-G-A</t>
  </si>
  <si>
    <t>chr16:71570734-C-T</t>
  </si>
  <si>
    <t>chr16:71570704-C-T</t>
  </si>
  <si>
    <t>chr7:2473128-C-T</t>
  </si>
  <si>
    <t>chr7:2473039-C-G</t>
  </si>
  <si>
    <t>chr7:2472977-C-G</t>
  </si>
  <si>
    <t>chr7:2472963-T-C</t>
  </si>
  <si>
    <t>chr1:109816185-T-TCCCCCCCCC</t>
  </si>
  <si>
    <t>chr1:109814105-T-C</t>
  </si>
  <si>
    <t>chr1:109814082-A-G</t>
  </si>
  <si>
    <t>chr1:109813869-C-T</t>
  </si>
  <si>
    <t>chr1:109813861-T-C</t>
  </si>
  <si>
    <t>chr1:109813612-A-G</t>
  </si>
  <si>
    <t>chr1:109813581-G-A</t>
  </si>
  <si>
    <t>chr1:109813561-G-T</t>
  </si>
  <si>
    <t>chr1:109813210-G-A</t>
  </si>
  <si>
    <t>chr1:109813196-G-T</t>
  </si>
  <si>
    <t>chr1:109813178-G-A</t>
  </si>
  <si>
    <t>chr1:109813168-G-A</t>
  </si>
  <si>
    <t>chr1:109813153-C-T</t>
  </si>
  <si>
    <t>chr1:109813147-G-C</t>
  </si>
  <si>
    <t>chr1:109812652-G-C</t>
  </si>
  <si>
    <t>chr1:109812618-C-T</t>
  </si>
  <si>
    <t>chr1:109812380-G-C</t>
  </si>
  <si>
    <t>chr1:109812201-A-G</t>
  </si>
  <si>
    <t>chr1:109812174-G-A</t>
  </si>
  <si>
    <t>chr1:109812060-C-G</t>
  </si>
  <si>
    <t>chr1:109812056-C-T</t>
  </si>
  <si>
    <t>chr1:109811894-C-A</t>
  </si>
  <si>
    <t>chr1:109811892-C-A</t>
  </si>
  <si>
    <t>chr1:109811845-G-A</t>
  </si>
  <si>
    <t>chr1:109811806-C-T</t>
  </si>
  <si>
    <t>chr1:109811794-C-T</t>
  </si>
  <si>
    <t>chr1:109811741-C-A</t>
  </si>
  <si>
    <t>chr1:109811555-C-T</t>
  </si>
  <si>
    <t>chr1:109811378-C-G</t>
  </si>
  <si>
    <t>chr1:109810611-C-T</t>
  </si>
  <si>
    <t>chr1:109810605-G-T</t>
  </si>
  <si>
    <t>chr1:109810584-G-T</t>
  </si>
  <si>
    <t>chr1:109810548-G-C</t>
  </si>
  <si>
    <t>chr1:109810518-T-C</t>
  </si>
  <si>
    <t>chr1:109808796-C-T</t>
  </si>
  <si>
    <t>chr1:109808754-T-C</t>
  </si>
  <si>
    <t>chr1:109808483-C-T</t>
  </si>
  <si>
    <t>chr1:109807567-A-C</t>
  </si>
  <si>
    <t>chr1:109807532-C-T</t>
  </si>
  <si>
    <t>chr1:109807098-C-T</t>
  </si>
  <si>
    <t>chr1:109806727-G-A</t>
  </si>
  <si>
    <t>chr1:109806338-G-A</t>
  </si>
  <si>
    <t>chr1:109805850-G-A</t>
  </si>
  <si>
    <t>chr1:109805577-A-G</t>
  </si>
  <si>
    <t>chr1:109805567-A-G</t>
  </si>
  <si>
    <t>chr1:109805008-G-A</t>
  </si>
  <si>
    <t>chr1:109804973-T-C</t>
  </si>
  <si>
    <t>chr1:109804930-C-T</t>
  </si>
  <si>
    <t>chr1:109804510-T-G</t>
  </si>
  <si>
    <t>chr1:109804485-G-C</t>
  </si>
  <si>
    <t>chr1:109804465-G-A</t>
  </si>
  <si>
    <t>chr1:109804459-G-A</t>
  </si>
  <si>
    <t>chr1:109804451-C-T</t>
  </si>
  <si>
    <t>chr1:109803793-C-G</t>
  </si>
  <si>
    <t>chr1:109803786-G-A</t>
  </si>
  <si>
    <t>chr1:109803729-A-G</t>
  </si>
  <si>
    <t>chr1:109803693-G-A</t>
  </si>
  <si>
    <t>chr1:109801639-C-T</t>
  </si>
  <si>
    <t>chr1:109801578-G-A</t>
  </si>
  <si>
    <t>chr1:109801545-C-T</t>
  </si>
  <si>
    <t>nonframeshift deletion</t>
  </si>
  <si>
    <t>chr1:109801513-CCT-</t>
  </si>
  <si>
    <t>chr1:109801090-G-A</t>
  </si>
  <si>
    <t>chr1:109795995-G-A</t>
  </si>
  <si>
    <t>chr1:109795958-G-A</t>
  </si>
  <si>
    <t>chr1:109795844-G-A</t>
  </si>
  <si>
    <t>chr1:109795832-G-A</t>
  </si>
  <si>
    <t>chr1:109795814-C-T</t>
  </si>
  <si>
    <t>chr1:109795811-G-A</t>
  </si>
  <si>
    <t>chr1:109795810-C-T</t>
  </si>
  <si>
    <t>chr1:109795748-G-A</t>
  </si>
  <si>
    <t>chr1:109795735-C-T</t>
  </si>
  <si>
    <t>chr1:109795667-G-A</t>
  </si>
  <si>
    <t>chr1:109795666-C-T</t>
  </si>
  <si>
    <t>chr1:109795555-A-G</t>
  </si>
  <si>
    <t>chr1:109795375-T-C</t>
  </si>
  <si>
    <t>chr1:109795351-G-A</t>
  </si>
  <si>
    <t>chr1:109795343-G-A</t>
  </si>
  <si>
    <t>chr1:109795318-G-A</t>
  </si>
  <si>
    <t>chr1:109795183-G-A</t>
  </si>
  <si>
    <t>chr1:109795063-C-T</t>
  </si>
  <si>
    <t>chr1:109795021-G-A</t>
  </si>
  <si>
    <t>chr1:109794982-G-A</t>
  </si>
  <si>
    <t>chr1:109794940-A-G</t>
  </si>
  <si>
    <t>chr1:109794790-C-G</t>
  </si>
  <si>
    <t>chr1:109794737-G-A</t>
  </si>
  <si>
    <t>chr1:109794611-G-A</t>
  </si>
  <si>
    <t>chr1:109794610-C-T</t>
  </si>
  <si>
    <t>chr1:109794560-A-G</t>
  </si>
  <si>
    <t>chr1:109794479-C-T</t>
  </si>
  <si>
    <t>chr1:109794463-C-T</t>
  </si>
  <si>
    <t>chr1:109794295-G-A</t>
  </si>
  <si>
    <t>chr1:109794253-G-A</t>
  </si>
  <si>
    <t>chr1:109794229-T-C</t>
  </si>
  <si>
    <t>chr1:109794178-G-T</t>
  </si>
  <si>
    <t>chr1:109794112-A-C</t>
  </si>
  <si>
    <t>chr1:109794092-A-G</t>
  </si>
  <si>
    <t>chr1:109794038-A-T</t>
  </si>
  <si>
    <t>chr1:109793846-C-T</t>
  </si>
  <si>
    <t>chr1:109793837-G-A</t>
  </si>
  <si>
    <t>chr1:109793822-G-T</t>
  </si>
  <si>
    <t>chr1:109793735-G-C</t>
  </si>
  <si>
    <t>chr1:109793734-C-T</t>
  </si>
  <si>
    <t>chr1:109793732-C-G</t>
  </si>
  <si>
    <t>chr1:109793731-C-A</t>
  </si>
  <si>
    <t>chr1:109793590-A-G</t>
  </si>
  <si>
    <t>chr1:109793545-A-G</t>
  </si>
  <si>
    <t>chr1:109793518-G-T</t>
  </si>
  <si>
    <t>chr1:109793516-T-G</t>
  </si>
  <si>
    <t>chr1:109793503-C-G</t>
  </si>
  <si>
    <t>chr1:109793459-G-A</t>
  </si>
  <si>
    <t>chr1:109793402-T-A</t>
  </si>
  <si>
    <t>chr1:109793377-A-C</t>
  </si>
  <si>
    <t>chr1:109793347-C-G</t>
  </si>
  <si>
    <t>chr9:123330622-G-A</t>
  </si>
  <si>
    <t>chr9:123330621-C-T</t>
  </si>
  <si>
    <t>chr9:123330621-C-G</t>
  </si>
  <si>
    <t>chr9:123313108-G-C</t>
  </si>
  <si>
    <t>chr9:123298800-A-T</t>
  </si>
  <si>
    <t>chr9:123298770-G-T</t>
  </si>
  <si>
    <t>chr9:123298762-C-T</t>
  </si>
  <si>
    <t>chr9:123298740-A-G</t>
  </si>
  <si>
    <t>chr9:123298680-G-A</t>
  </si>
  <si>
    <t>chr9:123216101-A-C</t>
  </si>
  <si>
    <t>chr9:123201986-T-C</t>
  </si>
  <si>
    <t>chr9:123165153-C-A</t>
  </si>
  <si>
    <t>chr1:38171234-G-A</t>
  </si>
  <si>
    <t>chr1:38158684-A-G</t>
  </si>
  <si>
    <t>chr1:38158423-C-T</t>
  </si>
  <si>
    <t>chr6:44394352-C-T</t>
  </si>
  <si>
    <t>chr6:44394340-C-G</t>
  </si>
  <si>
    <t>chr6:44390525-T-A</t>
  </si>
  <si>
    <t>chr6:44376329-G-T</t>
  </si>
  <si>
    <t>chr6:44374161-A-C</t>
  </si>
  <si>
    <t>chr6:44374106-A-T</t>
  </si>
  <si>
    <t>chr6:44360465-C-G</t>
  </si>
  <si>
    <t>chr11:64609344-G-A</t>
  </si>
  <si>
    <t>chr11:64608072-G-C</t>
  </si>
  <si>
    <t>chr11:64607728-C-T</t>
  </si>
  <si>
    <t>chr11:64607724-T-C</t>
  </si>
  <si>
    <t>chr11:64607721-T-C</t>
  </si>
  <si>
    <t>chr11:64607683-C-T</t>
  </si>
  <si>
    <t>chr11:64607637-A-G</t>
  </si>
  <si>
    <t>chr11:64607601-T-A</t>
  </si>
  <si>
    <t>chr11:64607006-C-T</t>
  </si>
  <si>
    <t>chr11:64606997-G-T</t>
  </si>
  <si>
    <t>chr11:64606997-G-A</t>
  </si>
  <si>
    <t>chr11:64606970-G-A</t>
  </si>
  <si>
    <t>chr11:64606964-T-A</t>
  </si>
  <si>
    <t>chr11:64606680-G-A</t>
  </si>
  <si>
    <t>chr11:64606626-T-G</t>
  </si>
  <si>
    <t>chr11:64606573-G-A</t>
  </si>
  <si>
    <t>chr11:64606560-G-A</t>
  </si>
  <si>
    <t>chr11:64606530-G-A</t>
  </si>
  <si>
    <t>chr11:64606525-C-T</t>
  </si>
  <si>
    <t>chr11:64606521-T-C</t>
  </si>
  <si>
    <t>chr11:64606361-A-C</t>
  </si>
  <si>
    <t>chr11:64606329-C-T</t>
  </si>
  <si>
    <t>chr11:64606287-G-A</t>
  </si>
  <si>
    <t>chr11:64606214-G-A</t>
  </si>
  <si>
    <t>chr11:64606182-G-A</t>
  </si>
  <si>
    <t>chr11:64605621-G-A</t>
  </si>
  <si>
    <t>chr11:64605609-C-A</t>
  </si>
  <si>
    <t>chr11:64603901-G-A</t>
  </si>
  <si>
    <t>chr11:64601965-G-A</t>
  </si>
  <si>
    <t>chr11:64601962-C-T</t>
  </si>
  <si>
    <t>chr11:64601785-T-C</t>
  </si>
  <si>
    <t>chr11:64601429-G-C</t>
  </si>
  <si>
    <t>chr11:64600790-G-A</t>
  </si>
  <si>
    <t>chr11:64600783-C-T</t>
  </si>
  <si>
    <t>chr11:64600768-G-A</t>
  </si>
  <si>
    <t>chr11:64600208-C-A</t>
  </si>
  <si>
    <t>chr11:64600193-C-T</t>
  </si>
  <si>
    <t>chr11:64600167-C-G</t>
  </si>
  <si>
    <t>chr11:64599964-G-A</t>
  </si>
  <si>
    <t>chr11:64599911-G-A</t>
  </si>
  <si>
    <t>chr11:64599903-A-T</t>
  </si>
  <si>
    <t>chr11:64599168-G-A</t>
  </si>
  <si>
    <t>chr11:64599120-C-T</t>
  </si>
  <si>
    <t>chr11:64599115-G-A</t>
  </si>
  <si>
    <t>chr11:64597497-A-G</t>
  </si>
  <si>
    <t>chr11:64597444-G-A</t>
  </si>
  <si>
    <t>chr11:64597338-C-T</t>
  </si>
  <si>
    <t>chr11:64597308-C-T</t>
  </si>
  <si>
    <t>chr11:64597203-T-C</t>
  </si>
  <si>
    <t>chr11:64596985-G-A</t>
  </si>
  <si>
    <t>chr11:64595182-C-A</t>
  </si>
  <si>
    <t>chr11:64595180-A-G</t>
  </si>
  <si>
    <t>chr11:64595079-C-T</t>
  </si>
  <si>
    <t>chr11:64595077-G-A</t>
  </si>
  <si>
    <t>chr11:64594753-C-G</t>
  </si>
  <si>
    <t>chr11:64594586-T-C</t>
  </si>
  <si>
    <t>chr11:64594568-T-C</t>
  </si>
  <si>
    <t>chr11:2417894-G-C</t>
  </si>
  <si>
    <t>chr7:23650965-T-C</t>
  </si>
  <si>
    <t>chr9:132382823-G-C</t>
  </si>
  <si>
    <t>chr9:132382763-G-A</t>
  </si>
  <si>
    <t>chr9:132382605-C-A</t>
  </si>
  <si>
    <t>chr9:132382404-C-A</t>
  </si>
  <si>
    <t>chr9:132382400-G-C</t>
  </si>
  <si>
    <t>chr6:31691656-G-A</t>
  </si>
  <si>
    <t>C6orf25</t>
  </si>
  <si>
    <t>chr6:31691539-C-T</t>
  </si>
  <si>
    <t>chr6:31691445-G-A</t>
  </si>
  <si>
    <t>chr6:31691443-G-C</t>
  </si>
  <si>
    <t>chr12:117158121-A-G</t>
  </si>
  <si>
    <t>chr10:63450365-G-A</t>
  </si>
  <si>
    <t>C10orf107</t>
  </si>
  <si>
    <t>chr10:63441032-T-G</t>
  </si>
  <si>
    <t>chr10:93786980-A-G</t>
  </si>
  <si>
    <t>chr10:93786975-C-T</t>
  </si>
  <si>
    <t>chr10:93786902-G-A</t>
  </si>
  <si>
    <t>chr10:93786890-C-T</t>
  </si>
  <si>
    <t>chr10:93786888-A-G</t>
  </si>
  <si>
    <t>chr10:93786454-C-G</t>
  </si>
  <si>
    <t>chr10:93786374-G-A</t>
  </si>
  <si>
    <t>chr10:93784714-A-G</t>
  </si>
  <si>
    <t>chr10:93784528-G-A</t>
  </si>
  <si>
    <t>chr10:93784516-C-G</t>
  </si>
  <si>
    <t>chr10:93784515-G-T</t>
  </si>
  <si>
    <t>chr10:93778595-A-C</t>
  </si>
  <si>
    <t>chr10:93778582-G-A</t>
  </si>
  <si>
    <t>chr10:93778540-G-T</t>
  </si>
  <si>
    <t>chr10:93776158-C-T</t>
  </si>
  <si>
    <t>chr10:93773668-T-C</t>
  </si>
  <si>
    <t>chr10:93773539-G-A</t>
  </si>
  <si>
    <t>chr10:93771048-T-C</t>
  </si>
  <si>
    <t>chr10:93770868-C-T</t>
  </si>
  <si>
    <t>chr10:93768950-C-A</t>
  </si>
  <si>
    <t>chr10:93768844-C-A</t>
  </si>
  <si>
    <t>chr10:93767967-G-T</t>
  </si>
  <si>
    <t>chr10:93767934-A-G</t>
  </si>
  <si>
    <t>chr10:93767899-C-T</t>
  </si>
  <si>
    <t>chr10:93757431-A-G</t>
  </si>
  <si>
    <t>chr10:93756268-C-T</t>
  </si>
  <si>
    <t>chr10:93756250-T-C</t>
  </si>
  <si>
    <t>chr10:93756213-A-G</t>
  </si>
  <si>
    <t>chr10:93756199-G-A</t>
  </si>
  <si>
    <t>chr10:93753521-G-A</t>
  </si>
  <si>
    <t>chr10:93751993-C-A</t>
  </si>
  <si>
    <t>chr10:93749299-G-A</t>
  </si>
  <si>
    <t>chr10:93749251-T-C</t>
  </si>
  <si>
    <t>chr10:93749082-T-A</t>
  </si>
  <si>
    <t>chr10:93741425-C-T</t>
  </si>
  <si>
    <t>chr10:93726492-C-T</t>
  </si>
  <si>
    <t>chr10:93722398-C-T</t>
  </si>
  <si>
    <t>chr10:93719867-C-T</t>
  </si>
  <si>
    <t>chr10:93719618-G-A</t>
  </si>
  <si>
    <t>chr10:93719585-G-C</t>
  </si>
  <si>
    <t>chr10:93711261-C-G</t>
  </si>
  <si>
    <t>chr10:93711168-G-T</t>
  </si>
  <si>
    <t>chr10:93702244-G-T</t>
  </si>
  <si>
    <t>chr10:93699790-C-G</t>
  </si>
  <si>
    <t>chr10:93695457-G-A</t>
  </si>
  <si>
    <t>chr10:93695422-G-A</t>
  </si>
  <si>
    <t>chr5:78426799-C-G</t>
  </si>
  <si>
    <t>chr5:78423722-G-A</t>
  </si>
  <si>
    <t>chr5:78423586-C-G</t>
  </si>
  <si>
    <t>chr5:78422003-C-T</t>
  </si>
  <si>
    <t>chr5:78417149-G-A</t>
  </si>
  <si>
    <t>chr5:78416230-G-T</t>
  </si>
  <si>
    <t>chr5:78415144-T-C</t>
  </si>
  <si>
    <t>chr5:78407725-G-A</t>
  </si>
  <si>
    <t>chr15:50366362-C-T</t>
  </si>
  <si>
    <t>chr15:50339649-G-A</t>
  </si>
  <si>
    <t>chr15:50336844-G-A</t>
  </si>
  <si>
    <t>chr15:50331004-T-C</t>
  </si>
  <si>
    <t>chr15:50330993-G-A</t>
  </si>
  <si>
    <t>chr15:50330992-C-T</t>
  </si>
  <si>
    <t>chr15:50294411-G-A</t>
  </si>
  <si>
    <t>chr15:50294374-T-G</t>
  </si>
  <si>
    <t>chr15:50294365-G-A</t>
  </si>
  <si>
    <t>chr15:50279641-C-T</t>
  </si>
  <si>
    <t>chr15:50279626-C-G</t>
  </si>
  <si>
    <t>chr15:50273491-C-A</t>
  </si>
  <si>
    <t>chr15:50273489-G-A</t>
  </si>
  <si>
    <t>chr15:50273440-G-C</t>
  </si>
  <si>
    <t>chr15:50273414-G-C</t>
  </si>
  <si>
    <t>chr15:50271830-T-G</t>
  </si>
  <si>
    <t>chr15:50271818-C-T</t>
  </si>
  <si>
    <t>chr15:50264895-G-A</t>
  </si>
  <si>
    <t>chr15:50264838-C-T</t>
  </si>
  <si>
    <t>chr15:50215593-T-C</t>
  </si>
  <si>
    <t>chr15:50215583-T-C</t>
  </si>
  <si>
    <t>chr15:50212585-C-T</t>
  </si>
  <si>
    <t>chr15:50212513-G-A</t>
  </si>
  <si>
    <t>chr15:50212451-C-G</t>
  </si>
  <si>
    <t>chr15:50209236-T-G</t>
  </si>
  <si>
    <t>chr15:50209224-T-C</t>
  </si>
  <si>
    <t>chr15:50190375-C-A</t>
  </si>
  <si>
    <t>chr15:50190345-A-C</t>
  </si>
  <si>
    <t>chr15:50189700-C-G</t>
  </si>
  <si>
    <t>chr15:50189686-C-T</t>
  </si>
  <si>
    <t>chr15:50189530-C-T</t>
  </si>
  <si>
    <t>chr15:50189491-G-T</t>
  </si>
  <si>
    <t>chr15:50189489-C-G</t>
  </si>
  <si>
    <t>chr15:50168650-T-C</t>
  </si>
  <si>
    <t>chr15:50168645-G-A</t>
  </si>
  <si>
    <t>chr15:50168585-G-A</t>
  </si>
  <si>
    <t>chr15:50168488-A-T</t>
  </si>
  <si>
    <t>chr15:50158644-T-C</t>
  </si>
  <si>
    <t>chr4:42618062-T-G</t>
  </si>
  <si>
    <t>chr4:42602535-A-G</t>
  </si>
  <si>
    <t>chr4:42602508-A-T</t>
  </si>
  <si>
    <t>chr4:42592876-A-T</t>
  </si>
  <si>
    <t>chr4:42583686-C-A</t>
  </si>
  <si>
    <t>chr4:42583660-C-T</t>
  </si>
  <si>
    <t>chr4:42580386-A-G</t>
  </si>
  <si>
    <t>chr4:42577671-G-C</t>
  </si>
  <si>
    <t>chr4:42577644-C-A</t>
  </si>
  <si>
    <t>chr4:42576676-T-G</t>
  </si>
  <si>
    <t>chr4:42576652-C-T</t>
  </si>
  <si>
    <t>chr4:42576637-C-T</t>
  </si>
  <si>
    <t>chr4:42558020-C-T</t>
  </si>
  <si>
    <t>chr4:42524226-A-G</t>
  </si>
  <si>
    <t>chr4:42524220-T-C</t>
  </si>
  <si>
    <t>chr4:42524203-C-T</t>
  </si>
  <si>
    <t>chr4:42509161-A-G</t>
  </si>
  <si>
    <t>chr4:42505486-A-G</t>
  </si>
  <si>
    <t>chr4:42487664-G-A</t>
  </si>
  <si>
    <t>chr4:42487576-G-A</t>
  </si>
  <si>
    <t>chr4:42487535-A-G</t>
  </si>
  <si>
    <t>chr4:42487513-C-T</t>
  </si>
  <si>
    <t>chr4:42466974-C-T</t>
  </si>
  <si>
    <t>chr4:42457544-C-T</t>
  </si>
  <si>
    <t>chr4:42457354-A-G</t>
  </si>
  <si>
    <t>chr4:42445604-A-G</t>
  </si>
  <si>
    <t>chr1:116932980-A-G</t>
  </si>
  <si>
    <t>chr1:116932859-C-T</t>
  </si>
  <si>
    <t>chr4:156784879-A-G</t>
  </si>
  <si>
    <t>chr4:156784609-T-C</t>
  </si>
  <si>
    <t>chr4:156775260-C-A</t>
  </si>
  <si>
    <t>chr4:156760006-C-A</t>
  </si>
  <si>
    <t>chr4:156753038-T-C</t>
  </si>
  <si>
    <t>chr4:156751187-C-A</t>
  </si>
  <si>
    <t>chr4:156751160-T-G</t>
  </si>
  <si>
    <t>chr19:36279059-G-C</t>
  </si>
  <si>
    <t>chr19:36277424-CGAGTCCTCCTCCTCT-C</t>
  </si>
  <si>
    <t>chr19:36276165-G-A</t>
  </si>
  <si>
    <t>chr19:36276153-T-G</t>
  </si>
  <si>
    <t>chr19:36275204-G-A</t>
  </si>
  <si>
    <t>chr19:36275166-A-G</t>
  </si>
  <si>
    <t>chr19:36275129-C-T</t>
  </si>
  <si>
    <t>chr19:36273539-G-A</t>
  </si>
  <si>
    <t>chr19:36273502-G-A</t>
  </si>
  <si>
    <t>chr19:36273333-A-G</t>
  </si>
  <si>
    <t>chr19:36273300-C-T</t>
  </si>
  <si>
    <t>chr19:36272099-G-T</t>
  </si>
  <si>
    <t>chr19:36272066-C-T</t>
  </si>
  <si>
    <t>chr19:36271851-G-A</t>
  </si>
  <si>
    <t>chr19:36271836-C-T</t>
  </si>
  <si>
    <t>chr19:36271536-C-A</t>
  </si>
  <si>
    <t>chr19:36271527-G-A</t>
  </si>
  <si>
    <t>chr19:36271213-C-T</t>
  </si>
  <si>
    <t>chr19:36271210-A-T</t>
  </si>
  <si>
    <t>chr19:36271173-G-A</t>
  </si>
  <si>
    <t>chr19:36269406-G-A</t>
  </si>
  <si>
    <t>chr19:36269375-T-C</t>
  </si>
  <si>
    <t>chr19:36269369-C-T</t>
  </si>
  <si>
    <t>chr19:36269246-T-C</t>
  </si>
  <si>
    <t>chr19:36268742-G-C</t>
  </si>
  <si>
    <t>chr19:1470093-A-C</t>
  </si>
  <si>
    <t>chr19:1469907-T-C</t>
  </si>
  <si>
    <t>chr19:1469902-C-A</t>
  </si>
  <si>
    <t>chr19:1469899-A-G</t>
  </si>
  <si>
    <t>chr19:1469796-G-T</t>
  </si>
  <si>
    <t>chr19:1469734-C-T</t>
  </si>
  <si>
    <t>chr19:1469439-C-G</t>
  </si>
  <si>
    <t>chr19:1469425-G-A</t>
  </si>
  <si>
    <t>chr19:1469297-G-T</t>
  </si>
  <si>
    <t>chr19:1469296-A-T</t>
  </si>
  <si>
    <t>chr19:1469244-G-C</t>
  </si>
  <si>
    <t>chr19:1469161-G-T</t>
  </si>
  <si>
    <t>chr19:1469086-G-A</t>
  </si>
  <si>
    <t>chr19:1469061-C-T</t>
  </si>
  <si>
    <t>chr19:1469061-C-A</t>
  </si>
  <si>
    <t>chr19:1468893-C-A</t>
  </si>
  <si>
    <t>chr19:1468891-C-T</t>
  </si>
  <si>
    <t>chr19:1468849-C-T</t>
  </si>
  <si>
    <t>chr19:1468833-C-T</t>
  </si>
  <si>
    <t>chr19:1468675-C-G</t>
  </si>
  <si>
    <t>chr19:1468488-C-A</t>
  </si>
  <si>
    <t>chr19:1468192-G-A</t>
  </si>
  <si>
    <t>chr19:1467903-C-T</t>
  </si>
  <si>
    <t>chr19:1467711-C-T</t>
  </si>
  <si>
    <t>chr19:1467703-C-T</t>
  </si>
  <si>
    <t>chr19:1467541-C-A</t>
  </si>
  <si>
    <t>chr19:1467456-G-A</t>
  </si>
  <si>
    <t>chr19:1467434-C-CGCCCCG</t>
  </si>
  <si>
    <t>chr19:1467432-C-T</t>
  </si>
  <si>
    <t>chr19:1467417-G-C</t>
  </si>
  <si>
    <t>chr19:1467367-G-T</t>
  </si>
  <si>
    <t>chr19:1467366-C-T</t>
  </si>
  <si>
    <t>chr19:1467361-G-A</t>
  </si>
  <si>
    <t>chr19:1467333-G-A</t>
  </si>
  <si>
    <t>chr19:1467267-G-C</t>
  </si>
  <si>
    <t>chr19:1467192-C-T</t>
  </si>
  <si>
    <t>chr19:1467039-C-G</t>
  </si>
  <si>
    <t>chr19:1467034-A-G</t>
  </si>
  <si>
    <t>chr19:1467022-T-C</t>
  </si>
  <si>
    <t>chr19:1466938-C-A</t>
  </si>
  <si>
    <t>chr19:1466859-G-A</t>
  </si>
  <si>
    <t>chr19:1466737-G-A</t>
  </si>
  <si>
    <t>chr19:1466631-G-T</t>
  </si>
  <si>
    <t>chr19:1466311-T-C</t>
  </si>
  <si>
    <t>chr19:1466304-G-A</t>
  </si>
  <si>
    <t>chr19:1465980-C-T</t>
  </si>
  <si>
    <t>chr19:1465978-C-T</t>
  </si>
  <si>
    <t>chr19:1465978-C-G</t>
  </si>
  <si>
    <t>chr19:1465944-G-A</t>
  </si>
  <si>
    <t>chr19:1465863-G-A</t>
  </si>
  <si>
    <t>chr19:1465743-G-A</t>
  </si>
  <si>
    <t>chr19:1465588-A-G</t>
  </si>
  <si>
    <t>chr19:1465585-G-A</t>
  </si>
  <si>
    <t>chr19:1465273-G-A</t>
  </si>
  <si>
    <t>chr19:1465164-C-T</t>
  </si>
  <si>
    <t>chr19:1462164-G-A</t>
  </si>
  <si>
    <t>chr19:1462127-G-A</t>
  </si>
  <si>
    <t>chr19:1462121-G-A</t>
  </si>
  <si>
    <t>chr19:1462107-C-A</t>
  </si>
  <si>
    <t>chr19:1461085-G-T</t>
  </si>
  <si>
    <t>chr19:1461055-G-A</t>
  </si>
  <si>
    <t>chr19:1460851-C-T</t>
  </si>
  <si>
    <t>chr19:1460830-G-A</t>
  </si>
  <si>
    <t>chr19:1460813-C-T</t>
  </si>
  <si>
    <t>chr19:1460789-G-C</t>
  </si>
  <si>
    <t>chr19:1460303-G-A</t>
  </si>
  <si>
    <t>chr19:1460266-C-T</t>
  </si>
  <si>
    <t>chr19:1457162-A-C</t>
  </si>
  <si>
    <t>chr19:1457097-C-G</t>
  </si>
  <si>
    <t>chr19:1457041-G-A</t>
  </si>
  <si>
    <t>chr19:1456981-C-A</t>
  </si>
  <si>
    <t>chr19:1456951-G-A</t>
  </si>
  <si>
    <t>chr19:1456896-C-G</t>
  </si>
  <si>
    <t>chr19:1456861-G-A</t>
  </si>
  <si>
    <t>chr19:1456359-C-G</t>
  </si>
  <si>
    <t>chr19:1455485-G-T</t>
  </si>
  <si>
    <t>chr19:1455236-G-C</t>
  </si>
  <si>
    <t>chr19:1455228-G-A</t>
  </si>
  <si>
    <t>chr19:1455155-C-G</t>
  </si>
  <si>
    <t>chr19:1453571-G-A</t>
  </si>
  <si>
    <t>chr19:1453564-C-A</t>
  </si>
  <si>
    <t>chr19:1453513-G-A</t>
  </si>
  <si>
    <t>chr19:1453511-C-T</t>
  </si>
  <si>
    <t>chr19:1453063-G-C</t>
  </si>
  <si>
    <t>chr1:110173728-C-T</t>
  </si>
  <si>
    <t>chr1:110173689-C-T</t>
  </si>
  <si>
    <t>chr1:110173677-G-T</t>
  </si>
  <si>
    <t>chr1:110173640-C-G</t>
  </si>
  <si>
    <t>chr1:110173602-A-C</t>
  </si>
  <si>
    <t>chr1:110173381-G-A</t>
  </si>
  <si>
    <t>chr1:110172940-A-G</t>
  </si>
  <si>
    <t>chr1:110172894-G-A</t>
  </si>
  <si>
    <t>chr1:110172856-C-A</t>
  </si>
  <si>
    <t>chr1:110172435-C-T</t>
  </si>
  <si>
    <t>chr1:110172426-G-T</t>
  </si>
  <si>
    <t>chr1:110172108-C-T</t>
  </si>
  <si>
    <t>chr1:110171816-C-T</t>
  </si>
  <si>
    <t>chr1:110171803-C-G</t>
  </si>
  <si>
    <t>chr1:110171741-C-T</t>
  </si>
  <si>
    <t>chr1:110171389-C-T</t>
  </si>
  <si>
    <t>chr1:110171335-C-T</t>
  </si>
  <si>
    <t>chr1:110171038-T-C</t>
  </si>
  <si>
    <t>chr1:110170898-C-T</t>
  </si>
  <si>
    <t>chr1:110170867-G-T</t>
  </si>
  <si>
    <t>chr1:110170780-C-T</t>
  </si>
  <si>
    <t>chr1:110170415-C-T</t>
  </si>
  <si>
    <t>chr1:110170125-T-G</t>
  </si>
  <si>
    <t>chr1:110169895-C-T</t>
  </si>
  <si>
    <t>chr1:110169454-G-A</t>
  </si>
  <si>
    <t>chr1:110169453-C-T</t>
  </si>
  <si>
    <t>chr1:110169451-C-A</t>
  </si>
  <si>
    <t>chr1:110169418-T-C</t>
  </si>
  <si>
    <t>chr1:110169394-C-T</t>
  </si>
  <si>
    <t>chr1:110169030-C-G</t>
  </si>
  <si>
    <t>chr9:4741062-C-T</t>
  </si>
  <si>
    <t>chr9:4741062-C-G</t>
  </si>
  <si>
    <t>chr9:4741060-C-T</t>
  </si>
  <si>
    <t>chr9:4741059-G-C</t>
  </si>
  <si>
    <t>chr9:4741048-C-T</t>
  </si>
  <si>
    <t>chr9:4741041-G-A</t>
  </si>
  <si>
    <t>chr9:4741038-C-T</t>
  </si>
  <si>
    <t>chr9:4741038-C-A</t>
  </si>
  <si>
    <t>chr9:4741017-G-A</t>
  </si>
  <si>
    <t>chr9:4741011-C-T</t>
  </si>
  <si>
    <t>chr9:4740991-G-C</t>
  </si>
  <si>
    <t>chr9:4722607-T-G</t>
  </si>
  <si>
    <t>chr9:4722596-C-G</t>
  </si>
  <si>
    <t>chr9:4719295-G-T</t>
  </si>
  <si>
    <t>chr9:4719282-T-TGAA</t>
  </si>
  <si>
    <t>chr9:4719241-T-G</t>
  </si>
  <si>
    <t>chr9:4719197-G-A</t>
  </si>
  <si>
    <t>chr9:4719172-C-T</t>
  </si>
  <si>
    <t>chr9:4718460-C-A</t>
  </si>
  <si>
    <t>chr9:4718443-G-C</t>
  </si>
  <si>
    <t>chr9:4713068-C-T</t>
  </si>
  <si>
    <t>chr10:116335242-C-T</t>
  </si>
  <si>
    <t>chr10:116233661-C-T</t>
  </si>
  <si>
    <t>missense_variant,NMD_transcript_variant</t>
  </si>
  <si>
    <t>chr10:116232878-T-C</t>
  </si>
  <si>
    <t>chr10:116232876-C-T</t>
  </si>
  <si>
    <t>chr10:116225552-C-T</t>
  </si>
  <si>
    <t>chr10:116205148-G-A</t>
  </si>
  <si>
    <t>chr3:183911379-C-T</t>
  </si>
  <si>
    <t>chr3:183911377-G-A</t>
  </si>
  <si>
    <t>chr3:183911206-T-A</t>
  </si>
  <si>
    <t>chr3:183910911-G-A</t>
  </si>
  <si>
    <t>chr3:183910893-G-T</t>
  </si>
  <si>
    <t>chr3:183909032-C-T</t>
  </si>
  <si>
    <t>chr3:183909000-G-T</t>
  </si>
  <si>
    <t>chr3:183907665-A-G</t>
  </si>
  <si>
    <t>chr3:183907517-C-T</t>
  </si>
  <si>
    <t>chr3:183907439-A-C</t>
  </si>
  <si>
    <t>chr3:183906902-G-A</t>
  </si>
  <si>
    <t>chr3:183905973-G-A</t>
  </si>
  <si>
    <t>chr3:183905756-T-C</t>
  </si>
  <si>
    <t>chr3:183905737-C-G</t>
  </si>
  <si>
    <t>chr3:183905698-C-T</t>
  </si>
  <si>
    <t>chr6:43417711-C-G</t>
  </si>
  <si>
    <t>chr6:43417687-C-T</t>
  </si>
  <si>
    <t>chr6:43417668-C-T</t>
  </si>
  <si>
    <t>chr6:43417254-T-G</t>
  </si>
  <si>
    <t>chr6:43417189-T-A</t>
  </si>
  <si>
    <t>chr6:43416636-T-A</t>
  </si>
  <si>
    <t>chr6:43415483-G-A</t>
  </si>
  <si>
    <t>chr6:43415460-C-A</t>
  </si>
  <si>
    <t>chr6:43415091-G-A</t>
  </si>
  <si>
    <t>chr6:43415087-G-A</t>
  </si>
  <si>
    <t>chr6:43414176-C-A</t>
  </si>
  <si>
    <t>chr6:43414157-C-G</t>
  </si>
  <si>
    <t>chr6:43414113-T-C</t>
  </si>
  <si>
    <t>chr6:43414101-G-A</t>
  </si>
  <si>
    <t>chr6:43414100-C-G</t>
  </si>
  <si>
    <t>chr6:43413674-C-T</t>
  </si>
  <si>
    <t>chr6:43413659-G-A</t>
  </si>
  <si>
    <t>chr6:43413623-A-C</t>
  </si>
  <si>
    <t>chr6:43413604-C-G</t>
  </si>
  <si>
    <t>chr6:43413554-G-A</t>
  </si>
  <si>
    <t>chr6:43413553-C-T</t>
  </si>
  <si>
    <t>chr6:43413388-T-C</t>
  </si>
  <si>
    <t>chr6:43413376-A-T</t>
  </si>
  <si>
    <t>chr6:43413364-C-T</t>
  </si>
  <si>
    <t>chr6:43412975-C-T</t>
  </si>
  <si>
    <t>chr6:43412553-T-C</t>
  </si>
  <si>
    <t>chr6:43412532-G-T</t>
  </si>
  <si>
    <t>chr6:43412531-C-T</t>
  </si>
  <si>
    <t>chr6:43412529-C-T</t>
  </si>
  <si>
    <t>chr6:43410882-C-T</t>
  </si>
  <si>
    <t>chr6:43410831-C-G</t>
  </si>
  <si>
    <t>chr6:43410814-G-A</t>
  </si>
  <si>
    <t>chr6:43410782-G-T</t>
  </si>
  <si>
    <t>chr6:43410769-A-G</t>
  </si>
  <si>
    <t>chr6:43409639-G-C</t>
  </si>
  <si>
    <t>chr6:43409606-C-G</t>
  </si>
  <si>
    <t>chr6:43406527-C-A</t>
  </si>
  <si>
    <t>chr6:43406414-A-G</t>
  </si>
  <si>
    <t>chr6:43406400-G-C</t>
  </si>
  <si>
    <t>chr6:43405718-C-G</t>
  </si>
  <si>
    <t>chr6:43405684-G-C</t>
  </si>
  <si>
    <t>chr6:43403544-C-T</t>
  </si>
  <si>
    <t>chr6:43403535-A-G</t>
  </si>
  <si>
    <t>chr6:43403519-C-T</t>
  </si>
  <si>
    <t>chr6:43403502-T-C</t>
  </si>
  <si>
    <t>chr6:43402552-A-G</t>
  </si>
  <si>
    <t>chr6:43402531-C-G</t>
  </si>
  <si>
    <t>chr6:43402522-T-A</t>
  </si>
  <si>
    <t>chr6:43402516-T-C</t>
  </si>
  <si>
    <t>chr6:43402479-T-C</t>
  </si>
  <si>
    <t>chr6:43401013-T-C</t>
  </si>
  <si>
    <t>chr6:43400988-G-A</t>
  </si>
  <si>
    <t>chr6:43400974-T-C</t>
  </si>
  <si>
    <t>chr6:43400939-A-T</t>
  </si>
  <si>
    <t>chr6:43400919-G-T</t>
  </si>
  <si>
    <t>chr6:43400886-C-T</t>
  </si>
  <si>
    <t>chr6:43400886-C-G</t>
  </si>
  <si>
    <t>chr6:43400785-G-A</t>
  </si>
  <si>
    <t>chr6:43400781-G-A</t>
  </si>
  <si>
    <t>chr6:43400421-C-T</t>
  </si>
  <si>
    <t>chr6:43400414-G-C</t>
  </si>
  <si>
    <t>chr6:43400395-A-G</t>
  </si>
  <si>
    <t>chr6:43400361-G-A</t>
  </si>
  <si>
    <t>chr12:123444598-A-G</t>
  </si>
  <si>
    <t>chr12:123444461-G-A</t>
  </si>
  <si>
    <t>German_4586</t>
  </si>
  <si>
    <t>chr12:123444442-G-A</t>
  </si>
  <si>
    <t>chr12:123444365-C-T</t>
  </si>
  <si>
    <t>chr12:123434446-G-A</t>
  </si>
  <si>
    <t>chr12:123434442-C-A</t>
  </si>
  <si>
    <t>chr12:123434428-G-</t>
  </si>
  <si>
    <t>chr12:123434397-C-T</t>
  </si>
  <si>
    <t>chr12:123434341-G-A</t>
  </si>
  <si>
    <t>chr12:123433349-T-A</t>
  </si>
  <si>
    <t>chr12:123433326-C-A</t>
  </si>
  <si>
    <t>chr12:123433299-G-A</t>
  </si>
  <si>
    <t>chr12:123433272-C-T</t>
  </si>
  <si>
    <t>chr12:123433233-C-A</t>
  </si>
  <si>
    <t>chr12:123433175-T-C</t>
  </si>
  <si>
    <t>chr12:123430762-G-A</t>
  </si>
  <si>
    <t>chr12:123430711-G-A</t>
  </si>
  <si>
    <t>chr12:123430705-C-T</t>
  </si>
  <si>
    <t>chr12:123430679-C-T</t>
  </si>
  <si>
    <t>chr12:123430586-C-A</t>
  </si>
  <si>
    <t>chr12:123429027-C-T</t>
  </si>
  <si>
    <t>chr12:123429020-T-C</t>
  </si>
  <si>
    <t>chr12:123429018-G-A</t>
  </si>
  <si>
    <t>chr12:123425482-C-T</t>
  </si>
  <si>
    <t>chr12:123425470-G-A</t>
  </si>
  <si>
    <t>chr12:123425469-C-T</t>
  </si>
  <si>
    <t>chr12:123425419-C-T</t>
  </si>
  <si>
    <t>chr12:123425385-T-G</t>
  </si>
  <si>
    <t>chr12:123425383-G-A</t>
  </si>
  <si>
    <t>chr12:123425376-C-T</t>
  </si>
  <si>
    <t>chr12:123424792-G-C</t>
  </si>
  <si>
    <t>chr12:123424789-C-T</t>
  </si>
  <si>
    <t>chr12:123424720-C-T</t>
  </si>
  <si>
    <t>chr12:123424717-G-A</t>
  </si>
  <si>
    <t>chr12:123424681-C-G</t>
  </si>
  <si>
    <t>chr12:123419915-C-T</t>
  </si>
  <si>
    <t>chr12:123419848-A-C</t>
  </si>
  <si>
    <t>chr12:123416803-C-T</t>
  </si>
  <si>
    <t>chr12:123416753-C-T</t>
  </si>
  <si>
    <t>chr12:123414708-G-A</t>
  </si>
  <si>
    <t>chr12:123414660-C-T</t>
  </si>
  <si>
    <t>chr12:123414565-C-T</t>
  </si>
  <si>
    <t>chr12:123414463-C-A</t>
  </si>
  <si>
    <t>No. of HOM Women in Cohort</t>
  </si>
  <si>
    <t>No. of HET Women in Cohort</t>
  </si>
  <si>
    <t>No. of HOM Men in Cohort</t>
  </si>
  <si>
    <t>No. of HET Men in Cohort</t>
  </si>
  <si>
    <t>Cohort</t>
  </si>
  <si>
    <t>Predicted Consequence of Mutation</t>
  </si>
  <si>
    <t>Missense</t>
  </si>
  <si>
    <t>Inframe deletion</t>
  </si>
  <si>
    <t>de novo CNV deletion</t>
  </si>
  <si>
    <t>Stop gained</t>
  </si>
  <si>
    <t>Frameshit variant</t>
  </si>
  <si>
    <t>Stop gained, Frameshift variant</t>
  </si>
  <si>
    <t>4..94</t>
  </si>
  <si>
    <t xml:space="preserve">Unclear </t>
  </si>
  <si>
    <t>Burden test Fertile Men vs Women (Adjusted p-value [Bonf.])</t>
  </si>
  <si>
    <t>Burden test Fertile Men vs Women (p-value)</t>
  </si>
  <si>
    <t>Burden test Infertile vs Fertile Men (Adjusted p-value [Bonf.])</t>
  </si>
  <si>
    <t>Burden test Infertile vs Fertile Men (p-value)</t>
  </si>
  <si>
    <t>Fertile Dutch Women (n=5,803)</t>
  </si>
  <si>
    <t>Fertile Dutch Men (n=5,784)</t>
  </si>
  <si>
    <t>Total Infertile Men (n=2,506)</t>
  </si>
  <si>
    <t>Italian Cohort of NOA Men (n=48)</t>
  </si>
  <si>
    <r>
      <t>Geisinger</t>
    </r>
    <r>
      <rPr>
        <sz val="11"/>
        <rFont val="Calibri"/>
        <family val="2"/>
        <scheme val="minor"/>
      </rPr>
      <t>-</t>
    </r>
    <r>
      <rPr>
        <b/>
        <sz val="11"/>
        <rFont val="Calibri"/>
        <family val="2"/>
        <scheme val="minor"/>
      </rPr>
      <t>Regeneron DiscovEHR  Cohort of Infertile Men (n=88)</t>
    </r>
  </si>
  <si>
    <t>GEMINI Cohort of NOA Men (n=926)</t>
  </si>
  <si>
    <t>MERGE Cohort of Infertile Men (n=1,114)</t>
  </si>
  <si>
    <t>NIJ/NCL Cohort of Infertile Men (Singleton) (n=145)</t>
  </si>
  <si>
    <t>NIJ/NCL Cohort of Patient-Parent Trios (n=185)</t>
  </si>
  <si>
    <t>DNM Classification</t>
  </si>
  <si>
    <t>Consequence of DNM</t>
  </si>
  <si>
    <t>Missense Z-score</t>
  </si>
  <si>
    <t>frameshift_variant</t>
  </si>
  <si>
    <t>chr16:88494220-CA-C</t>
  </si>
  <si>
    <t>stop_gained</t>
  </si>
  <si>
    <t>chr16:88505507-C-T</t>
  </si>
  <si>
    <t>chr16:88503140-C-T</t>
  </si>
  <si>
    <t>chr6:28963984-AT-A</t>
  </si>
  <si>
    <t>chr6:28964229--ATAGTCAA</t>
  </si>
  <si>
    <t>chr8:77767009-G-T</t>
  </si>
  <si>
    <t>chr8:77766867--TGG</t>
  </si>
  <si>
    <t>chr8:77766489--CAGCCA</t>
  </si>
  <si>
    <t>chr8:77764478-T-A</t>
  </si>
  <si>
    <t>chr18:60190880-GCGGCGGCGGGGGCGGGTATGCCGG-</t>
  </si>
  <si>
    <t>chr18:60237416-C-T</t>
  </si>
  <si>
    <t>chr4:177041046-G-A</t>
  </si>
  <si>
    <t>chr4:177071286-C-T</t>
  </si>
  <si>
    <t>chr4:177071056-C-T</t>
  </si>
  <si>
    <t>chr4:177069410--TG</t>
  </si>
  <si>
    <t>chr1:216040454-G-A</t>
  </si>
  <si>
    <t>chr1:216348792-C-A</t>
  </si>
  <si>
    <t>chr1:215848724-C-A</t>
  </si>
  <si>
    <t>chr1:216595439-G-GGTAC</t>
  </si>
  <si>
    <t>chr1:215848699--T</t>
  </si>
  <si>
    <t>chr1:216420437-C-</t>
  </si>
  <si>
    <t>chr1:216498700-G-A</t>
  </si>
  <si>
    <t>chr1:216497611-C-T</t>
  </si>
  <si>
    <t>chr1:216420224-G-A</t>
  </si>
  <si>
    <t>chr1:216380670-G-T</t>
  </si>
  <si>
    <t>chr1:216243585-G-T</t>
  </si>
  <si>
    <t>chr1:216138812-G-A</t>
  </si>
  <si>
    <t>chr1:216061912-C-T</t>
  </si>
  <si>
    <t>chr1:215972333-G-A</t>
  </si>
  <si>
    <t>chr1:215972294-C-A</t>
  </si>
  <si>
    <t>chr1:215848524-C-T</t>
  </si>
  <si>
    <t>stop_gained,splice_region_variant</t>
  </si>
  <si>
    <t>chr1:215844316-G-A</t>
  </si>
  <si>
    <t>chr1:215824103-C-T</t>
  </si>
  <si>
    <t>frameshift deletion</t>
  </si>
  <si>
    <t>chr19:56185434-GAG-</t>
  </si>
  <si>
    <t>chr5:167545423--CCA</t>
  </si>
  <si>
    <t>chr15:63132770-T-TAA</t>
  </si>
  <si>
    <t>chr15:63000908-C-T</t>
  </si>
  <si>
    <t>chr1:154519914-C-T</t>
  </si>
  <si>
    <t>chr1:154516890-C-T</t>
  </si>
  <si>
    <t>chr1:154479771--GT</t>
  </si>
  <si>
    <t>chr11:33090345-GT-G</t>
  </si>
  <si>
    <t>chr10:123845139-G-T</t>
  </si>
  <si>
    <t>chr10:123843910-C-G</t>
  </si>
  <si>
    <t>chr10:123843717-G-T</t>
  </si>
  <si>
    <t>chr19:7705593-CA-</t>
  </si>
  <si>
    <t>chr19:7703658-G-A</t>
  </si>
  <si>
    <t>chr11:72492195-T-TG</t>
  </si>
  <si>
    <t>chr17:27959529-G-A</t>
  </si>
  <si>
    <t>chr17:36718445--GACGGCAGCCCC</t>
  </si>
  <si>
    <t>chr17:36717903--GCGGCCCCGAGTAGGGGCTGT</t>
  </si>
  <si>
    <t>chr5:35771845-C-CA</t>
  </si>
  <si>
    <t>chr5:35659140-AGC-A</t>
  </si>
  <si>
    <t>chr5:35807018--GCCA</t>
  </si>
  <si>
    <t>chr5:35776376-C-T</t>
  </si>
  <si>
    <t>frameshift_variant,splice_region_variant</t>
  </si>
  <si>
    <t>chr5:35753727--TTTTT</t>
  </si>
  <si>
    <t>chr5:35697807-C-T</t>
  </si>
  <si>
    <t>chr5:35654823-C-T</t>
  </si>
  <si>
    <t>start_lost</t>
  </si>
  <si>
    <t>chr5:35618100-A-G</t>
  </si>
  <si>
    <t>chr22:24717300-G-T</t>
  </si>
  <si>
    <t>chr4:7677851-C-A</t>
  </si>
  <si>
    <t>chr20:35431419--GGT</t>
  </si>
  <si>
    <t>chr20:35431293--GCTCCACCTGCTGCTTCTCACCCTGCAGCC</t>
  </si>
  <si>
    <t>chr20:35438504-C-A</t>
  </si>
  <si>
    <t>chr2:242021201-C-A</t>
  </si>
  <si>
    <t>chr19:38572406-CAG-C</t>
  </si>
  <si>
    <t>chr19:38572376-CACCGCCA-C</t>
  </si>
  <si>
    <t>chr19:38573321--TCGGCCGCTTCCGCCGCC</t>
  </si>
  <si>
    <t>chr1:115323204--TACATATTTTGTACCTGAAACTTGATCAAGCATTGTATATTTGACTTCCTGTGAGT</t>
  </si>
  <si>
    <t>chr1:115323204--TACATATTTTGTACCTGAAACTTGATCAAGCATTGTATATTT</t>
  </si>
  <si>
    <t>chr1:115323202--CG</t>
  </si>
  <si>
    <t>chr1:115319080--TGCAGAGTGAGACTGGTGAGCTTTCAGGACTGGTTCAGCATCCACCGCTTTTTTAGCAACCATTAA</t>
  </si>
  <si>
    <t>chr19:51920086-C-T</t>
  </si>
  <si>
    <t>chr19:51920060--TT</t>
  </si>
  <si>
    <t>chr9:135224798-C-T</t>
  </si>
  <si>
    <t>chr9:135202169-G-A</t>
  </si>
  <si>
    <t>chr9:135202070--AA</t>
  </si>
  <si>
    <t>chr9:135163655-G-A</t>
  </si>
  <si>
    <t>chr9:135152523-G-A</t>
  </si>
  <si>
    <t>chr3:101212764--AC</t>
  </si>
  <si>
    <t>chr17:75189591-A-</t>
  </si>
  <si>
    <t>chr17:1800415-CAG-C</t>
  </si>
  <si>
    <t>chr8:10480549-G-A</t>
  </si>
  <si>
    <t>chr8:10480385--A</t>
  </si>
  <si>
    <t>chr8:10480333-G-A</t>
  </si>
  <si>
    <t>chr8:10469822-G-A</t>
  </si>
  <si>
    <t>chr8:10469636-G-A</t>
  </si>
  <si>
    <t>chr8:10468134-C-T</t>
  </si>
  <si>
    <t>chr8:10467676--AA</t>
  </si>
  <si>
    <t>chr8:10467649--CC</t>
  </si>
  <si>
    <t>chr8:10467611-C-A</t>
  </si>
  <si>
    <t>chr8:10467575--CG</t>
  </si>
  <si>
    <t>chr8:10465138--CC</t>
  </si>
  <si>
    <t>chr8:10465131--GGCTGGGCCTCCCCTTCTGCATCCTGGGCCTCTACACCTTCTGACTCA</t>
  </si>
  <si>
    <t>chr1:1007540-C-T</t>
  </si>
  <si>
    <t>chr1:204124206-G-A</t>
  </si>
  <si>
    <t>chr1:204135329-A-</t>
  </si>
  <si>
    <t>chr1:204131146--GTA</t>
  </si>
  <si>
    <t>chr1:204130504-G-A</t>
  </si>
  <si>
    <t>chr1:204129765-T-A</t>
  </si>
  <si>
    <t>chr11:32955906--ATG</t>
  </si>
  <si>
    <t>chr6:4032641--TTTCTC</t>
  </si>
  <si>
    <t>chr1:3329270-G-GAGGGGCTGCCCC</t>
  </si>
  <si>
    <t>chr7:113519127-CTGTTA-C</t>
  </si>
  <si>
    <t>chr7:113558613-G-A</t>
  </si>
  <si>
    <t>chr7:113522108-C-A</t>
  </si>
  <si>
    <t>chr7:113519977-G-T</t>
  </si>
  <si>
    <t>chr7:113518041-G-A</t>
  </si>
  <si>
    <t>chr7:113517804-G-A</t>
  </si>
  <si>
    <t>chr6:105606542-TGTAGC-T</t>
  </si>
  <si>
    <t>chr6:105606599-G-A</t>
  </si>
  <si>
    <t>chr10:124152795-C-T</t>
  </si>
  <si>
    <t>chr2:198950426-A-</t>
  </si>
  <si>
    <t>chr2:198950071-G-A</t>
  </si>
  <si>
    <t>chr2:198669848-G-T</t>
  </si>
  <si>
    <t>chr5:140432938-T-G</t>
  </si>
  <si>
    <t>chr5:140431562--TA</t>
  </si>
  <si>
    <t>chr16:21709162-C-A</t>
  </si>
  <si>
    <t>chr3:13368821-TC-T</t>
  </si>
  <si>
    <t>chr3:13401984-TC-</t>
  </si>
  <si>
    <t>chr3:13401979-A-</t>
  </si>
  <si>
    <t>chr3:13381398-G-A</t>
  </si>
  <si>
    <t>chr3:13363129-C-A</t>
  </si>
  <si>
    <t>chr10:96099561-GGGTACAAA-G</t>
  </si>
  <si>
    <t>chr10:96112748-G-A</t>
  </si>
  <si>
    <t>chr11:7982686-G-C</t>
  </si>
  <si>
    <t>chr11:7982852-G-A</t>
  </si>
  <si>
    <t>chr11:7982190-G-C</t>
  </si>
  <si>
    <t>chr10:95095785-C-A</t>
  </si>
  <si>
    <t>chr10:95185899-AC-A</t>
  </si>
  <si>
    <t>chr10:95119649-G-A</t>
  </si>
  <si>
    <t>chr10:95089473-G-A</t>
  </si>
  <si>
    <t>chr10:95076537-G-A</t>
  </si>
  <si>
    <t>chr6:31708314-T-TC</t>
  </si>
  <si>
    <t>chr6:31725990-C-T</t>
  </si>
  <si>
    <t>chr6:31728554-C-T</t>
  </si>
  <si>
    <t>chr6:31727238-C-T</t>
  </si>
  <si>
    <t>chr6:31712003-C-T</t>
  </si>
  <si>
    <t>chr6:31710716-C-T</t>
  </si>
  <si>
    <t>chr17:17061759-G-T</t>
  </si>
  <si>
    <t>chr17:17053521-C-T</t>
  </si>
  <si>
    <t>chr10:74311075-G-A</t>
  </si>
  <si>
    <t>chr10:74234860-C-A</t>
  </si>
  <si>
    <t>chr20:3844984-G-</t>
  </si>
  <si>
    <t>stop_lost</t>
  </si>
  <si>
    <t>chr20:3846793-A-G</t>
  </si>
  <si>
    <t>chr20:3842076-C-A</t>
  </si>
  <si>
    <t>chr2:33246113-A-ACTGGTGACGAGGT</t>
  </si>
  <si>
    <t>chr2:33589283--TTTTTT</t>
  </si>
  <si>
    <t>chr2:33586526--AGGTTTTG</t>
  </si>
  <si>
    <t>chr1:204587623-G-A</t>
  </si>
  <si>
    <t>chr14:104145876-G-A</t>
  </si>
  <si>
    <t>chr11:33564386-CAG-C</t>
  </si>
  <si>
    <t>chr11:33564874-GT-G</t>
  </si>
  <si>
    <t>chr11:33640173-C-T</t>
  </si>
  <si>
    <t>chr2:24432777-AAGAAGCAGGA-</t>
  </si>
  <si>
    <t>chr2:24443926-TC-T</t>
  </si>
  <si>
    <t>chr2:24536366-G-A</t>
  </si>
  <si>
    <t>chr2:24484007--CAC</t>
  </si>
  <si>
    <t>chr2:24480810-C-T</t>
  </si>
  <si>
    <t>chr2:24471554--AAAAA</t>
  </si>
  <si>
    <t>chr2:24471553--AAA</t>
  </si>
  <si>
    <t>chr2:24471551--TT</t>
  </si>
  <si>
    <t>chr2:24469001-G-A</t>
  </si>
  <si>
    <t>chr3:10258683--CTACC</t>
  </si>
  <si>
    <t>chr3:12940930-G-A</t>
  </si>
  <si>
    <t>chr16:30007665-A-</t>
  </si>
  <si>
    <t>INO80E</t>
  </si>
  <si>
    <t>stop_gained,frameshift_variant</t>
  </si>
  <si>
    <t>chr19:15228814-TCA-T</t>
  </si>
  <si>
    <t>chr1:67845767-G-T</t>
  </si>
  <si>
    <t>chr4:3201600--TCA</t>
  </si>
  <si>
    <t>chr8:21986626-C-A</t>
  </si>
  <si>
    <t>chr8:21977645-G-A</t>
  </si>
  <si>
    <t>chr8:21985128-C-T</t>
  </si>
  <si>
    <t>chr8:21983108-G-A</t>
  </si>
  <si>
    <t>chr8:21976684--GCCCGGTGCCAGGCAGGCAGTGGTGTGTCG</t>
  </si>
  <si>
    <t>chr8:21974426-C-A</t>
  </si>
  <si>
    <t>chr7:27134998--TTA</t>
  </si>
  <si>
    <t>chr19:39340475--CCGCCGCCT</t>
  </si>
  <si>
    <t>chr19:39340373--CCACCG</t>
  </si>
  <si>
    <t>chr6:26234972--A</t>
  </si>
  <si>
    <t>chr6:26234810-T-A</t>
  </si>
  <si>
    <t>chr11:33368940-C-T</t>
  </si>
  <si>
    <t>chr20:62199967-G-A</t>
  </si>
  <si>
    <t>chr20:62193251-G-</t>
  </si>
  <si>
    <t>chr20:62197318--GA</t>
  </si>
  <si>
    <t>chr20:62196001-G-A</t>
  </si>
  <si>
    <t>chr20:62195248-C-A</t>
  </si>
  <si>
    <t>chr20:62193687--ACCAGCGC</t>
  </si>
  <si>
    <t>stop_retained_variant</t>
  </si>
  <si>
    <t>chr20:62190599-TCAGG-</t>
  </si>
  <si>
    <t>chr18:19079820--GGAGCC</t>
  </si>
  <si>
    <t>chr18:19029560--TC</t>
  </si>
  <si>
    <t>chr2:53977932-GTGTCGTTTCTTCTAAA-</t>
  </si>
  <si>
    <t>chr2:53978061--TA</t>
  </si>
  <si>
    <t>chr2:53927408-C-T</t>
  </si>
  <si>
    <t>chr7:31014648-C-A</t>
  </si>
  <si>
    <t>chr7:31008777-C-A</t>
  </si>
  <si>
    <t>chr7:31018750-C-G</t>
  </si>
  <si>
    <t>chr7:31016902--CC</t>
  </si>
  <si>
    <t>chr16:31196420--GGT</t>
  </si>
  <si>
    <t>chr16:31196390--GGTGGCAGT</t>
  </si>
  <si>
    <t>chr6:1391085--GGCGGC</t>
  </si>
  <si>
    <t>chr6:1390306--CGCCT</t>
  </si>
  <si>
    <t>chr7:128493672--AA</t>
  </si>
  <si>
    <t>chr7:128486190-C-T</t>
  </si>
  <si>
    <t>chr19:56104735--CTGCCGCCT</t>
  </si>
  <si>
    <t>chr1:197026170-T-A</t>
  </si>
  <si>
    <t>chr1:197019827-C-A</t>
  </si>
  <si>
    <t>chr1:11139788-G-A</t>
  </si>
  <si>
    <t>frameshift insertion</t>
  </si>
  <si>
    <t>chr4:5743459--A</t>
  </si>
  <si>
    <t>chr4:5754722-G-T</t>
  </si>
  <si>
    <t>chr4:5747038--A</t>
  </si>
  <si>
    <t>stopgain</t>
  </si>
  <si>
    <t>chr4:5785393-G-T</t>
  </si>
  <si>
    <t>chr4:5811287-C-T</t>
  </si>
  <si>
    <t>chr4:5803800-C-T</t>
  </si>
  <si>
    <t>chr1:44818566-G-T</t>
  </si>
  <si>
    <t>chr2:27302049--CAGCCCCGGGGGGCCCC</t>
  </si>
  <si>
    <t>chr7:102963229-CCT-C</t>
  </si>
  <si>
    <t>chr3:154021135--TTTTTT</t>
  </si>
  <si>
    <t>chr3:154018906--CTCCA</t>
  </si>
  <si>
    <t>chr11:33054913-C-A</t>
  </si>
  <si>
    <t>chr11:33050204-CCTT-</t>
  </si>
  <si>
    <t>chr19:15807286-C-A</t>
  </si>
  <si>
    <t>chr19:15807022-G-A</t>
  </si>
  <si>
    <t>chr2:242811935-G-A</t>
  </si>
  <si>
    <t>chr5:64096081-A-T</t>
  </si>
  <si>
    <t>chr11:33163191--AAAAT</t>
  </si>
  <si>
    <t>chr3:148927145-GT-G</t>
  </si>
  <si>
    <t>chr3:148939578--T</t>
  </si>
  <si>
    <t>chr3:148923955--TTTTTT</t>
  </si>
  <si>
    <t>chr3:148903044--GCA</t>
  </si>
  <si>
    <t>chr1:183914643-G-A</t>
  </si>
  <si>
    <t>chr1:183913403--A</t>
  </si>
  <si>
    <t>chr1:183908112-A-T</t>
  </si>
  <si>
    <t>chr16:71571331-C-T</t>
  </si>
  <si>
    <t>chr16:71571511-C-T</t>
  </si>
  <si>
    <t>chr16:71570827-A-T</t>
  </si>
  <si>
    <t>chr7:2472888--GCACGT</t>
  </si>
  <si>
    <t>chr1:109801487-C-</t>
  </si>
  <si>
    <t>chr1:109801489-TC-</t>
  </si>
  <si>
    <t>chr1:109815549--GAG</t>
  </si>
  <si>
    <t>chr1:109812681-C-T</t>
  </si>
  <si>
    <t>stopgain SNV</t>
  </si>
  <si>
    <t>chr9:123201862-G-C</t>
  </si>
  <si>
    <t>chr9:123301378-G-A</t>
  </si>
  <si>
    <t>chr1:38168962--ATTGGAGGTGTCCATGGTCAA</t>
  </si>
  <si>
    <t>chr11:64609338-G-A</t>
  </si>
  <si>
    <t>chr11:64602549-C-T</t>
  </si>
  <si>
    <t>chr11:64601944-C-A</t>
  </si>
  <si>
    <t>chr11:64601230-G-A</t>
  </si>
  <si>
    <t>chr7:23682711-AATGTCTCGGGCAGT-A</t>
  </si>
  <si>
    <t>chr7:23651020-T-G</t>
  </si>
  <si>
    <t>chr6:31691678-C-A</t>
  </si>
  <si>
    <t>chr6:31692000-G-A</t>
  </si>
  <si>
    <t>chr6:31691459-C-A</t>
  </si>
  <si>
    <t>chr17:7330816-A-T</t>
  </si>
  <si>
    <t>C17orf74</t>
  </si>
  <si>
    <t>chr17:7330106-C-T</t>
  </si>
  <si>
    <t>chr12:117160909-GTTGC-</t>
  </si>
  <si>
    <t>chr10:93742503-G-A</t>
  </si>
  <si>
    <t>chr10:93711318-C-T</t>
  </si>
  <si>
    <t>chr5:78426932-C-A</t>
  </si>
  <si>
    <t>chr15:50264899-G-A</t>
  </si>
  <si>
    <t>chr15:50264878-C-A</t>
  </si>
  <si>
    <t>chr15:50189671-G-A</t>
  </si>
  <si>
    <t>chr15:50152525-G-A</t>
  </si>
  <si>
    <t>chr4:42554537-G-A</t>
  </si>
  <si>
    <t>chr19:36279006-C-G</t>
  </si>
  <si>
    <t>chr19:36278129--CCCCAC</t>
  </si>
  <si>
    <t>chr19:36273280--GAGGTGCCTGAGAG</t>
  </si>
  <si>
    <t>chr19:36273278--CGT</t>
  </si>
  <si>
    <t>chr9:4719282--GAA</t>
  </si>
  <si>
    <t>chr9:4719173-G-A</t>
  </si>
  <si>
    <t>chr9:4718471-T-A</t>
  </si>
  <si>
    <t>chr9:4713080-C-A</t>
  </si>
  <si>
    <t>chr9:4712976-T-A</t>
  </si>
  <si>
    <t>chr3:183905186-CTG-C</t>
  </si>
  <si>
    <t>chr3:183911460-C-T</t>
  </si>
  <si>
    <t>chr3:183911199-G-T</t>
  </si>
  <si>
    <t>chr3:183905737-C-T</t>
  </si>
  <si>
    <t>chr6:43400907-AGCTTCCATGA-</t>
  </si>
  <si>
    <t>chr6:43412956-TTCC-</t>
  </si>
  <si>
    <t>chr6:43412935--GCGA</t>
  </si>
  <si>
    <t>chr6:43406432-C-T</t>
  </si>
  <si>
    <t>chr6:43402449-C-T</t>
  </si>
  <si>
    <t>chr12:123419941-C-</t>
  </si>
  <si>
    <t>chr12:123434398-G-A</t>
  </si>
  <si>
    <t>chr12:123416848-G-T</t>
  </si>
  <si>
    <t>chr12:123414712-G-A</t>
  </si>
  <si>
    <t>1ˣ</t>
  </si>
  <si>
    <t>1ˠ</t>
  </si>
  <si>
    <r>
      <t>2</t>
    </r>
    <r>
      <rPr>
        <sz val="11"/>
        <rFont val="Calibri"/>
        <family val="2"/>
      </rPr>
      <t>ˠ</t>
    </r>
  </si>
  <si>
    <t>Predicted pathogenic variants*</t>
  </si>
  <si>
    <t>Predicted benign variants*</t>
  </si>
  <si>
    <t>Frameshift variant</t>
  </si>
  <si>
    <r>
      <t>Geisinger</t>
    </r>
    <r>
      <rPr>
        <sz val="10"/>
        <rFont val="Calibri"/>
        <family val="2"/>
        <scheme val="minor"/>
      </rPr>
      <t>-</t>
    </r>
    <r>
      <rPr>
        <b/>
        <sz val="10"/>
        <rFont val="Calibri"/>
        <family val="2"/>
        <scheme val="minor"/>
      </rPr>
      <t>Regeneron DiscovEHR  Cohort of Infertile Men (n=88)</t>
    </r>
  </si>
  <si>
    <t>pLI score</t>
  </si>
  <si>
    <t>Minor Allele Frequency (MAF) in Proband</t>
  </si>
  <si>
    <t>Supplementary Data 6 - Rare missense pathogenic mutations observed in additional cohorts of infertile men and fertile control cohorts.</t>
  </si>
  <si>
    <r>
      <rPr>
        <b/>
        <sz val="11"/>
        <color theme="1"/>
        <rFont val="Calibri"/>
        <family val="2"/>
        <scheme val="minor"/>
      </rPr>
      <t>Supplementary Data 5 - Summary of rare missense pathogenic mutations observed in additional cohorts of infertile men and fertile control cohorts.</t>
    </r>
    <r>
      <rPr>
        <sz val="11"/>
        <color theme="1"/>
        <rFont val="Calibri"/>
        <family val="2"/>
        <scheme val="minor"/>
      </rPr>
      <t xml:space="preserve"> Exome data from four additional cohorts of infertile men as well as control cohorts of fertile men and women were investigated for the presence of LoF mutations in these genes. A burden test was used to compare the total number of predicted pathogenic missense mutations observed in the infertile vs. fertile men, as well as between fertile men and fertile women. A two-tailed Fisher’s Exact test was performed,  with Bonferroni correction was applied to adjust p-values for multiple testing of all 152 genes of interest. N/A – Data not available for this gene in WES data. Abbreviations: DNM = De novo mutation; NIJ/NCL Cohort = Nijmegen/Newcastle Cohort; GEMINI Cohort = Genetics of Male Infertility Initiative Cohort; MERGE Cohort = Male Reproductive Genomics;</t>
    </r>
  </si>
  <si>
    <r>
      <rPr>
        <b/>
        <sz val="11"/>
        <color theme="1"/>
        <rFont val="Calibri"/>
        <family val="2"/>
        <scheme val="minor"/>
      </rPr>
      <t>Supplementary Data 4 - Rare loss-of-function (LoF) pathogenic mutations observed in additional cohorts of infertile men and fertile control cohorts.</t>
    </r>
    <r>
      <rPr>
        <sz val="11"/>
        <color theme="1"/>
        <rFont val="Calibri"/>
        <family val="2"/>
        <scheme val="minor"/>
      </rPr>
      <t xml:space="preserve"> </t>
    </r>
  </si>
  <si>
    <r>
      <rPr>
        <b/>
        <sz val="11"/>
        <color theme="1"/>
        <rFont val="Calibri"/>
        <family val="2"/>
        <scheme val="minor"/>
      </rPr>
      <t>Supplementary Data 3 - Summary of rare loss-of-function (LoF) pathogenic mutations observed in additional cohorts of infertile men and fertile control cohorts.</t>
    </r>
    <r>
      <rPr>
        <sz val="11"/>
        <color theme="1"/>
        <rFont val="Calibri"/>
        <family val="2"/>
        <scheme val="minor"/>
      </rPr>
      <t xml:space="preserve"> Exome data from four additional cohorts of infertile men as well as control cohorts of fertile men and women were investigated for the presence of LoF mutations in these genes. A burden test was used to compare the total number of predicted pathogenic LoF mutations observed in the infertile vs. fertile men, as well as between fertile men and fertile women. A two-tailed Fisher’s Exact test was performed  with Bonferroni correction applied to adjust p-values for multiple testing of all 152 genes of interest. N/A – Data not available for this gene in WES data. Abbreviations: DNM = De novo mutation; NIJ/NCL Cohort = Nijmegen/Newcastle Cohort; GEMINI Cohort = Genetics of Male Infertility Initiative Cohort; MERGE Cohort = Male Reproductive Genomics;</t>
    </r>
  </si>
  <si>
    <r>
      <rPr>
        <b/>
        <sz val="11"/>
        <color theme="1"/>
        <rFont val="Calibri"/>
        <family val="2"/>
        <scheme val="minor"/>
      </rPr>
      <t xml:space="preserve">Supplementary Data 2 - Rare protein-coding mutations solely maternally and paternally inherited observed in 185 patient-parent trios in NIJ/NCL Cohort of infertile men. </t>
    </r>
    <r>
      <rPr>
        <sz val="11"/>
        <color theme="1"/>
        <rFont val="Calibri"/>
        <family val="2"/>
        <scheme val="minor"/>
      </rPr>
      <t xml:space="preserve"> *  Based on SIFT,Mutation Taster, PolyPhen, ACMG classification, gnomAD cases; ˠ  Exact mutation found in more than 1 verified fertile father; ˣ  Mutation in same patient with DNM in </t>
    </r>
    <r>
      <rPr>
        <i/>
        <sz val="11"/>
        <color theme="1"/>
        <rFont val="Calibri"/>
        <family val="2"/>
        <scheme val="minor"/>
      </rPr>
      <t xml:space="preserve">TOPAZ1; DNM = </t>
    </r>
    <r>
      <rPr>
        <sz val="11"/>
        <color theme="1"/>
        <rFont val="Calibri"/>
        <family val="2"/>
        <scheme val="minor"/>
      </rPr>
      <t>De novo</t>
    </r>
    <r>
      <rPr>
        <i/>
        <sz val="11"/>
        <color theme="1"/>
        <rFont val="Calibri"/>
        <family val="2"/>
        <scheme val="minor"/>
      </rPr>
      <t xml:space="preserve"> mutation; </t>
    </r>
    <r>
      <rPr>
        <sz val="11"/>
        <color theme="1"/>
        <rFont val="Calibri"/>
        <family val="2"/>
        <scheme val="minor"/>
      </rPr>
      <t>NIJ/NCL Cohort = Nijmegen/Newcastle Cohort.</t>
    </r>
  </si>
  <si>
    <r>
      <rPr>
        <b/>
        <sz val="11"/>
        <color theme="1"/>
        <rFont val="Calibri"/>
        <family val="2"/>
        <scheme val="minor"/>
      </rPr>
      <t>Supplementary Data 1 - All DNMs mutations identified in 185 patient-parent trios in NIJ/NCL Cohort of infertile men.</t>
    </r>
    <r>
      <rPr>
        <sz val="11"/>
        <color theme="1"/>
        <rFont val="Calibri"/>
        <family val="2"/>
        <scheme val="minor"/>
      </rPr>
      <t xml:space="preserve"> *  Based on SIFT,Mutation Taster, PolyPhen, ACMG classification, gnomAD cases and fertile controls with variant. This score was used to initially determine the variants most likely to be damaging before moving on to the functional analysis. </t>
    </r>
  </si>
  <si>
    <r>
      <t xml:space="preserve">Supplementary Data 7 - Clinical details of individuals with RBM5 pathogenic mutations described in this study. </t>
    </r>
    <r>
      <rPr>
        <sz val="11"/>
        <color theme="1"/>
        <rFont val="Calibri"/>
        <family val="2"/>
        <scheme val="minor"/>
      </rPr>
      <t>Multiple infertile men from different cohorts were found with a rare pathogenic mutation in RBM5 in addition to the Proband_108 where a DNM in RBM5 was initially identified.</t>
    </r>
    <r>
      <rPr>
        <b/>
        <sz val="11"/>
        <color theme="1"/>
        <rFont val="Calibri"/>
        <family val="2"/>
        <scheme val="minor"/>
      </rPr>
      <t xml:space="preserve"> </t>
    </r>
    <r>
      <rPr>
        <sz val="11"/>
        <color theme="1"/>
        <rFont val="Calibri"/>
        <family val="2"/>
        <scheme val="minor"/>
      </rPr>
      <t>* At diagnosis of infertility.</t>
    </r>
    <r>
      <rPr>
        <b/>
        <sz val="11"/>
        <color theme="1"/>
        <rFont val="Calibri"/>
        <family val="2"/>
        <scheme val="minor"/>
      </rPr>
      <t xml:space="preserve"> </t>
    </r>
    <r>
      <rPr>
        <sz val="11"/>
        <color theme="1"/>
        <rFont val="Calibri"/>
        <family val="2"/>
        <scheme val="minor"/>
      </rPr>
      <t>Abbreviations: SCO = Sertoli cell only; N/A = Not Applicable.</t>
    </r>
  </si>
  <si>
    <r>
      <t>Semen conc. (x10</t>
    </r>
    <r>
      <rPr>
        <b/>
        <vertAlign val="superscript"/>
        <sz val="11"/>
        <color theme="1"/>
        <rFont val="Calibri"/>
        <family val="2"/>
        <scheme val="minor"/>
      </rPr>
      <t>6</t>
    </r>
    <r>
      <rPr>
        <b/>
        <sz val="11"/>
        <color theme="1"/>
        <rFont val="Calibri"/>
        <family val="2"/>
        <scheme val="minor"/>
      </rPr>
      <t>)</t>
    </r>
  </si>
  <si>
    <t>DNM Gene</t>
  </si>
  <si>
    <t>Forward Primer Name</t>
  </si>
  <si>
    <t>Reverse Primer Sequence</t>
  </si>
  <si>
    <t>Reverse Primer Name</t>
  </si>
  <si>
    <t>ABCB9_F</t>
  </si>
  <si>
    <t>AGCTTGACACCAACATGCAG</t>
  </si>
  <si>
    <t>ABCB9_R</t>
  </si>
  <si>
    <t>AGGCTGTTTTGGGGTCTTCT</t>
  </si>
  <si>
    <t>ABCC10_F</t>
  </si>
  <si>
    <t>TTAGGGCATTGTCCCTCATC</t>
  </si>
  <si>
    <t>ABCC10_R</t>
  </si>
  <si>
    <t>AGCAGCCAGCACCTCTGTAT</t>
  </si>
  <si>
    <t>ABCD2</t>
  </si>
  <si>
    <t>ABCD2_F</t>
  </si>
  <si>
    <t>AAAACATGTCTTGCTGCCTTT</t>
  </si>
  <si>
    <t>ABCD2_R</t>
  </si>
  <si>
    <t>GCTAGCTGGAATTCCCAAAA</t>
  </si>
  <si>
    <t>ABCF3_F</t>
  </si>
  <si>
    <t>CCACAGACATCATCCACCTG</t>
  </si>
  <si>
    <t>ABCF3_R</t>
  </si>
  <si>
    <t>CACTATCCCCCACTCTGGAA</t>
  </si>
  <si>
    <t>ABLIM1_F</t>
  </si>
  <si>
    <t>TCTCCTCTAGAGCCCAGCAG</t>
  </si>
  <si>
    <t>ABLIM1_R</t>
  </si>
  <si>
    <t>GTGGCAGGCATTTTTGTTTT</t>
  </si>
  <si>
    <t>AGMO</t>
  </si>
  <si>
    <t>AGMO_F</t>
  </si>
  <si>
    <t>TGCGTGTGGACAACTCATTA</t>
  </si>
  <si>
    <t>AGMO_R</t>
  </si>
  <si>
    <t>TGCTCCTGTCTTCACACACC</t>
  </si>
  <si>
    <t>AK3_F</t>
  </si>
  <si>
    <t>ATAGTCCCAAGCACCCCTCT</t>
  </si>
  <si>
    <t>AK3_R</t>
  </si>
  <si>
    <t>TGCCTGGAATGGGATAAAAC</t>
  </si>
  <si>
    <t>AMPD2_F</t>
  </si>
  <si>
    <t>GCTGTCTCCTGATCCTCAGC</t>
  </si>
  <si>
    <t>AMPD2_R</t>
  </si>
  <si>
    <t>AGGGAAAGAGGCAGAAAAGG</t>
  </si>
  <si>
    <t>APC2_F</t>
  </si>
  <si>
    <t>CTCCTAGCGTCCCCTCATCT</t>
  </si>
  <si>
    <t>APC2_R</t>
  </si>
  <si>
    <t>CATGCGTGCGTCCTTGGC</t>
  </si>
  <si>
    <t>ARHGAP33_F</t>
  </si>
  <si>
    <t>CAGGAGGAAAGGGGAGAGAG</t>
  </si>
  <si>
    <t>ARHGAP33_R</t>
  </si>
  <si>
    <t>ATCTCAGTGTGACGGTGTCG</t>
  </si>
  <si>
    <t>ASIC5_F</t>
  </si>
  <si>
    <t>TGTGAATGGGTCAGCAACAT</t>
  </si>
  <si>
    <t>ASIC5_R</t>
  </si>
  <si>
    <t>TGTGTACCAGCTTCTTGATGG</t>
  </si>
  <si>
    <t>ATP1A1_F</t>
  </si>
  <si>
    <t>ATCCTTATTGCAACCGTCCA</t>
  </si>
  <si>
    <t>ATP1A1_R</t>
  </si>
  <si>
    <t>TTCTGTAGCAGCTTGGATGC</t>
  </si>
  <si>
    <t>ATP8A1_F</t>
  </si>
  <si>
    <t>AGCCCACGCCAAGAATTAAA</t>
  </si>
  <si>
    <t>ATP8A1_R</t>
  </si>
  <si>
    <t>CAGCATTAGTCGGCCAAGAT</t>
  </si>
  <si>
    <t>ATP8B4_F</t>
  </si>
  <si>
    <t>ATGTTGCCCATCTTCTCCAG</t>
  </si>
  <si>
    <t>ATP8B4_R</t>
  </si>
  <si>
    <t>CTGTTCTGGCCCAGTGAGTAG</t>
  </si>
  <si>
    <t>BASP1_F</t>
  </si>
  <si>
    <t xml:space="preserve">CAGCAAGGAGGAAGGGGAAC </t>
  </si>
  <si>
    <t>BASP1_R</t>
  </si>
  <si>
    <t>ACGGTTTGGTCGGAATTAGCT</t>
  </si>
  <si>
    <t>BHMT_F</t>
  </si>
  <si>
    <t>TCTGTTGTCTGGTGTCATGTGTT</t>
  </si>
  <si>
    <t>BHMT_R</t>
  </si>
  <si>
    <t>AGCAATAATATGTGTAGGATGGCA</t>
  </si>
  <si>
    <t>BTAF1_F</t>
  </si>
  <si>
    <t>GGTACAACGGAGAGGAGCTG</t>
  </si>
  <si>
    <t>BTAF1_R</t>
  </si>
  <si>
    <t>CCAGCTGGTCTGGAATAAACA</t>
  </si>
  <si>
    <t>C10orf107 _F</t>
  </si>
  <si>
    <t>GGCACATTGAAAACATCTTGG</t>
  </si>
  <si>
    <t>C10orf107 _R</t>
  </si>
  <si>
    <t>CAAACTGTTCACTGTTCTGACTTTT</t>
  </si>
  <si>
    <t>C12orf49_F</t>
  </si>
  <si>
    <t>CCAGGAGGCGAGTTCTTCAG</t>
  </si>
  <si>
    <t>C12orf49_R</t>
  </si>
  <si>
    <t xml:space="preserve">TCCCGATCCACTCTCACTCTTC </t>
  </si>
  <si>
    <t>C17orf74 _F</t>
  </si>
  <si>
    <t>GGGCTGGATGCTGTATGACT</t>
  </si>
  <si>
    <t>C17orf74 _R</t>
  </si>
  <si>
    <t>GAGCTGTAGCCCAAGGGTTC</t>
  </si>
  <si>
    <t>C6orf25 _F</t>
  </si>
  <si>
    <t>CCTCTCACCCCAGTAGCTCT</t>
  </si>
  <si>
    <t>C6orf25 _R</t>
  </si>
  <si>
    <t>AGGGAAATAAAGGGGGTGCG</t>
  </si>
  <si>
    <t>C9orf50_F</t>
  </si>
  <si>
    <t>AACCAGGTACCCAGAAAGGC</t>
  </si>
  <si>
    <t>C9orf50_R</t>
  </si>
  <si>
    <t>AGAGCCACCGTGCTTGAC</t>
  </si>
  <si>
    <t>CCDC126_F</t>
  </si>
  <si>
    <t>CTGGATGACATTTTGCAACG</t>
  </si>
  <si>
    <t>CCDC126_R</t>
  </si>
  <si>
    <t>GCTCTGTCCTAAGCCAGCAA</t>
  </si>
  <si>
    <t>CCDC27</t>
  </si>
  <si>
    <t>CCDC27_F</t>
  </si>
  <si>
    <t>CAGGTGCCTTCTTGGGTAAA</t>
  </si>
  <si>
    <t>CCDC27_R</t>
  </si>
  <si>
    <t>CCCGTTTTGCTGAGAGTAGC</t>
  </si>
  <si>
    <t>CD81_F</t>
  </si>
  <si>
    <t>GGATTCCCCTCTACGCTTTC</t>
  </si>
  <si>
    <t>CD81_R</t>
  </si>
  <si>
    <t>GCCTCAGTACACGGAGCTGT</t>
  </si>
  <si>
    <t>CDC42BPG_F</t>
  </si>
  <si>
    <t>TCTCAGAGGCTGTGTGGATG</t>
  </si>
  <si>
    <t>CDC42BPG_R</t>
  </si>
  <si>
    <t>AGTCCATGCCTCCTCATGTC</t>
  </si>
  <si>
    <t>CDC5L_F</t>
  </si>
  <si>
    <t>TCCCCTGCTCTCCAGATAAA</t>
  </si>
  <si>
    <t>CDC5L_R</t>
  </si>
  <si>
    <t>CCGGGGAATAGCAGAATCTT</t>
  </si>
  <si>
    <t>CDCA8_F</t>
  </si>
  <si>
    <t>CCATTTCTTCCTTGCAGCTT</t>
  </si>
  <si>
    <t>CDCA8_R</t>
  </si>
  <si>
    <t>CACACTTTGCACACCAGTCA</t>
  </si>
  <si>
    <t>CDK5RAP2_F</t>
  </si>
  <si>
    <t>AAGCAGAGGGAGACACTGGA</t>
  </si>
  <si>
    <t>CDK5RAP2_R</t>
  </si>
  <si>
    <t>TCTTGTGAGGCCCAGCTAGT</t>
  </si>
  <si>
    <t>CELSR2_F</t>
  </si>
  <si>
    <t>AAC AGT GGG CGG AAT ACC TG</t>
  </si>
  <si>
    <t>CELSR2_R</t>
  </si>
  <si>
    <t>GTG CTC CTC AAC TCC CAA CA</t>
  </si>
  <si>
    <t>CHST12_F</t>
  </si>
  <si>
    <t>GCACACGTCCTTCTCTAGGC</t>
  </si>
  <si>
    <t>CHST12_R</t>
  </si>
  <si>
    <t>TGGGCACGTAGCAGTAGATG</t>
  </si>
  <si>
    <t>CHST4_F</t>
  </si>
  <si>
    <t>GAATTCTTGCCCCATCTTCA</t>
  </si>
  <si>
    <t>CHST4_R</t>
  </si>
  <si>
    <t>TAGGCAAGGCTCAGAAGCAT</t>
  </si>
  <si>
    <t>CLCN6</t>
  </si>
  <si>
    <t>CLCN6_F</t>
  </si>
  <si>
    <t>ATGTTGGACTTACGGCATTTCTG</t>
  </si>
  <si>
    <t>CLCN6_R</t>
  </si>
  <si>
    <t xml:space="preserve">GGAGGACCTACAGCTCATACTCT </t>
  </si>
  <si>
    <t>CNGB1</t>
  </si>
  <si>
    <t>CNGB1_F</t>
  </si>
  <si>
    <t>CAGCTCACCTTCTTGCACACA</t>
  </si>
  <si>
    <t>CNGB1_R</t>
  </si>
  <si>
    <t xml:space="preserve">TACAACATCGTTAGCAAAGTCGC </t>
  </si>
  <si>
    <t>CNOT4_F</t>
  </si>
  <si>
    <t>GGGAAGAAGAATTGGGCAGT</t>
  </si>
  <si>
    <t>CNOT4_R</t>
  </si>
  <si>
    <t>GAGCTCACGAGCAAAATCCT</t>
  </si>
  <si>
    <t>COLGALT2_F</t>
  </si>
  <si>
    <t>GTGTGTGCGCCAGATTTTC</t>
  </si>
  <si>
    <t>COLGALT2_R</t>
  </si>
  <si>
    <t>TCGCTACTGCTCCTCTCCTC</t>
  </si>
  <si>
    <t>COMMD5</t>
  </si>
  <si>
    <t>COMMD5_F</t>
  </si>
  <si>
    <t>ACAAGGGTGATGGTGCTCTC</t>
  </si>
  <si>
    <t>COMMD5_R</t>
  </si>
  <si>
    <t>AGCTTTCAGATGGGTCAGCA</t>
  </si>
  <si>
    <t>CP_F</t>
  </si>
  <si>
    <t>CTCTCCTGGAAGTCTTCGTTG</t>
  </si>
  <si>
    <t>CP_R</t>
  </si>
  <si>
    <t>GGAGTGTCTTCCAAGCACCA</t>
  </si>
  <si>
    <t>CRHR1_F</t>
  </si>
  <si>
    <t>GGGATGGGGATGGTTGGGA</t>
  </si>
  <si>
    <t>CRHR1_R</t>
  </si>
  <si>
    <t>AGTGCCACAGTGCCAGTAAG</t>
  </si>
  <si>
    <t>CSNK2A2</t>
  </si>
  <si>
    <t>CSNK2A2_F</t>
  </si>
  <si>
    <t>ATGGCACTGGACAGCTTTTT</t>
  </si>
  <si>
    <t>CSNK2A2_R</t>
  </si>
  <si>
    <t>TTCCCTTCATACCCCCTTTC</t>
  </si>
  <si>
    <t>CWC27_F</t>
  </si>
  <si>
    <t>GGCTGGGGAGCGTATTTAAC</t>
  </si>
  <si>
    <t>CWC27_R</t>
  </si>
  <si>
    <t>ACTGCACCCAGCCTGATG</t>
  </si>
  <si>
    <t>CXXC11_F</t>
  </si>
  <si>
    <t>ATGTGGGCCAGCACCTTC</t>
  </si>
  <si>
    <t>CXXC11_R</t>
  </si>
  <si>
    <t>CTGCAATTGGGCCCTGAGA</t>
  </si>
  <si>
    <t>CYP4F12_F</t>
  </si>
  <si>
    <t>GGAGCTCAGTGCCCTTGTAG</t>
  </si>
  <si>
    <t>CYP4F12_R</t>
  </si>
  <si>
    <t>GGCTGCATGCAATAAAGTCA</t>
  </si>
  <si>
    <t>DHX36_F</t>
  </si>
  <si>
    <t>AAAACCACATGACCACATGC</t>
  </si>
  <si>
    <t>DHX36_R</t>
  </si>
  <si>
    <t>AGTAATCTTTTCAGACTCCTGAATG</t>
  </si>
  <si>
    <t>DNAJC2_F</t>
  </si>
  <si>
    <t>TGCACCTCACTTTTCACACTTTT</t>
  </si>
  <si>
    <t>DNAJC2_R</t>
  </si>
  <si>
    <t>GCCAGGAAGAGAGTGTAGAATAGC</t>
  </si>
  <si>
    <t>DOCK8</t>
  </si>
  <si>
    <t>DOCK8_F</t>
  </si>
  <si>
    <t>TGGTCACCTCGGAAATTGCA</t>
  </si>
  <si>
    <t>DOCK8_R</t>
  </si>
  <si>
    <t>AACACAAAGCCCCGATCCAT</t>
  </si>
  <si>
    <t>DYNC2H1</t>
  </si>
  <si>
    <t>DYNC2H1_F</t>
  </si>
  <si>
    <t>GCCTGGGTGTTGGAGCAATA</t>
  </si>
  <si>
    <t>DYNC2H1_R</t>
  </si>
  <si>
    <t>TAGAAGGCAGGCAGAGGACT</t>
  </si>
  <si>
    <t>EMILIN1_F</t>
  </si>
  <si>
    <t>CTGGAGGAACAGGTGCAGA</t>
  </si>
  <si>
    <t>EMILIN1_R</t>
  </si>
  <si>
    <t>CTCCCTGTCCTCCTGCTG</t>
  </si>
  <si>
    <t>EMP1_F</t>
  </si>
  <si>
    <t>AAATCTGATCCCGATGCAAG</t>
  </si>
  <si>
    <t>EMP1_R</t>
  </si>
  <si>
    <t>ACAAGGGCATGAGGTCACTC</t>
  </si>
  <si>
    <t>ENDOU</t>
  </si>
  <si>
    <t>ENDOU_F</t>
  </si>
  <si>
    <t>TCTGTGATGGCTGAGGACAG</t>
  </si>
  <si>
    <t>ENDOU_R</t>
  </si>
  <si>
    <t>ATCCAGTCTCCCTGGAAGGT</t>
  </si>
  <si>
    <t>EPHA10</t>
  </si>
  <si>
    <t>EPHA10_F</t>
  </si>
  <si>
    <t>TCCCCTCCTCCTTTGCCATA</t>
  </si>
  <si>
    <t>EPHA10_R</t>
  </si>
  <si>
    <t>ATTTTCCTCCCAGCTGCCTC</t>
  </si>
  <si>
    <t>ERG_F</t>
  </si>
  <si>
    <t>AAGCTTTCTTTATGGACACTGAAA</t>
  </si>
  <si>
    <t>ERG_R</t>
  </si>
  <si>
    <t>TGTTCCTTTTGTCTTCTAGCCGT</t>
  </si>
  <si>
    <t>ERI3_F</t>
  </si>
  <si>
    <t>GCTATGCCACTCTCCCTCTTC</t>
  </si>
  <si>
    <t>ERI3_R</t>
  </si>
  <si>
    <t xml:space="preserve">TGGGGCTGATCTAAATGTCTTCT </t>
  </si>
  <si>
    <t>EVC_F</t>
  </si>
  <si>
    <t>GGTGACCTGTGCAGTCTTGA</t>
  </si>
  <si>
    <t>EVC_R</t>
  </si>
  <si>
    <t>ATACCCCACCTCCCACATGT</t>
  </si>
  <si>
    <t>EXOSC10_F</t>
  </si>
  <si>
    <t>TCAGTGCCACCTTGCTCATT</t>
  </si>
  <si>
    <t>EXOSC10_R</t>
  </si>
  <si>
    <t>TACCACATGCCTGATTGCCA</t>
  </si>
  <si>
    <t>F13B_F</t>
  </si>
  <si>
    <t>ATGGAGAAGGTAGCCGCTTT</t>
  </si>
  <si>
    <t>F13B_R</t>
  </si>
  <si>
    <t>GGACAGAACCTCCAAAATGC</t>
  </si>
  <si>
    <t>FAM149A</t>
  </si>
  <si>
    <t>FAM149A_F</t>
  </si>
  <si>
    <t>GATCTCCGCGGTCTGAACT</t>
  </si>
  <si>
    <t>FAM149A_R</t>
  </si>
  <si>
    <t>CTACTGGGCCAAGAGAGCAG</t>
  </si>
  <si>
    <t>FBXO11</t>
  </si>
  <si>
    <t>FBXO11_F</t>
  </si>
  <si>
    <t>TGCAGACTCAAAGTGGCTACA</t>
  </si>
  <si>
    <t>FBXO11_R</t>
  </si>
  <si>
    <t>CAATGGCTGGAGTCTGGATT</t>
  </si>
  <si>
    <t>FBXO5_F</t>
  </si>
  <si>
    <t>GCAAAGTTACATTTTGACCTTGAA</t>
  </si>
  <si>
    <t>FBXO5_R</t>
  </si>
  <si>
    <t>TCACCTCATGCTTCAACCAG</t>
  </si>
  <si>
    <t>FIZ1_F</t>
  </si>
  <si>
    <t>AGGTTGCTGAGCGTGATGAA</t>
  </si>
  <si>
    <t>FIZ1_R</t>
  </si>
  <si>
    <t>CACTGCGGGGCTCTGTAC</t>
  </si>
  <si>
    <t>FLNC_F</t>
  </si>
  <si>
    <t>TGAGTAACCTGGGCTCTGCT</t>
  </si>
  <si>
    <t>FLNC_R</t>
  </si>
  <si>
    <t>CTGACCCCACAGTGCCTTAT</t>
  </si>
  <si>
    <t>FNDC8_F</t>
  </si>
  <si>
    <t>CCGAACAAATCAGATGGCATCAG</t>
  </si>
  <si>
    <t>FNDC8_R</t>
  </si>
  <si>
    <t>CAAGAATTCAAGGCTGCAGTGAG</t>
  </si>
  <si>
    <t>FOXF2_F</t>
  </si>
  <si>
    <t>ACCCGGGTTCCACCTACAT</t>
  </si>
  <si>
    <t>FOXF2_R</t>
  </si>
  <si>
    <t>GCTGCGTTACCTGAGAGGTC</t>
  </si>
  <si>
    <t>FUS_F</t>
  </si>
  <si>
    <t>CCTGGCACTTGTCAAACCTT</t>
  </si>
  <si>
    <t>FUS_R</t>
  </si>
  <si>
    <t>GCACTAGGGACTGGCTTCAG</t>
  </si>
  <si>
    <t>GDAP1L1_F</t>
  </si>
  <si>
    <t>TTCAGCAAAGCTCCTTCCAT</t>
  </si>
  <si>
    <t>GDAP1L1_R</t>
  </si>
  <si>
    <t>TGACTCCATAGCCCATCCTC</t>
  </si>
  <si>
    <t>GHRHR_F</t>
  </si>
  <si>
    <t>ATC ACT GGA TTT GGG GGC AG</t>
  </si>
  <si>
    <t>GHRHR_R</t>
  </si>
  <si>
    <t>AGC ATT GTC TGG CAG GAA GT</t>
  </si>
  <si>
    <t>GPAT4</t>
  </si>
  <si>
    <t>GPAT4_F</t>
  </si>
  <si>
    <t>CCCAGAATCCTTGTCCTGTT</t>
  </si>
  <si>
    <t>GPAT4_R</t>
  </si>
  <si>
    <t>GCCACCATTTCTTGGTCTGT</t>
  </si>
  <si>
    <t>GPR75-ASB3_F</t>
  </si>
  <si>
    <t>CCCCTAACAACCCCATCTTT</t>
  </si>
  <si>
    <t>GPR75-ASB3_R</t>
  </si>
  <si>
    <t>GTACGAACCCTTGGCATGTT</t>
  </si>
  <si>
    <t>GREB1L_F</t>
  </si>
  <si>
    <t>ATCAGATGGTTCCAGCATCC</t>
  </si>
  <si>
    <t>GREB1L_R</t>
  </si>
  <si>
    <t>CGACAGGCATTGTACCTTGA</t>
  </si>
  <si>
    <t>GRIP1_F</t>
  </si>
  <si>
    <t>CAACATCCATGAAGCCAAAG</t>
  </si>
  <si>
    <t>GRIP1_R</t>
  </si>
  <si>
    <t>GGGCAGTGAAAATTCAGAGG</t>
  </si>
  <si>
    <t>HCRTR1</t>
  </si>
  <si>
    <t>HCRTR1_F</t>
  </si>
  <si>
    <t>TCTTTTCCCACTCCCTCCTT</t>
  </si>
  <si>
    <t>HCRTR1_R</t>
  </si>
  <si>
    <t>ACGACGAACACAGCCACATA</t>
  </si>
  <si>
    <t>HELZ</t>
  </si>
  <si>
    <t>HELZ_F</t>
  </si>
  <si>
    <t>aaccaccaccacaaaaatgg</t>
  </si>
  <si>
    <t>HELZ_R</t>
  </si>
  <si>
    <t>CATTTCGCGCCACCACCTAG</t>
  </si>
  <si>
    <t>HELZ2_F</t>
  </si>
  <si>
    <t>AAACTGGACCTGCTTCCAGA</t>
  </si>
  <si>
    <t>HELZ2_R</t>
  </si>
  <si>
    <t>TGCTACTTCTCTCGGCTGCT</t>
  </si>
  <si>
    <t>HIST1H1D_F</t>
  </si>
  <si>
    <t>TGGACTCTTGGCAGCTTTTT</t>
  </si>
  <si>
    <t>HIST1H1D_R</t>
  </si>
  <si>
    <t>AAGGCAGTGGCAGCTTCTAA</t>
  </si>
  <si>
    <t>HIVEP1_F</t>
  </si>
  <si>
    <t>TCTTGTCATTTAGAGCCCATCA</t>
  </si>
  <si>
    <t>HIVEP1_R</t>
  </si>
  <si>
    <t>TGTGAACGACACTGACAGCA</t>
  </si>
  <si>
    <t>HMGCR</t>
  </si>
  <si>
    <t>HMGCR_F</t>
  </si>
  <si>
    <t>TTGTTCTGTCCCTTGCCTTC</t>
  </si>
  <si>
    <t>HMGCR_R</t>
  </si>
  <si>
    <t>TGCTGCTAAGTTTCCACCAA</t>
  </si>
  <si>
    <t>HNRNPL_F</t>
  </si>
  <si>
    <t>CCACGGCACACACCTCAAAG</t>
  </si>
  <si>
    <t>HNRNPL_R</t>
  </si>
  <si>
    <t>AGGGACAACTTTGGGTATGACAA</t>
  </si>
  <si>
    <t>HOXA1_F</t>
  </si>
  <si>
    <t>GGCAAGAGACCCTCCTTCTC</t>
  </si>
  <si>
    <t>HOXA1_R</t>
  </si>
  <si>
    <t>CCCGATTTGTGCTGAGTTCT</t>
  </si>
  <si>
    <t>HR_F</t>
  </si>
  <si>
    <t>TGACCAGAAATCCCCAAGTC</t>
  </si>
  <si>
    <t>HR_R</t>
  </si>
  <si>
    <t>GGCCCAGGAATGTAGTTGAA</t>
  </si>
  <si>
    <t>HTT_F</t>
  </si>
  <si>
    <t>AGAGTGCCCTTTTTGAAGCA</t>
  </si>
  <si>
    <t>HTT_R</t>
  </si>
  <si>
    <t>CAAAGTGGCAAACACACAGG</t>
  </si>
  <si>
    <t>HUWE1_F</t>
  </si>
  <si>
    <t>TTTCTGAAGCCTGGTGCC</t>
  </si>
  <si>
    <t>HUWE1_R</t>
  </si>
  <si>
    <t>TGCTCCCTTTGTTTTAGATTCC</t>
  </si>
  <si>
    <t>IARS</t>
  </si>
  <si>
    <t>IARS_F</t>
  </si>
  <si>
    <t>CACCCAACACAGGTCCTCTT</t>
  </si>
  <si>
    <t>IARS_R</t>
  </si>
  <si>
    <t>TGGCATCTCCCTTTTGTTTT</t>
  </si>
  <si>
    <t>IL12RB2_F</t>
  </si>
  <si>
    <t>CTGTTTTCCCCTCAAGTTCTCTT</t>
  </si>
  <si>
    <t>IL12RB2_R</t>
  </si>
  <si>
    <t>CAGAGATGACAGCTGCTGGA</t>
  </si>
  <si>
    <t>IL33_F</t>
  </si>
  <si>
    <t>CAGAGTGGGGATTGATGGTC</t>
  </si>
  <si>
    <t>IL33_R</t>
  </si>
  <si>
    <t>CTTGGGACTGCTACCTGGAG</t>
  </si>
  <si>
    <t>ILVBL_F</t>
  </si>
  <si>
    <t>AGCCAGAGGACAGAGACAGG</t>
  </si>
  <si>
    <t>ILVBL_R</t>
  </si>
  <si>
    <t>AGATGCTGAGGTGAGGCACT</t>
  </si>
  <si>
    <t>INO80_F</t>
  </si>
  <si>
    <t>CGCATTTCCTCATCCAACTT</t>
  </si>
  <si>
    <t>INO80_R</t>
  </si>
  <si>
    <t>AGCTTCTGGTATGGGGTCCT</t>
  </si>
  <si>
    <t>IQSEC1_F</t>
  </si>
  <si>
    <t>GTTTGCTCTTCTCTCACCCAAAC</t>
  </si>
  <si>
    <t>IQSEC1_R</t>
  </si>
  <si>
    <t>ACTTCAGGGCCACATTCCTC</t>
  </si>
  <si>
    <t>IRAK2_F</t>
  </si>
  <si>
    <t>GTC TCC AGG ACT TCA GCA CC</t>
  </si>
  <si>
    <t>IRAK2_R</t>
  </si>
  <si>
    <t>ACA GCC CGG AAA CAC TCA TT</t>
  </si>
  <si>
    <t>ITSN2_F</t>
  </si>
  <si>
    <t>CAGAGCAAAAGGCAAAACAA</t>
  </si>
  <si>
    <t>ITSN2_R</t>
  </si>
  <si>
    <t>GAACATGGAGCTGGAAAAGC</t>
  </si>
  <si>
    <t>KCNJ3</t>
  </si>
  <si>
    <t>KCNJ3_F</t>
  </si>
  <si>
    <t>TTGGAAAGAAGGCCTCCGTC</t>
  </si>
  <si>
    <t>KCNJ3_R</t>
  </si>
  <si>
    <t>AAGGCGTGTAGTTACCGACG</t>
  </si>
  <si>
    <t>KIFC1</t>
  </si>
  <si>
    <t>KIFC1_F</t>
  </si>
  <si>
    <t>ATATGCGGCTGGATGTGGTG</t>
  </si>
  <si>
    <t>KIFC1_R</t>
  </si>
  <si>
    <t>GGACTGGGGGAAAGGAGGA</t>
  </si>
  <si>
    <t>KLC1_F</t>
  </si>
  <si>
    <t>AACCTGGTGATCCAGTACGC</t>
  </si>
  <si>
    <t>KLC1_R</t>
  </si>
  <si>
    <t>AAGGGGCAAGATGGTTAAAAA</t>
  </si>
  <si>
    <t>KRT33B_F</t>
  </si>
  <si>
    <t>CATTGACTGTGCGTCTCAGC</t>
  </si>
  <si>
    <t>KRT33B_R</t>
  </si>
  <si>
    <t>CACTGAGCAAAGGGGAAATAAG</t>
  </si>
  <si>
    <t>KTI12</t>
  </si>
  <si>
    <t>KTI12_F</t>
  </si>
  <si>
    <t>TCCAGTTCCTTGGGTACGTC</t>
  </si>
  <si>
    <t>KTI12_R</t>
  </si>
  <si>
    <t>GGTCATCCTGGACTCGCTTA</t>
  </si>
  <si>
    <t>LAMC3</t>
  </si>
  <si>
    <t>LAMC3_F</t>
  </si>
  <si>
    <t>AAGGTGGAAAAGGCGTACCT</t>
  </si>
  <si>
    <t>LAMC3_R</t>
  </si>
  <si>
    <t>GTCAGGACTCAAGGGAGCTG</t>
  </si>
  <si>
    <t>LEO1_F</t>
  </si>
  <si>
    <t>TGATTTCCTTACCTGGGCTCT</t>
  </si>
  <si>
    <t>LEO1_R</t>
  </si>
  <si>
    <t>GGGGACTGGGGACTTCTTTA</t>
  </si>
  <si>
    <t>LRRN2_F</t>
  </si>
  <si>
    <t>AGCACCATGCTCTCTCCACT</t>
  </si>
  <si>
    <t>LRRN2_R</t>
  </si>
  <si>
    <t>TGCTCAACAACAACGCTCTC</t>
  </si>
  <si>
    <t>LTBP1_F</t>
  </si>
  <si>
    <t>TGTCAGAATGGAGGGATGTG</t>
  </si>
  <si>
    <t>LTBP1_R</t>
  </si>
  <si>
    <t>TTCGGCTTGAGGGTTAAGGT</t>
  </si>
  <si>
    <t>MAP1A</t>
  </si>
  <si>
    <t>MAP1A_F</t>
  </si>
  <si>
    <t>CTGGGGGTGTCAGTGGTACT</t>
  </si>
  <si>
    <t>MAP1A_R</t>
  </si>
  <si>
    <t>CCATTGACTAGGCCTTTGGA</t>
  </si>
  <si>
    <t>MAP3K3_F</t>
  </si>
  <si>
    <t>GATATGCCGTAGTGCCTGCT</t>
  </si>
  <si>
    <t>MAP3K3_R</t>
  </si>
  <si>
    <t>TCTGCTGATACAGGCCACAG</t>
  </si>
  <si>
    <t>MAVS_F</t>
  </si>
  <si>
    <t>ATAAGTCCGAGGGCACCTTT</t>
  </si>
  <si>
    <t>MAVS_R</t>
  </si>
  <si>
    <t>GTGACTACCAGCACCCCTGT</t>
  </si>
  <si>
    <t>MCM6_F</t>
  </si>
  <si>
    <t>CCCACCTTCTGAGATTTAACCT</t>
  </si>
  <si>
    <t>MCM6_R</t>
  </si>
  <si>
    <t>ACGAGTCAGCATTAAAGAGGAG</t>
  </si>
  <si>
    <t>MICU1_F</t>
  </si>
  <si>
    <t>TTCTGGGTGAGGGGCAAGAT</t>
  </si>
  <si>
    <t>MICU1_R</t>
  </si>
  <si>
    <t>GTAGGGGGCAGCAAAGTCTC</t>
  </si>
  <si>
    <t>MKL1</t>
  </si>
  <si>
    <t>MKL1_F</t>
  </si>
  <si>
    <t>GAGGTCGTCAATGAGGGAAA</t>
  </si>
  <si>
    <t>MKL1_R</t>
  </si>
  <si>
    <t>GGGGTCCACCTTCATTCTTT</t>
  </si>
  <si>
    <t>MON2</t>
  </si>
  <si>
    <t>MON2_F</t>
  </si>
  <si>
    <t>AGGTGCCTTTCACCAGATTG</t>
  </si>
  <si>
    <t>MON2_R</t>
  </si>
  <si>
    <t>TGGAAGAGGGCATTTACCAC</t>
  </si>
  <si>
    <t>MPRIP_F</t>
  </si>
  <si>
    <t>ATGCTCGACGCCACAGAC</t>
  </si>
  <si>
    <t>MPRIP_R</t>
  </si>
  <si>
    <t>CACAGCTGATGCTCTGGAAA</t>
  </si>
  <si>
    <t>MRPS9</t>
  </si>
  <si>
    <t>MRPS9_F</t>
  </si>
  <si>
    <t>GCTGAGGAAGAATTTGTGCAGAG</t>
  </si>
  <si>
    <t>MRPS9_R</t>
  </si>
  <si>
    <t xml:space="preserve">GAAATCCAAAGTAACGGTAGCAAAA </t>
  </si>
  <si>
    <t>MSH5_F</t>
  </si>
  <si>
    <t>TAGGACACTGCACTTGCCAC</t>
  </si>
  <si>
    <t>MSH5_R</t>
  </si>
  <si>
    <t>ATCAGCCCTCAACCTCCTTC</t>
  </si>
  <si>
    <t>MSL2</t>
  </si>
  <si>
    <t>MSL2_F</t>
  </si>
  <si>
    <t>TACTGGGGACCCTGTGACAT</t>
  </si>
  <si>
    <t>MSL2_R</t>
  </si>
  <si>
    <t>GTGGGCGTGCTACTCAAAAT</t>
  </si>
  <si>
    <t>MYH3</t>
  </si>
  <si>
    <t>MYH3_F</t>
  </si>
  <si>
    <t>TCTTGTTCTAGGGAGCTTTCCAG</t>
  </si>
  <si>
    <t>MYH3_R</t>
  </si>
  <si>
    <t xml:space="preserve">AGTTAACCAGAGAGAAGAAGGCC </t>
  </si>
  <si>
    <t>MYOF_F</t>
  </si>
  <si>
    <t>GAGCAGAAACATGCCCTCTC</t>
  </si>
  <si>
    <t>MYOF_R</t>
  </si>
  <si>
    <t>CCCTACAGCTGCTCTTGGTC</t>
  </si>
  <si>
    <t>NEO1_F</t>
  </si>
  <si>
    <t>CCTCTGGACAGTAATATGCTGCT</t>
  </si>
  <si>
    <t>NEO1_R</t>
  </si>
  <si>
    <t>CATGGAAGCAAAAGATAAGATGC</t>
  </si>
  <si>
    <t>NLRP10_F</t>
  </si>
  <si>
    <t>CTACTCAGGAAAGCGGCAAG</t>
  </si>
  <si>
    <t>NLRP10_R</t>
  </si>
  <si>
    <t>GGATGAGAAGCAAGCTGACC</t>
  </si>
  <si>
    <t>NMRK2</t>
  </si>
  <si>
    <t>NMRK2_F</t>
  </si>
  <si>
    <t>AAGCCATCCTTGCCTTCTCC</t>
  </si>
  <si>
    <t>NMRK2_R</t>
  </si>
  <si>
    <t>GGCCTCCACTCTCCTACGTA</t>
  </si>
  <si>
    <t>NOC3L_F</t>
  </si>
  <si>
    <t>TTCCAGAAGCTCTTTCTCCAAG</t>
  </si>
  <si>
    <t>NOC3L_R</t>
  </si>
  <si>
    <t>CACTGTGTCCAGACTGCTTTTC</t>
  </si>
  <si>
    <t>NR4A3</t>
  </si>
  <si>
    <t>NR4A3_F</t>
  </si>
  <si>
    <t>GAA CCC AAT GCT GCC TGT TG</t>
  </si>
  <si>
    <t>NR4A3_R</t>
  </si>
  <si>
    <t>TGT ACG GAC AAC TGA TGC CA</t>
  </si>
  <si>
    <t>NUP210_F</t>
  </si>
  <si>
    <t>GTGTGAAGAGACGGCAGTGA</t>
  </si>
  <si>
    <t>NUP210_R</t>
  </si>
  <si>
    <t>TGCTGAATGCTGGCTGTAAC</t>
  </si>
  <si>
    <t>ODF1_F</t>
  </si>
  <si>
    <t>TTCAGAAGGTGGTGAGGTCAT</t>
  </si>
  <si>
    <t>ODF1_R</t>
  </si>
  <si>
    <t>CACACAGGCAACATGGGTAG</t>
  </si>
  <si>
    <t>OR2AK2</t>
  </si>
  <si>
    <t>OR2AK2_F</t>
  </si>
  <si>
    <t>GCATGGGCCAGTGGTTCTAT</t>
  </si>
  <si>
    <t>OR2AK2_R</t>
  </si>
  <si>
    <t>GCCCCCGTCACTTCCTTATT</t>
  </si>
  <si>
    <t>OR5P3_F</t>
  </si>
  <si>
    <t>TGGACTTGGGCATCACATAA</t>
  </si>
  <si>
    <t>OR5P3_R</t>
  </si>
  <si>
    <t>ATCTGCTCACCCCTGCTCTA</t>
  </si>
  <si>
    <t>OSBPL3_F</t>
  </si>
  <si>
    <t>GAACAGGGGCTGTCTCTCTG</t>
  </si>
  <si>
    <t>OSBPL3_R</t>
  </si>
  <si>
    <t>TCAGGGCCTGTCCTTGATAG</t>
  </si>
  <si>
    <t>OTOA_F</t>
  </si>
  <si>
    <t>TGGGCTTGAATGTCACTTACTG</t>
  </si>
  <si>
    <t>OTOA_R</t>
  </si>
  <si>
    <t>AAACAGACCATTCATTCTCACAAG</t>
  </si>
  <si>
    <t>PAMR1</t>
  </si>
  <si>
    <t>PAMR1_F</t>
  </si>
  <si>
    <t>CCTTCCCCAGGTCAGTAACA</t>
  </si>
  <si>
    <t>PAMR1_R</t>
  </si>
  <si>
    <t>CATGTCAGGGTGGGTTGATT</t>
  </si>
  <si>
    <t>PANX1</t>
  </si>
  <si>
    <t>PANX1_F</t>
  </si>
  <si>
    <t>TTTATGTCCTGCTGGCTCCC</t>
  </si>
  <si>
    <t>PANX1_R</t>
  </si>
  <si>
    <t>AGGGAACACTTGTAACACTGCA</t>
  </si>
  <si>
    <t>PCDHB1_F</t>
  </si>
  <si>
    <t>TGGCCAACGTAGCTAAGGAC</t>
  </si>
  <si>
    <t>PCDHB1_R</t>
  </si>
  <si>
    <t>GAGGAAAACGTGAACCCAAA</t>
  </si>
  <si>
    <t>PLCL1_F</t>
  </si>
  <si>
    <t>CAATGGCCTTGCTGACCAGA</t>
  </si>
  <si>
    <t>PLCL1_R</t>
  </si>
  <si>
    <t>CGCGGGTGGTTAGTTTTTCC</t>
  </si>
  <si>
    <t>PLEKHA1_F</t>
  </si>
  <si>
    <t>TTTATGCTGCATGGCTTCTG</t>
  </si>
  <si>
    <t>PLEKHA1_R</t>
  </si>
  <si>
    <t>AAGTTCCCTGGCTTGACCTT</t>
  </si>
  <si>
    <t>PLEKHN1</t>
  </si>
  <si>
    <t>PLEKHN1_F</t>
  </si>
  <si>
    <t>CTGACGGAGCTGAGTGTCTG</t>
  </si>
  <si>
    <t>PLEKHN1_R</t>
  </si>
  <si>
    <t>TGTGAGGAGGAGGTCAGAGC</t>
  </si>
  <si>
    <t>POPDC3_F</t>
  </si>
  <si>
    <t>GACATCTACCCAAGCCCAGA</t>
  </si>
  <si>
    <t>POPDC3_R</t>
  </si>
  <si>
    <t>TCCGTACACACGAAGCCTTT</t>
  </si>
  <si>
    <t>PPP1R3A_F</t>
  </si>
  <si>
    <t>CAGCAATTGCCTGCTCATTA</t>
  </si>
  <si>
    <t>PPP1R3A_R</t>
  </si>
  <si>
    <t>GGAAGAATCCTCATGGGTCA</t>
  </si>
  <si>
    <t>PPP1R7_F</t>
  </si>
  <si>
    <t>TGCAACCTATGCTCGTGAAA</t>
  </si>
  <si>
    <t>PPP1R7_R</t>
  </si>
  <si>
    <t>CACCCACTGAGTCCACACAC</t>
  </si>
  <si>
    <t>PRDM16_F</t>
  </si>
  <si>
    <t>CCGAGGTGCCTGTCTTCTAT</t>
  </si>
  <si>
    <t>PRDM16_R</t>
  </si>
  <si>
    <t>TAAAGGGAGTGGGGGAAGTT</t>
  </si>
  <si>
    <t>PRPF4B_F</t>
  </si>
  <si>
    <t>GGGTAAACTGTTCATGTTGCCTC</t>
  </si>
  <si>
    <t>PRPF4B_R</t>
  </si>
  <si>
    <t xml:space="preserve">GAATACACACGAGTTCATGCAGC </t>
  </si>
  <si>
    <t>RABEP2</t>
  </si>
  <si>
    <t>RABEP2_F</t>
  </si>
  <si>
    <t>CGTCGCATCCAAGGTCACTT</t>
  </si>
  <si>
    <t>RABEP2_R</t>
  </si>
  <si>
    <t>TCTGGAGGAGGAGACAGTGG</t>
  </si>
  <si>
    <t>RASAL2_F</t>
  </si>
  <si>
    <t>TTGCCTCCTCTGCCCTAGTA</t>
  </si>
  <si>
    <t>RASAL2_R</t>
  </si>
  <si>
    <t>CTGCTGCCAGGTGATGTCTA</t>
  </si>
  <si>
    <t>RASEF_F</t>
  </si>
  <si>
    <t>GTGGGAGTCATGGCAGTTTT</t>
  </si>
  <si>
    <t>RASEF_R</t>
  </si>
  <si>
    <t>GTTTGATGTGTGCCCCATTT</t>
  </si>
  <si>
    <t>RBM5_F</t>
  </si>
  <si>
    <t>TTACTCCGCATCCCATTCTC</t>
  </si>
  <si>
    <t>RBM5_R</t>
  </si>
  <si>
    <t>CCAGTGTAGGAGGACCCAAG</t>
  </si>
  <si>
    <t>REN_F</t>
  </si>
  <si>
    <t>TTGTCCTCAAAGCAGGGAAG</t>
  </si>
  <si>
    <t>REN_R</t>
  </si>
  <si>
    <t>TCATGTGCTGGGTATGGAGA</t>
  </si>
  <si>
    <t>RNF223_F</t>
  </si>
  <si>
    <t>CCAGAGTGCCACACAGAAGA</t>
  </si>
  <si>
    <t>RNF223_R</t>
  </si>
  <si>
    <t>GGTGGTGAGGCTGTACCTTG</t>
  </si>
  <si>
    <t>RP1L1_F</t>
  </si>
  <si>
    <t>AGACCCCAACAGCCTACCTT</t>
  </si>
  <si>
    <t>RP1L1_R</t>
  </si>
  <si>
    <t>AGGAGAGAAACCCCACTGCT</t>
  </si>
  <si>
    <t>RPA1_F</t>
  </si>
  <si>
    <t>ACAATGATCATCGGGGAAAG</t>
  </si>
  <si>
    <t>RPA1_R</t>
  </si>
  <si>
    <t>GCTACAACCTACGCCAAAGC</t>
  </si>
  <si>
    <t>SDF4_F</t>
  </si>
  <si>
    <t>GGCTGAGCACTCACTTTCCT</t>
  </si>
  <si>
    <t>SDF4_R</t>
  </si>
  <si>
    <t>AGAGCAAGACCCCATCTCAG</t>
  </si>
  <si>
    <t>SEC14L1_F</t>
  </si>
  <si>
    <t>AGATCCGTCCATACGCATTC</t>
  </si>
  <si>
    <t>SEC14L1_R</t>
  </si>
  <si>
    <t>TACCTGCACGCTTTCTCCTT</t>
  </si>
  <si>
    <t>SENP7_F</t>
  </si>
  <si>
    <t>TTTCAACATGCCAAAAATGAA</t>
  </si>
  <si>
    <t>SENP7_R</t>
  </si>
  <si>
    <t>GCAAATTATTGATGCAGGGTA</t>
  </si>
  <si>
    <t>SETX_F</t>
  </si>
  <si>
    <t>GCTTATCCCAGAATCGCTTG</t>
  </si>
  <si>
    <t>SETX_R</t>
  </si>
  <si>
    <t>TGGGTGTGGCTTACATAGCA</t>
  </si>
  <si>
    <t>SF1</t>
  </si>
  <si>
    <t>SF1_F</t>
  </si>
  <si>
    <t>GAAAAGGCAGGTTAACGGGC</t>
  </si>
  <si>
    <t>SF1_R</t>
  </si>
  <si>
    <t>AGAGGAAAAGCAGGTGCCG</t>
  </si>
  <si>
    <t>SIGLEC10_F</t>
  </si>
  <si>
    <t>ACCCACTGAGTCCCAGACAC</t>
  </si>
  <si>
    <t>SIGLEC10_R</t>
  </si>
  <si>
    <t>CATACCTGGAAGCCCAAAAA</t>
  </si>
  <si>
    <t>SIKE1_F</t>
  </si>
  <si>
    <t>GACCCAGGAAAATGGTCTCA</t>
  </si>
  <si>
    <t>SIKE1_R</t>
  </si>
  <si>
    <t>CGCCTACCAAGACACCTTGT</t>
  </si>
  <si>
    <t>SIPA1L3_F</t>
  </si>
  <si>
    <t>GCTCAGGTGGTTTTCGACAT</t>
  </si>
  <si>
    <t>SIPA1L3_R</t>
  </si>
  <si>
    <t>TAAGGATCTCGCTTGCTGGT</t>
  </si>
  <si>
    <t>SLAMF1</t>
  </si>
  <si>
    <t>SLAMF1_F</t>
  </si>
  <si>
    <t>GCTCACGGTGCAGATGTAGA</t>
  </si>
  <si>
    <t>SLAMF1_R</t>
  </si>
  <si>
    <t>GAATTCCCAGGGGTTCACTT</t>
  </si>
  <si>
    <t>SLC9A3</t>
  </si>
  <si>
    <t>SLC9A3_F</t>
  </si>
  <si>
    <t>GAGGAACCCACCAGCCCC</t>
  </si>
  <si>
    <t>SLC9A3_R</t>
  </si>
  <si>
    <t>GTGAAGGCCAACATCTCGGA</t>
  </si>
  <si>
    <t>SMC2_F</t>
  </si>
  <si>
    <t>TTGGTGCCTCAGAAACTTGA</t>
  </si>
  <si>
    <t>SMC2_R</t>
  </si>
  <si>
    <t>TCCCATACTTGGATTTTCCCTA</t>
  </si>
  <si>
    <t>SMURF2</t>
  </si>
  <si>
    <t>SMURF2_F</t>
  </si>
  <si>
    <t>TAGCATGCGGCACTCACTAC</t>
  </si>
  <si>
    <t>SMURF2_R</t>
  </si>
  <si>
    <t>ATGGTTCTGGAAAGCTGTGG</t>
  </si>
  <si>
    <t>SNED1_F</t>
  </si>
  <si>
    <t>GGCTTCTCCTAGAACCCACA</t>
  </si>
  <si>
    <t>SNED1_R</t>
  </si>
  <si>
    <t>TAGGCTCTGTGCCTCCTGAT</t>
  </si>
  <si>
    <t>SNIP1</t>
  </si>
  <si>
    <t>SNIP1_F</t>
  </si>
  <si>
    <t>CAGAAAAGCCCATCGGAGGT</t>
  </si>
  <si>
    <t>SNIP1_R</t>
  </si>
  <si>
    <t>TGTACTCTTGGAGGCGAGGA</t>
  </si>
  <si>
    <t>SOGA1_F</t>
  </si>
  <si>
    <t>AGGTGCATGCCACCACG</t>
  </si>
  <si>
    <t>SOGA1_R</t>
  </si>
  <si>
    <t>TGCAGGAATTCTTCCGTAATG</t>
  </si>
  <si>
    <t>SORCS2_F</t>
  </si>
  <si>
    <t>ATTTGCTGATGGGAACAAGG</t>
  </si>
  <si>
    <t>SORCS2_R</t>
  </si>
  <si>
    <t>ACCAGGACATCCATGGCTTA</t>
  </si>
  <si>
    <t>SPECC1L_F</t>
  </si>
  <si>
    <t>TGCACCTGGCCTCACAG</t>
  </si>
  <si>
    <t>SPECC1L_R</t>
  </si>
  <si>
    <t>TACCTTATTCGGCTTCGGG</t>
  </si>
  <si>
    <t>SPEF2_F</t>
  </si>
  <si>
    <t>TTTTACTCTTGTGCCCTACAGC</t>
  </si>
  <si>
    <t>SPEF2_R</t>
  </si>
  <si>
    <t>TTCACTCACATTTCATTGATTGC</t>
  </si>
  <si>
    <t>SRCIN1_F</t>
  </si>
  <si>
    <t>TCACTTGAGCTGCTGGGTAA</t>
  </si>
  <si>
    <t>SRCIN1_R</t>
  </si>
  <si>
    <t>TGGATTGGGCAGTCCTCTAC</t>
  </si>
  <si>
    <t>SSH2_F</t>
  </si>
  <si>
    <t>CGACAGCTCTCATTCCTTCC</t>
  </si>
  <si>
    <t>SSH2_R</t>
  </si>
  <si>
    <t>AATGGCCAACAAGTTTCCAG</t>
  </si>
  <si>
    <t>STARD10_F</t>
  </si>
  <si>
    <t>CTTGACTCCACCCACCTCAT</t>
  </si>
  <si>
    <t>STARD10_R</t>
  </si>
  <si>
    <t>CCTGAGGACTTCGGTCTGAG</t>
  </si>
  <si>
    <t>STXBP2_F</t>
  </si>
  <si>
    <t>CTCTGTGACCAGCCTCCTTC</t>
  </si>
  <si>
    <t>STXBP2_R</t>
  </si>
  <si>
    <t>GCAATGAGCATTTTCCCCTA</t>
  </si>
  <si>
    <t>TACC2_F</t>
  </si>
  <si>
    <t>ACGCCACAGATGAGGAAAAG</t>
  </si>
  <si>
    <t>TACC2_R</t>
  </si>
  <si>
    <t>CGTGCAGACGATCTCACAAT</t>
  </si>
  <si>
    <t>TAF9_F</t>
  </si>
  <si>
    <t>CATAACTGCCAAAGCACCAA</t>
  </si>
  <si>
    <t>TAF9_R</t>
  </si>
  <si>
    <t>ATTCCTGCAACCTCAGCAGT</t>
  </si>
  <si>
    <t>TBC1D7</t>
  </si>
  <si>
    <t>TBC1D7_F</t>
  </si>
  <si>
    <t>AGCATCTAACGCACTGAGGG</t>
  </si>
  <si>
    <t>TBC1D7_R</t>
  </si>
  <si>
    <t>TGGAAGATGGCAGACTGCTG</t>
  </si>
  <si>
    <t>TDRD10_F</t>
  </si>
  <si>
    <t>TCCCTTTTCAGCTTTGCATT</t>
  </si>
  <si>
    <t>TDRD10_R</t>
  </si>
  <si>
    <t>AGCAGAAAGGCCAGAAGACA</t>
  </si>
  <si>
    <t>TENM2_F</t>
  </si>
  <si>
    <t>ACCGCGTCAAGTCTCTGAGT</t>
  </si>
  <si>
    <t>TENM2_R</t>
  </si>
  <si>
    <t>CTGTGTTTTGGACTGCTGGA</t>
  </si>
  <si>
    <t>TGFBR3</t>
  </si>
  <si>
    <t>TGFBR3_F</t>
  </si>
  <si>
    <t>CCTTCCAGGTCCAACATTCTGTA</t>
  </si>
  <si>
    <t>TGFBR3_R</t>
  </si>
  <si>
    <t xml:space="preserve">CATCTGTTAAATTGGGCCCGAAA </t>
  </si>
  <si>
    <t>TLN2_F</t>
  </si>
  <si>
    <t>AGCCAGGGGGATATGTTTCT</t>
  </si>
  <si>
    <t>TLN2_R</t>
  </si>
  <si>
    <t>TGAGCCAGTCTTTGTTGACG</t>
  </si>
  <si>
    <t>TMEM62_F</t>
  </si>
  <si>
    <t>GTTACCTATTCTGCTTTTCTGGC</t>
  </si>
  <si>
    <t>TMEM62_R</t>
  </si>
  <si>
    <t>GCTATGACAAGGTTTCCGCA</t>
  </si>
  <si>
    <t>TMPPE_F</t>
  </si>
  <si>
    <t>GTGCAGGATGTCTGCTTCAA</t>
  </si>
  <si>
    <t>TMPPE_R</t>
  </si>
  <si>
    <t>GGTGATTGTGGGTGACCTCT</t>
  </si>
  <si>
    <t>TMPRSS11B_F</t>
  </si>
  <si>
    <t>CAAGGAGGCCTCTGATTCAA</t>
  </si>
  <si>
    <t>TMPRSS11B_R</t>
  </si>
  <si>
    <t>CACGGCATATCTTCCCAAAG</t>
  </si>
  <si>
    <t>TOPAZ1_F</t>
  </si>
  <si>
    <t>ATTGTTTCCCCCATTCCAAG</t>
  </si>
  <si>
    <t>TOPAZ1_R</t>
  </si>
  <si>
    <t>ATCCTTTTCCTGGGTTTTCG</t>
  </si>
  <si>
    <t>TP53TG5_F</t>
  </si>
  <si>
    <t>TCCAGATCCTGAACCCTGAC</t>
  </si>
  <si>
    <t>TP53TG5_R</t>
  </si>
  <si>
    <t>GATGTAGCCGACCAGTGGAT</t>
  </si>
  <si>
    <t>TP63</t>
  </si>
  <si>
    <t>TP63_F</t>
  </si>
  <si>
    <t>GAGGGGCCGTGAGACTTATG</t>
  </si>
  <si>
    <t>TP63_R</t>
  </si>
  <si>
    <t>GAGGGTTGCCATACCAGGTC</t>
  </si>
  <si>
    <t>TRAF7_F</t>
  </si>
  <si>
    <t>AGCTACAGGGGACCCACAG</t>
  </si>
  <si>
    <t>TRAF7_R</t>
  </si>
  <si>
    <t>CCTCACCAGCTCACTGTCAA</t>
  </si>
  <si>
    <t>U2AF2_F</t>
  </si>
  <si>
    <t>GCATCCTTACTCCGCTTATCC</t>
  </si>
  <si>
    <t>U2AF2_R</t>
  </si>
  <si>
    <t>GATCCCTGAGCCCTAGTACCTG</t>
  </si>
  <si>
    <t>USH2A_F</t>
  </si>
  <si>
    <t>TCAGCTTTGGAGAAGGAGGA</t>
  </si>
  <si>
    <t>USH2A_R</t>
  </si>
  <si>
    <t>TCACGAGGTCTTTTCCCAAG</t>
  </si>
  <si>
    <t>VCAM1</t>
  </si>
  <si>
    <t>VCAM1_F</t>
  </si>
  <si>
    <t>CCATTTGACAGGCTGGAGAT</t>
  </si>
  <si>
    <t>VCAM1_R</t>
  </si>
  <si>
    <t>GGATTCCCACAAAGACTGGA</t>
  </si>
  <si>
    <t>WDR17_F</t>
  </si>
  <si>
    <t>TTCTGTAAATGAGCAGTAGCGTG</t>
  </si>
  <si>
    <t>WDR17_R</t>
  </si>
  <si>
    <t>TACTAAATCTGTGGTTCCCAGC</t>
  </si>
  <si>
    <t>WHSC1</t>
  </si>
  <si>
    <t>WHSC1_F</t>
  </si>
  <si>
    <t>GCATCAAGCAGAGTCCCCTT</t>
  </si>
  <si>
    <t>WHSC1_R</t>
  </si>
  <si>
    <t>ATGCCAAAGGTCCTCCATGG</t>
  </si>
  <si>
    <t>YEATS2_F</t>
  </si>
  <si>
    <t>AGTGCCCATCATCATTCTCC</t>
  </si>
  <si>
    <t>YEATS2_R</t>
  </si>
  <si>
    <t>TGGTGGCAGGTAGAACTTGA</t>
  </si>
  <si>
    <t>ZCCHC2_F</t>
  </si>
  <si>
    <t>CCCTGCCTTGACACACAGTA</t>
  </si>
  <si>
    <t>ZCCHC2_R</t>
  </si>
  <si>
    <t>GCTCTGATGTGCTTGGTTGA</t>
  </si>
  <si>
    <t>ZFHX4_F</t>
  </si>
  <si>
    <t>GTGAAAATCCCCGACACACT</t>
  </si>
  <si>
    <t>ZFHX4_R</t>
  </si>
  <si>
    <t>AGGTAAGGTCCGCTTTGGTT</t>
  </si>
  <si>
    <t>ZNF311_F</t>
  </si>
  <si>
    <t>TGAGTTCTGCCTTGATGCTG</t>
  </si>
  <si>
    <t>ZNF311_R</t>
  </si>
  <si>
    <t>TGCATCAGCTTATCCACACC</t>
  </si>
  <si>
    <t>ZNF469_F</t>
  </si>
  <si>
    <t>GAAGAGCTTGGCTTCCACAG</t>
  </si>
  <si>
    <t>ZNF469_R</t>
  </si>
  <si>
    <t>GATGGAAGGCAAACACCAGT</t>
  </si>
  <si>
    <t>ZNF577_F</t>
  </si>
  <si>
    <t>ACTGACATGTGGGCAAAGG</t>
  </si>
  <si>
    <t>ZNF577_R</t>
  </si>
  <si>
    <t>CGGCTCAATAGACATCAGCG</t>
  </si>
  <si>
    <t>ZNF629_F_V1</t>
  </si>
  <si>
    <t xml:space="preserve">AGGATCTCTCCAGGGACATCT </t>
  </si>
  <si>
    <t>ZNF629_R_V1</t>
  </si>
  <si>
    <t>CCAACGATGCTCACAGAGGT</t>
  </si>
  <si>
    <t>ZNF629_F_V2</t>
  </si>
  <si>
    <t>CCCAGGGTTCTTTCTCCTCC</t>
  </si>
  <si>
    <t>ZNF629_R_V2</t>
  </si>
  <si>
    <t>AAAAGCCCTATCTGTGCCCC</t>
  </si>
  <si>
    <t>ZNF709_F</t>
  </si>
  <si>
    <t>CAAGGCAGGTGGATCGTCT</t>
  </si>
  <si>
    <t>ZNF709_R</t>
  </si>
  <si>
    <t>AGCCTTCAGTTGTTCCAGTTCT</t>
  </si>
  <si>
    <t>Supplementary Data 8 - List of primers used in Sanger Sequencing for all DNMs identified.</t>
  </si>
  <si>
    <t>** This collection of clinical data is mostly self-reported data from patients, for example about family history. Of importance is that the clinical definition of in- or subfertility is defined as the failure to achieve a clinical pregnancy after 12 months or more of regular unprotected sexual intercourse (WHO-ICMART glossary)</t>
  </si>
  <si>
    <t>* At diagnosis of infertility</t>
  </si>
  <si>
    <t>NOA = non-obstructive azoospermia</t>
  </si>
  <si>
    <t>ND = not determined</t>
  </si>
  <si>
    <t>NA =not available</t>
  </si>
  <si>
    <t>NOA</t>
  </si>
  <si>
    <t>ND</t>
  </si>
  <si>
    <t>NA</t>
  </si>
  <si>
    <t>Proband_185</t>
  </si>
  <si>
    <t>Asthma; Lesion at cervicomedullary junction = asymptomatic; Peanut allergy</t>
  </si>
  <si>
    <t>Small R+L varicoceles</t>
  </si>
  <si>
    <t>Proband_184</t>
  </si>
  <si>
    <t>Gout</t>
  </si>
  <si>
    <t>Cryptorchism</t>
  </si>
  <si>
    <t>Proband_183</t>
  </si>
  <si>
    <t>Cryptorchism bilateral with orchidopexy</t>
  </si>
  <si>
    <t>Proband_182</t>
  </si>
  <si>
    <t>&lt;2</t>
  </si>
  <si>
    <t>Cryptorchism unilateral with orchidopexy</t>
  </si>
  <si>
    <t>Proband_181</t>
  </si>
  <si>
    <t>RTA fractured pelvis</t>
  </si>
  <si>
    <t>Proband_180</t>
  </si>
  <si>
    <t>Gastic reflux</t>
  </si>
  <si>
    <t>Brother required ICSI treatment for very poor sperm quality. Paternal uncle and aunt are infertile as well</t>
  </si>
  <si>
    <t>Undescended Testes</t>
  </si>
  <si>
    <t>Proband_177</t>
  </si>
  <si>
    <t>Varicocele</t>
  </si>
  <si>
    <t>Proband_176</t>
  </si>
  <si>
    <t>Anxiety/depression;</t>
  </si>
  <si>
    <t>Cryptorchism bilateral with orchidopexy; Seminoma</t>
  </si>
  <si>
    <t>Proband_175</t>
  </si>
  <si>
    <t>Right strangulated hernia as a baby;</t>
  </si>
  <si>
    <t>Left varicocele embolisation</t>
  </si>
  <si>
    <t>Proband_174</t>
  </si>
  <si>
    <t>Asthma</t>
  </si>
  <si>
    <t>Cholecystectomy and gastric bypass (2011)</t>
  </si>
  <si>
    <t>Proband_172</t>
  </si>
  <si>
    <t>Right ear surgery - deaf</t>
  </si>
  <si>
    <t>Proband_171</t>
  </si>
  <si>
    <t>Colitis ulcerosa</t>
  </si>
  <si>
    <t>Cryptorchism unilateral; inguinal hernia unilateral</t>
  </si>
  <si>
    <t>No: cyst left</t>
  </si>
  <si>
    <t>Correction of hypospadia</t>
  </si>
  <si>
    <t>Proband_169</t>
  </si>
  <si>
    <t>No: microcalcifications bilateral</t>
  </si>
  <si>
    <t>Proband_167</t>
  </si>
  <si>
    <t>No: atrophic testis left</t>
  </si>
  <si>
    <t>Cryptorchism unilateral with orchidopexy; intra-abdominal gonade unilateral; hypoplastic prostate; mullerian duct remnants; disorders of sexual development (DSD)</t>
  </si>
  <si>
    <t>Cryptorchism unilateral with orchidopexy; orchidectomy unilateral due to torsio</t>
  </si>
  <si>
    <t>No: microcalcifications left</t>
  </si>
  <si>
    <t>Patent ductus arteriosus</t>
  </si>
  <si>
    <t>Proband_164</t>
  </si>
  <si>
    <t>No: microcalcifications left, epididymis cyst right</t>
  </si>
  <si>
    <t>Proband_163</t>
  </si>
  <si>
    <t>No: hydrocele right</t>
  </si>
  <si>
    <t>Brother has fertility problems and cryptorchism</t>
  </si>
  <si>
    <t>Proband_162</t>
  </si>
  <si>
    <t>No: varicocele left</t>
  </si>
  <si>
    <t>Proband_161</t>
  </si>
  <si>
    <t>Inguinal hernia unilateral</t>
  </si>
  <si>
    <t>No: cyst left, hypovascularisation right</t>
  </si>
  <si>
    <t>Proband_159</t>
  </si>
  <si>
    <t>No: varicocele left, cyst right</t>
  </si>
  <si>
    <t>No: microcalcifications right</t>
  </si>
  <si>
    <t>No: hydrocele bilateral</t>
  </si>
  <si>
    <t>Proband_155</t>
  </si>
  <si>
    <t>Brother is known to have male factor infertility, His child was conceived after insemination treatment</t>
  </si>
  <si>
    <t>No: hydrocele left, cyst right</t>
  </si>
  <si>
    <t>Youngest brother with male factor infertility (azoospermia)</t>
  </si>
  <si>
    <t>United Arab Emirates</t>
  </si>
  <si>
    <t>Proband_152</t>
  </si>
  <si>
    <t xml:space="preserve">Cryptorchidism bilateral with orchidopexy </t>
  </si>
  <si>
    <t>Proband_151</t>
  </si>
  <si>
    <t>Cystoscopy without abnormalities (symptoms of pain)</t>
  </si>
  <si>
    <t xml:space="preserve"> Congenital cardiomyopathie </t>
  </si>
  <si>
    <t>Proband_147</t>
  </si>
  <si>
    <t>No: varicocele left, epididymis cyst bilateral</t>
  </si>
  <si>
    <t>No: cyst right</t>
  </si>
  <si>
    <t>Migraine</t>
  </si>
  <si>
    <t>Father had male factor infertility</t>
  </si>
  <si>
    <t>Proband_143</t>
  </si>
  <si>
    <t>No: inhomogenous lesion bilateral</t>
  </si>
  <si>
    <t>Proband_141</t>
  </si>
  <si>
    <t>Gynaecomastia</t>
  </si>
  <si>
    <t>Proband_140</t>
  </si>
  <si>
    <t>No: varicocele bilateral, cyst left</t>
  </si>
  <si>
    <t>Cryptorchism unilateral with orchidopexy; inguinal hernia bilateral; excision of cyste in left testicle</t>
  </si>
  <si>
    <t>No: varicocele bilateral</t>
  </si>
  <si>
    <t>&lt;0.1</t>
  </si>
  <si>
    <t>&lt;10</t>
  </si>
  <si>
    <t>Attention-deficit hyperactivity disorder (ADHD)</t>
  </si>
  <si>
    <t>Unclear OA or NOA</t>
  </si>
  <si>
    <t>Testicular trauma bilateral</t>
  </si>
  <si>
    <t>Testicular trauma</t>
  </si>
  <si>
    <t>Proband_131</t>
  </si>
  <si>
    <t>Epididymitis</t>
  </si>
  <si>
    <t>Absent</t>
  </si>
  <si>
    <t>Cryptorchism unilateral with orchidopexy, unilateral absence of testicle, atrophic kidney unilateral, inguinal hernia bilateral</t>
  </si>
  <si>
    <t>Retractile testis as a child</t>
  </si>
  <si>
    <t>Severe oligoasthenoteratozoospermia</t>
  </si>
  <si>
    <t>Cryptorchidism unilateral, conservative treatment</t>
  </si>
  <si>
    <t>Previously 4x ICSI in Germany; no pregnancy</t>
  </si>
  <si>
    <t>Proband_123</t>
  </si>
  <si>
    <t>No; varicocele left</t>
  </si>
  <si>
    <t>Proband_120</t>
  </si>
  <si>
    <t>Varicocele unilateral</t>
  </si>
  <si>
    <t>No: post-epididymitis right</t>
  </si>
  <si>
    <t>Did not receive a full consultation in Radboudumc</t>
  </si>
  <si>
    <t>Bof, unknown if orchitis</t>
  </si>
  <si>
    <t>Proband_114</t>
  </si>
  <si>
    <t>Cryptorchism unilateral with orchidopexy; inguinal hernia bilateral</t>
  </si>
  <si>
    <t>Proband_113</t>
  </si>
  <si>
    <t>Severe oligoteratozoospermia</t>
  </si>
  <si>
    <t>Proband_112</t>
  </si>
  <si>
    <t>Proband_111</t>
  </si>
  <si>
    <t>Proband_110</t>
  </si>
  <si>
    <t>Proband_109</t>
  </si>
  <si>
    <t>Proband_107</t>
  </si>
  <si>
    <t>No:  testicular and epididymis cyst left</t>
  </si>
  <si>
    <t>Inguinal hernia bilateral</t>
  </si>
  <si>
    <t>Parents had difficulties conceiving, 7 year age gap between patient and his brother. Mother had 2 miscarriages</t>
  </si>
  <si>
    <t>Proband_105</t>
  </si>
  <si>
    <t>Proband_104</t>
  </si>
  <si>
    <t>Proband_103</t>
  </si>
  <si>
    <t>Cryptorchidism with orchidopexy unilateral</t>
  </si>
  <si>
    <t>Proband_100</t>
  </si>
  <si>
    <t>Proband_099</t>
  </si>
  <si>
    <t>Cryptorchidism bilateral with orchidopexy</t>
  </si>
  <si>
    <t>Proband_098</t>
  </si>
  <si>
    <t>Proband_096</t>
  </si>
  <si>
    <t>No: hydrocele left</t>
  </si>
  <si>
    <t xml:space="preserve">Cryptorchidism unilateral with orchidopexy </t>
  </si>
  <si>
    <t>Father has male factor infertility (teratozoospermia)</t>
  </si>
  <si>
    <t>Proband_094</t>
  </si>
  <si>
    <t>Brother has male factor infertility</t>
  </si>
  <si>
    <t>Proband_093</t>
  </si>
  <si>
    <t>Proband_092</t>
  </si>
  <si>
    <t>Nose cancer with radiotherapy</t>
  </si>
  <si>
    <t>Cryptorchidism conservative treatment</t>
  </si>
  <si>
    <t>Brother and his partner are known to have fertility problems</t>
  </si>
  <si>
    <t>Proband_091</t>
  </si>
  <si>
    <t xml:space="preserve">No: cyst epidydimis right </t>
  </si>
  <si>
    <t>Younger brother died due to a braintumor</t>
  </si>
  <si>
    <t>Parents had two miscarriages and never managed to have a third child</t>
  </si>
  <si>
    <t>Cryptochidism bilateral with orchidopexy</t>
  </si>
  <si>
    <t>No: cyst left, epididiymis cyst right</t>
  </si>
  <si>
    <t>Cryptorchism unilateral with orchidopexy; inguinal hernia unilateral</t>
  </si>
  <si>
    <t>Proband_086</t>
  </si>
  <si>
    <t>Spermatocele unilateral</t>
  </si>
  <si>
    <t>Proband_084</t>
  </si>
  <si>
    <t>Inguinal hernia unilateral; cryptorchidism with orchidopexy unilateral; hydrocele unilateral</t>
  </si>
  <si>
    <t>Parents known to have female and male factor infertility and received fertility treatment</t>
  </si>
  <si>
    <t>Varicocele bilateral</t>
  </si>
  <si>
    <t>Proband_082</t>
  </si>
  <si>
    <t>Cryptchism unilateral with orchidopexy; inguinal hernia unilateral</t>
  </si>
  <si>
    <t>Inguinal hernia unilateral; cryptorchidism bilateral with orchidopexy</t>
  </si>
  <si>
    <t>Two brothers also have cryptorchidism, one of them is has male factor infertility and is starting fertility treatment</t>
  </si>
  <si>
    <t>Cryptorchism bilateral with orchidpexy</t>
  </si>
  <si>
    <t>Mitochondrial encephalomyopathy, lactic acidosis and stroke-like episodes (MELAS); progressive hearingloss</t>
  </si>
  <si>
    <t>Hypogonadotrope hypogonadism</t>
  </si>
  <si>
    <t>Sister with Turners syndrome (45X)</t>
  </si>
  <si>
    <t>Proband_078</t>
  </si>
  <si>
    <t>No: varicocele left, inguinal hernia right</t>
  </si>
  <si>
    <t>Cryptorchism right, conservative treatment</t>
  </si>
  <si>
    <t>&lt;6.4</t>
  </si>
  <si>
    <t>Proband_075</t>
  </si>
  <si>
    <t>Cryptorchidism with orchidopexy bilateral; glandulair hypospadie correction</t>
  </si>
  <si>
    <t>No: epididymis cyst bilateral</t>
  </si>
  <si>
    <t>Proband_072</t>
  </si>
  <si>
    <t>Proband_071</t>
  </si>
  <si>
    <t>Orchitis, epididymitis both sides</t>
  </si>
  <si>
    <t>Proband_070</t>
  </si>
  <si>
    <t>Proband_069</t>
  </si>
  <si>
    <t>Proband_068</t>
  </si>
  <si>
    <t>Proband_067</t>
  </si>
  <si>
    <t>No: varicocele left, hydrocele right</t>
  </si>
  <si>
    <t>Proband_065</t>
  </si>
  <si>
    <t>Parents had difficulties conceiving, only one child</t>
  </si>
  <si>
    <t>Cryptorchidism unilateral; orchidopexy unilateral</t>
  </si>
  <si>
    <t>No: microcalcifications left, hydrocele right</t>
  </si>
  <si>
    <t>Varicocelectomy left</t>
  </si>
  <si>
    <t>Proband_059</t>
  </si>
  <si>
    <t>Proband_058</t>
  </si>
  <si>
    <t>Proband_056</t>
  </si>
  <si>
    <t>Proband_054</t>
  </si>
  <si>
    <t xml:space="preserve">Cryptorchidism bilateral with orchidopexy </t>
  </si>
  <si>
    <t>Parents had difficulties conceiving, no fertility treatment required</t>
  </si>
  <si>
    <t>No: atrophy/shrunk testis left</t>
  </si>
  <si>
    <t>Torsio testis unilateral</t>
  </si>
  <si>
    <t xml:space="preserve">Cryptorchidism bilateral with orchidopexy; hydrocele unilateral </t>
  </si>
  <si>
    <t xml:space="preserve">Brother underwent ICSI treatment 5 times, all unsuccessful  </t>
  </si>
  <si>
    <t>Proband_047</t>
  </si>
  <si>
    <t>No: varicocele right</t>
  </si>
  <si>
    <t>Not palpable</t>
  </si>
  <si>
    <t>Cryptorchidism bilateral with orhidopexy ; inguinal hernia unilateral</t>
  </si>
  <si>
    <t>Proband_046</t>
  </si>
  <si>
    <t>No: indefinable tumour bilateral</t>
  </si>
  <si>
    <t>Proband_040</t>
  </si>
  <si>
    <t>No: epididymis cyst left</t>
  </si>
  <si>
    <t xml:space="preserve">Cryptorchidism bilateral with orchidpexy </t>
  </si>
  <si>
    <t>Yes (1 side left)</t>
  </si>
  <si>
    <t xml:space="preserve">Cryptorchidism unilateral; orchidectomy due to non-seminoma </t>
  </si>
  <si>
    <t>Proband_037</t>
  </si>
  <si>
    <t>Proband_036</t>
  </si>
  <si>
    <t>Inguinal hernia; cryptorchidism with orchidopexy bilateral</t>
  </si>
  <si>
    <t>Proband_035</t>
  </si>
  <si>
    <t>No: Indefinable tumor left</t>
  </si>
  <si>
    <t>Proband_034</t>
  </si>
  <si>
    <t>No: varicocele left, microcalcifactions right</t>
  </si>
  <si>
    <t>Proband_032</t>
  </si>
  <si>
    <t>No: indefinable tumour left, epididymis cyst right</t>
  </si>
  <si>
    <t>Inguinal hernia bilteral</t>
  </si>
  <si>
    <t>Proband_031</t>
  </si>
  <si>
    <t>Parents had difficulties conceiving, several miscarriages. Maternal uncle has children but is known to have male factor infertility</t>
  </si>
  <si>
    <t>Proband_029</t>
  </si>
  <si>
    <t>No: inhomogenous lesions bilateral</t>
  </si>
  <si>
    <t xml:space="preserve">Brother with fertility problems; similar problems  were also reported on father's side of the family </t>
  </si>
  <si>
    <t>No: rough calcifications left</t>
  </si>
  <si>
    <t xml:space="preserve">Cryptorchidism with orchidopexy unilateral; hydrocele unilateral; atrophic testis </t>
  </si>
  <si>
    <t>Proband_027</t>
  </si>
  <si>
    <t>Proband_026</t>
  </si>
  <si>
    <t>No: cyst testis left, cyst epididymis right</t>
  </si>
  <si>
    <t>Cryptorchidism with orchidopexy left; varicocele unilateral</t>
  </si>
  <si>
    <t>Proband_024</t>
  </si>
  <si>
    <t>Testis carcinoma; orchidectomy right</t>
  </si>
  <si>
    <t>Proband_023</t>
  </si>
  <si>
    <t>No: varicocele left; microcalcifications right</t>
  </si>
  <si>
    <t>Proband_021</t>
  </si>
  <si>
    <t>No: cyst right testis</t>
  </si>
  <si>
    <t>No: atrophy/shrunk testis bilateral</t>
  </si>
  <si>
    <t>Congenital muscle dystrophy</t>
  </si>
  <si>
    <t>Proband_018</t>
  </si>
  <si>
    <t>Proband_016</t>
  </si>
  <si>
    <t>No: inguinal hernia left</t>
  </si>
  <si>
    <t>Cryptorchidism bilateral with orchidopexy</t>
  </si>
  <si>
    <t>Proband_015</t>
  </si>
  <si>
    <t>Proband_014</t>
  </si>
  <si>
    <t>Cryptorchidism with orchidopexy right</t>
  </si>
  <si>
    <t>Brother has male factor infertility, also known with cryptorchidism and orchidopexy</t>
  </si>
  <si>
    <t>Absence of vas deferens</t>
  </si>
  <si>
    <t>1 stillborn sibling, cause unknown</t>
  </si>
  <si>
    <t>Possible</t>
  </si>
  <si>
    <t>No: inhomogenous lesion left</t>
  </si>
  <si>
    <t>Normocytair anemia, parotitis</t>
  </si>
  <si>
    <t xml:space="preserve">Cryptorchism unilateral with orchidopexy twice </t>
  </si>
  <si>
    <t>Proband_011</t>
  </si>
  <si>
    <t>Torsio testis unilateral; orchidopexy unilateral</t>
  </si>
  <si>
    <t>Proband_009</t>
  </si>
  <si>
    <t>Proband_007</t>
  </si>
  <si>
    <t>Cryptorchidism with orchidopexy bilateral; hernia inguinalis bilateral; hydrocele</t>
  </si>
  <si>
    <t>Parents had difficulties conceiving; age gap of 5 years between patient and his brother, no fertility treatment necessary</t>
  </si>
  <si>
    <t>No: epididymis cyst</t>
  </si>
  <si>
    <t>Varicocele right; retrograde ejaculation</t>
  </si>
  <si>
    <t>Proband_004</t>
  </si>
  <si>
    <t xml:space="preserve">Meningitis at age 3, bilateral inguinal hernia </t>
  </si>
  <si>
    <t>Orchidectomy right, orchitis right, coiling varicocele</t>
  </si>
  <si>
    <t>Proband_003</t>
  </si>
  <si>
    <t>No: inguinal hernia bilateral</t>
  </si>
  <si>
    <t>Proband_002</t>
  </si>
  <si>
    <t>Cryptorchidism with orchidectomy right</t>
  </si>
  <si>
    <t>Proband_001</t>
  </si>
  <si>
    <t>Probable cause azoospermia</t>
  </si>
  <si>
    <t>% abnormal morphology</t>
  </si>
  <si>
    <t>VCM</t>
  </si>
  <si>
    <t>% progressively motile</t>
  </si>
  <si>
    <r>
      <t>Semen concentration (x10</t>
    </r>
    <r>
      <rPr>
        <b/>
        <vertAlign val="superscript"/>
        <sz val="11"/>
        <color theme="1"/>
        <rFont val="Calibri"/>
        <family val="2"/>
        <scheme val="minor"/>
      </rPr>
      <t>6</t>
    </r>
    <r>
      <rPr>
        <b/>
        <sz val="11"/>
        <color theme="1"/>
        <rFont val="Calibri"/>
        <family val="2"/>
        <scheme val="minor"/>
      </rPr>
      <t>/mL)</t>
    </r>
  </si>
  <si>
    <t>Semen volume (mL)</t>
  </si>
  <si>
    <t>Normal scrotal ultrasound</t>
  </si>
  <si>
    <t>Inhibin B (ng/L)</t>
  </si>
  <si>
    <t>Testicular volume right (cc)</t>
  </si>
  <si>
    <t>Testicular volume left (cc)</t>
  </si>
  <si>
    <t>Medical history</t>
  </si>
  <si>
    <t>Comment on genetic abnormalities in family</t>
  </si>
  <si>
    <t>Genetic abnormalities in family</t>
  </si>
  <si>
    <t>Comment on sub/infertility in the family history in 1st degree family members **</t>
  </si>
  <si>
    <t>Infertility in family</t>
  </si>
  <si>
    <t xml:space="preserve">Age of Patient* </t>
  </si>
  <si>
    <t>Country of origin</t>
  </si>
  <si>
    <t>ID</t>
  </si>
  <si>
    <t>No sperm</t>
  </si>
  <si>
    <t>Both, no sperm</t>
  </si>
  <si>
    <t>Non-motile</t>
  </si>
  <si>
    <t>Both</t>
  </si>
  <si>
    <t>Both, sperm right</t>
  </si>
  <si>
    <t>Motile</t>
  </si>
  <si>
    <t>Both, sperm both sides</t>
  </si>
  <si>
    <t>No, miscarriage</t>
  </si>
  <si>
    <t>Left</t>
  </si>
  <si>
    <t>Right, no sperm</t>
  </si>
  <si>
    <t>Right</t>
  </si>
  <si>
    <t>Both, sperm left</t>
  </si>
  <si>
    <t>Yes, elsewhere</t>
  </si>
  <si>
    <t>Unknown, elsewhere</t>
  </si>
  <si>
    <t>Yes, zero oocytes</t>
  </si>
  <si>
    <t>Live birth</t>
  </si>
  <si>
    <t>Pregnancy</t>
  </si>
  <si>
    <t xml:space="preserve">ICSI treatment </t>
  </si>
  <si>
    <t>TESE Malignancy</t>
  </si>
  <si>
    <t>Sperm motility</t>
  </si>
  <si>
    <t>Sperm found</t>
  </si>
  <si>
    <t>TESE side</t>
  </si>
  <si>
    <t>TESE performed</t>
  </si>
  <si>
    <t>The majority of tubules contain all stages of spermatogenesis.</t>
  </si>
  <si>
    <t>Complete Spermatogenesis (CS)</t>
  </si>
  <si>
    <t>Tubules that show normal, unperturbed spermatogenesis are present, in addition to tubules that show a germ cell arrest.</t>
  </si>
  <si>
    <t>HS-partial Germ Cell Arrest</t>
  </si>
  <si>
    <t>HS-severe</t>
  </si>
  <si>
    <t>HS-mild</t>
  </si>
  <si>
    <t>Tubules that only contain Sertoli cells are present in addition to tubules that contain all stages of spermatogenesis.</t>
  </si>
  <si>
    <t>Hypospermatogenesis (HS)</t>
  </si>
  <si>
    <t>GCA in spermiogenesis</t>
  </si>
  <si>
    <t>GCA in meiosis</t>
  </si>
  <si>
    <t>GCA in spermatogonia</t>
  </si>
  <si>
    <t>Spermatogenesis is blocked at a certain stage prior to its finalization.</t>
  </si>
  <si>
    <t>Germ Cell Arrest (GCA)</t>
  </si>
  <si>
    <t>Predominantly tubules in which only Sertoli cells are present. In addition, some tubules that do contain germ cells are observed. These germ cells are arrested prior to finalization of spermatogenesis.</t>
  </si>
  <si>
    <t>SCO/minimal-Germ Cell Arrest(mCGCA)</t>
  </si>
  <si>
    <t>Only Sertoli cells are present in tubules. Germ cells are completely absent.</t>
  </si>
  <si>
    <t>Sertoli cell only (SCO)</t>
  </si>
  <si>
    <t>The complete absence of Sertoli and germ cells in the seminiferous epithelium.</t>
  </si>
  <si>
    <t>Tubular shadow (TS)</t>
  </si>
  <si>
    <t>Definition</t>
  </si>
  <si>
    <t>Classification</t>
  </si>
  <si>
    <t>SCO</t>
  </si>
  <si>
    <t>A complete lack of germ cells was observed in both biopsies while Sertoli cells were present.  Reduced tubule calibre and mild basal lamina thickening was noted.</t>
  </si>
  <si>
    <t>no</t>
  </si>
  <si>
    <t>GCA-round spermatid</t>
  </si>
  <si>
    <t>GCA</t>
  </si>
  <si>
    <t>Approximately 50% of the tubels lacked germ cells. In the tubules that contained germ cells the majority of these showed round spermatids. However, also tubules with earlier arrest were observed.</t>
  </si>
  <si>
    <t>HS</t>
  </si>
  <si>
    <t>Germ cells are present in all tubules and in a subset of these as elongating spermatids (50%)</t>
  </si>
  <si>
    <t>In both biopsies most tubules contained only Sertoli cells. Some tubules, however contained spermatogonia though to rounded spermatids; no elongated spermatids were identified.</t>
  </si>
  <si>
    <t>yes</t>
  </si>
  <si>
    <t>SCO/minimal GCA</t>
  </si>
  <si>
    <t>SCO/Minimal GCA</t>
  </si>
  <si>
    <t>In both biopsies most tubules contained only Sertoli cells. Some tubules, however contained spermatogonia through to rounded spermatids; no elongated spermatids were identified.</t>
  </si>
  <si>
    <t xml:space="preserve">SCO/Minimal GCA </t>
  </si>
  <si>
    <t>In both biopsies most tubules contained only Sertoli cells. Some tubules, however contained spermatogonia through to round spermatids; no elongated spermatids were identified.</t>
  </si>
  <si>
    <t>A complete lack of germ cells was observed in both biopsies while Sertoli cells were present.  Reduced tubule calibre and basal lamina thickening was noted.</t>
  </si>
  <si>
    <t>Tubular shadows</t>
  </si>
  <si>
    <t>TS</t>
  </si>
  <si>
    <t>Right no viable tubules.  Left germ cell neoplasia in situ in 3% tubules, remainder of tubules hyalinised.</t>
  </si>
  <si>
    <t>100% hyalinised tubules</t>
  </si>
  <si>
    <t>A complete lack of germ cells was observed in both biopsies while Sertoli cells were present.</t>
  </si>
  <si>
    <t>A complete lack of germ cells was observed in both biopsies while Sertoli cells were present.  Reduced tubule calibre and mild basal lamina thickening in most tubules was noted.</t>
  </si>
  <si>
    <t>In both biopsies spermatogenesis was arrested at the round spermatid stage in all viable tubules.</t>
  </si>
  <si>
    <t>HS-Mild</t>
  </si>
  <si>
    <t>A stark difference was observed between both testis. The left biopsy showed normal spermatogenesis in ~45% of the tubules. The remainder of the tubules predominantly showed spermatogonia as most progressed stage. In the right biopsy only tubules with incomplete spermatogenesis were observed. Most tubules showed spermatogonia as the sole germ cell type, though spermatocytes were occasionally detected. These findings were reflected in the cytology preparations</t>
  </si>
  <si>
    <t>HS + pGCA</t>
  </si>
  <si>
    <t>GCA-spermatogonia</t>
  </si>
  <si>
    <t>In both biopsies elongating spermatids were regularly observed. The cytology preparations suggested a maturation arrest.</t>
  </si>
  <si>
    <t>CS</t>
  </si>
  <si>
    <t xml:space="preserve">In the left biopsy no germ cells were present in the tubules whereas in the right biopsy a significant part of the tubules contained complete spermatogenesis. The cytology preparation of the left biopsy did not confirm the SCO phenotype. For the right side histology and cytology were congruent. </t>
  </si>
  <si>
    <t xml:space="preserve">In the left biopsy the majority of the tubules contain all stages of spermatogenesis. The density of germ cells in the epithelium is somewhat reduced. In the biopsy form the right side only a minority of the tubules contain traces of spermatogenesis. In addition, numurous tubules have undergone extensive hyalinization. This was overall confirmed by the cytology preparations. </t>
  </si>
  <si>
    <t>A complete lack of germ cells was observed in both biopsies while Sertoli cells were present. This was confirmed by cytology.</t>
  </si>
  <si>
    <t>HS-pGCA</t>
  </si>
  <si>
    <t xml:space="preserve">In the biopsy all tubules contained germ cells. Some tubules presented with a meiotic arrest whereas in other tubules a round spermatid arrest was observed. However, patches of complete spermatogenesis were also infrequently observed. This was overall confirmed by the cytology preparations. </t>
  </si>
  <si>
    <t>NP</t>
  </si>
  <si>
    <t xml:space="preserve">Both biopsies predominantly showed tubules that only contained Sertoli cells. In some tubules all stages of spermatogenesis were observed but always in diminished density. In another small subset of tubules only spermatogonia were present in addition to Sertoli cells. This was overall confirmed by the cytology preparations. </t>
  </si>
  <si>
    <t>Both biopsies predominantly showed tubules that only contained Sertoli cells. In some tubules all stages of spermatogenesis were observed but always in diminished density. Several tubules were completely hyalinised. This was overall confirmed by the cytology preparations.</t>
  </si>
  <si>
    <t xml:space="preserve">In this biopsy spermatogenesis was arrested at the round spermatid stage. No elongated spermatids were observed in the cytology preparations, instead condensed round spermatids were quantified. </t>
  </si>
  <si>
    <t>CS (abberent spermatid morphology)</t>
  </si>
  <si>
    <t>GCA-meiotic</t>
  </si>
  <si>
    <t>In both biopsies the epithelium of all tubules was severely thinned. In most tubules some spermatocytes were observed though in some only spermatogonia. The reduced numbers were confirmed by the cytology preparations.</t>
  </si>
  <si>
    <t>A complete lack of germ cells was observed in both biopsies while Sertoli cells were present. No cytology preparations were available. Spermatozoa were obseved in the sample prepared for cryopreservation.</t>
  </si>
  <si>
    <t>A complete lack of germ cells was observed in this biopsy while Sertoli cells were present. However, some spermatocytes were observed in the cytology preparations.</t>
  </si>
  <si>
    <t>A complete lack of germ cells was observed in both biopsies while Sertoli cells were present. The cytology preparations, however, indicated hypospermatogenesis. No spermatozoa were obseved in the sample prepared for cryopreservation.</t>
  </si>
  <si>
    <t>A complete lack of germ cells was observed in both biopsies while Sertoli cells were present. This was confirmed by the cytology preparations. However, spermatozoa were obseved in the sample prepared for cryopreservation.</t>
  </si>
  <si>
    <t>No germ cells were obsered in the histological preparations. The cytological analysis showed that spermatocytes were present in the right-side biopsy but a completely lacked in the left-side biopsy. Howevere, spermatozoa were seen during inspection of the biopsy-derived cell suspension, indicating hypospermatogenesis.</t>
  </si>
  <si>
    <t>SCO/minimal MA</t>
  </si>
  <si>
    <t>GCA-spermiogenesis</t>
  </si>
  <si>
    <t>Uniform maturation arrest in spermiogenesis. Spermatids arrested prior to elongation.</t>
  </si>
  <si>
    <t>CS, spermatid morphology aberrant</t>
  </si>
  <si>
    <t xml:space="preserve">In the histological sections tubules devoid of germ cells were predominantly present. However, occasionally spermatocytes were observed. This was corroborated by the cytological analysis. </t>
  </si>
  <si>
    <t>SCO/minimal-GCA</t>
  </si>
  <si>
    <t>Quality of spermatogenesis varied largely between left and right biopsies. In the left biopsy the majority of the tubules contained complete spermatogenesis although germ cell number did appear reduced in the epithelium. In the right biopsy germ cell-devoid tubules were predominantly observed while pockets of tubules containing spermatogenesis only occasionally.</t>
  </si>
  <si>
    <t>Both biopsies predominantly showed tubules that only contained Sertoli cells. However, in the left biopsy some patches of complete spermatogenesis were observed whereas in the right biopsy in rare instances incomplete spermatogenesis was observed. In the cytology preparations no germ cells were observed.</t>
  </si>
  <si>
    <t>Less than 30 tubules were available for analysis. Most of these showed normal to mildly reduced spermatogenesis. In some cases the epithelium was severely thinned and lacking in spermatids. The cytology preparation indicated a hypospermatogenesis.</t>
  </si>
  <si>
    <t>Both biopsies showed numerous tubules that contained spermatocytes as most progressed stages. In some tubules further maturation occured and in a subset of these tubules elongated spermatids were also present. Extensive hyalinisation was noted. The cytology preparations indicated a complete spermatogenesis</t>
  </si>
  <si>
    <t>The majority of tubules both in the left and right biopsy showed only Sertoli cells. Occasionaly tubules with all germ cells stages were present. Overall this was confirmed by the cytology preparations.</t>
  </si>
  <si>
    <t>Most tubules contained elongating spermatids though several tubules showed a thinned epitithelium. Overall this was confirmed by the cytology preparation.</t>
  </si>
  <si>
    <t>Histology showed severly thinned epithelium in both biopsies. Frequently tubules with spermatcytes as most progressed state were present. Occasionally elongating spermatids were observed. In comparison, the cytology preparation showed a lower number of germ cells and no spermatozoa were detected.</t>
  </si>
  <si>
    <t>The majority of tubules both in the left and right biopsy showed only Sertoli cells. Occasionaly tubules with germ cells were present. In a subset of these elongating spermatids were observed. The hypospermatogenesis was confirmed by the cytology preparations</t>
  </si>
  <si>
    <t>Both the histological sections as well as cytological preparations indicated hypospermatogenesis. Predominantly (~75%) tubules without germ cells were present in addition to some tubules that contained complete spermatogenesis. This was confirmed by the cytology preparations.  The spermatocyte/spermatozoa ratio of the left biopsy indicated a partial maturation arrest.</t>
  </si>
  <si>
    <t>Predominantly (95%) germ cell-devoid tubules were observed in the histological sections of the left biopsy, which showed pockets of tubules that contained complete spermatogenesis. In the biopsy from the other side no germ cells were seen. The frequency of spermatocytes and spermatozoa in the cytological preparation of the left biopsy were indicative for hypospermatogenesis. In the cytological preparation of the right biopsy no germ cells were observed.</t>
  </si>
  <si>
    <t xml:space="preserve">Histological sections frequently showed tubules with meiotic arrest in addition to tubules with complete spermatogenesis. This was supported by the cytological analysis. </t>
  </si>
  <si>
    <t>pGCA</t>
  </si>
  <si>
    <t xml:space="preserve">TESE biopsy was performed elsewhere. </t>
  </si>
  <si>
    <t>No histology sample was available. In the cytology sample spermatoza were observed to such an extend that suggested HS-mild. This was also the case in the biopsy analysed for cryopreservation.</t>
  </si>
  <si>
    <t>In histology and cytology preparations spermatocytes were identified as being the most progressed germ cell stage. However, some spermatozoa were seen during inspection of the biopsy-derived cell suspension.</t>
  </si>
  <si>
    <t>Only cytology was availble for the description. Based on the number of spermatozoa observed the sample was classified as HS-mild</t>
  </si>
  <si>
    <t>The majority (90%) of the tubules observed in the histological sections contained complete spermatogenesis. The cytological preparations also indicated complete spermatogenesis.</t>
  </si>
  <si>
    <t>All observed tubules in both biopsies were devoid of germ cells, also in the biopsy-derived cell suspension no spermatozoa were observed. Cytological preparations were unavailable.</t>
  </si>
  <si>
    <t>Most tubules contain elongating spermatids. Several tubules show a thinned epitithelium. This was confirmed by the cytology preparations.</t>
  </si>
  <si>
    <t>Histological evaluation showed that the majority of the tubules were arrested the spermatocyte state.  Some tubules, however, did contain complete spermatogenesis. Cytological evaluation indicated a loss of germ cells in respect to Sertoli cells. Germ cells number were too low to distinguish p-MA from HS.</t>
  </si>
  <si>
    <t>No biopsy was availbale for histological analysis. The cytological preparation showed a normal ratio of spermatozoa and Sertoli cells but the spermatocyte/spermatozoa ratio was suggestive for a mild partial maturation arrest.</t>
  </si>
  <si>
    <t xml:space="preserve">No germ cells were observed in any of the three types of testicular preparations. </t>
  </si>
  <si>
    <t>No biopsy for histology was taken and no cytological slides were made. Spermatozoa were observed in the biopsy-derived cell suspension.</t>
  </si>
  <si>
    <t>In both biopsies most tubules only contained Sertoli cells. Some tubules, however contained spermatogonia though spermatocytes were not observed. In the cytology preparation of the right side some spermatocytes were detected. A striking increased width of the basal lamine in many tubules was noted.</t>
  </si>
  <si>
    <t>Histology showed severly thinned epithelium in both biopsies. All types of germ cells were present, though tubules showing spermatocytes and spermatids were starkly reduced. The arrest phenotype was also observed in the cytology preparations.</t>
  </si>
  <si>
    <t>In the histological sections 75% of the tubules contained ES. However, patches in the seminiferous epithelium with reduced numbers of germ cells were also observed. The cytological analysis indicated a loss of spermatozoa numbers.</t>
  </si>
  <si>
    <t>p-GCA</t>
  </si>
  <si>
    <t xml:space="preserve">Around 40% of the tubules contained complete spermatogenesis while  the remaining ones showed a lack of germ cells. The cytological preparation indicated an extremely reduced germ cell number with respect to Sertoli cells. </t>
  </si>
  <si>
    <t xml:space="preserve">Less than 30 tubules are available for analysis. Several of these show all stages of germ cells while other tubules only contain Sertoli cells. The cytology preparation indicated presence of all stages of germ cells. </t>
  </si>
  <si>
    <t>The left biopsy showed many hyalinzed tubules. In tubules with active spermatogenesis the density of cells was greatly reduced. The right-side biopsy predominantly contained tubules that showed normal spermatogenesis. However, frequently a reduced density of cells was in the epithelium was observed. Number of cells on the cytology slides was too low for quantification</t>
  </si>
  <si>
    <t>No histology or cytology samples were available. The TESE biopsy contained enough spermatozoa for the ICSI procedure but not enough for cryopreservation. Based on this the sample was classified as HS-severe.</t>
  </si>
  <si>
    <t xml:space="preserve">In histological sections tubules the germ cell population consisted predominantly of spermatogonia or very early meiotic cells. However, in both biopsies 1-2 tubules with signs of complete spermatogenesis were seen. No spermatocytes or spermatozoa were seen in the cytology preparations. The biopsy-derived cell suspension, however, contained spermatozoa. </t>
  </si>
  <si>
    <t>Histological sections showed frequent presence of tubules that contained only Sertoli cells (&gt;95%). However, patches of complete spermatogenesis  were occasionally observed.</t>
  </si>
  <si>
    <t>Cytological preparations were absent. In the histological sections tubules devoid of germ cells were observed in both biopsies although not in equal degree. In the right side biopsy, tubules with complete spermatogenesis and tubules with a maturation arrest predominantly in early meiosis were obsered whereas the left side biopsy showed predominantly Sertoli cell only tubules and occasionally tubules with spermatogenesis arrested in meiosis.</t>
  </si>
  <si>
    <t>Cytological preparations were absent. Histological sections consistantly showed an arrest prior to spermatid elongation.</t>
  </si>
  <si>
    <t>Histological sections showed ~95% of tubules to contain only Sertoli cells. Occasionally, the epithelium did contain the complete germ cell compartment. The spermatocyte-spermatozoa ratio in the cytological preparations indicated a mild partial arrest and reduced number of spermatozoa per Sertoli cell.</t>
  </si>
  <si>
    <t>Predominantly germ cell devoid-tubules were observed in the histological sections. Pockets of tubules containing complete or incomplete spermatogenesis were observed in the left biopsy. Only arrested spermatogenesis was observed in the right biopsy. The arrest of spermatogenesis was predominantly occuring prior to meiosis. The number of spermatocytes and spermatozoa counted in the cytological preparations were too low to distinguish HS from p-MA.</t>
  </si>
  <si>
    <t>No histological sections of left testis available. Quality of histological sections of right side was low due to crushing of the biopsy. In this biopsy 80% of the tubules contained ES. In addition, also tubules in which germ cells were absent were observed. This was confirmed by the cytological preparation. In the cytological preparation of the left bipsy only a small number of spermatocytes were observed.</t>
  </si>
  <si>
    <t>Only the cytological preparation was available, herein no germ cells were observed. During inspection of the biopsy-derived cell suspension no spermatozoa were observed either.</t>
  </si>
  <si>
    <t>No histology sample was available. In the cytology sample spermatoza were observed to such an extend that suggested HS-severe. In the biopsy analysed for cryopreservation no spermatozoa were detected.</t>
  </si>
  <si>
    <t>No histology sample was available. In the cytology sample spermatoza were observed to such an extend that suggested HS-severe. This was also the case in the biopsy analysed for cryopreservation.</t>
  </si>
  <si>
    <t>SCO + hyalinization</t>
  </si>
  <si>
    <t>The biopsy was damaged during processing. In some tubules germ cells are present and in a subset of these as elongating spermatids. Predominantly tubules with only Sertoli cells were present. In addition, extensive hyalinization was noted. A limited number of spermatozoa was observed in the cytology preparation.</t>
  </si>
  <si>
    <t>No germ cells were observed in either histological or cytological preparations.  However, some spermatozoa were seen during inspection of the biopsy-derived cell suspension, though indicative of hypospermatogenesis.</t>
  </si>
  <si>
    <t>No biopsy was available for histological analysis. The cytological preparation predominantly showed Sertoli cells, though a small number of spermatocytes and one spermatozoa were observed.</t>
  </si>
  <si>
    <t>Frequently tubules that show meiotic arrest in addition to tubules with complete spermatogenesis were observed in the histological sections. The cytological data also indicated a p-MA.</t>
  </si>
  <si>
    <t>A complete lack of germ cells was observed in this biopsy while Sertoli cells were present. This was confirmed by cytology.</t>
  </si>
  <si>
    <t>Only one testis biopsy was available for analysis. Histological sections showed extensive hyalinization of the tubules. A mix of tubules devoid of germ cells and tubules containing complete or incomplete spermatogenesis was observed. When the germ cell population was arrested this was during meiosis. Cytological analysis indicated a starkly decreased number of germ cells in respect to Sertoli cells. Number of spermatocytes and spermatozoa were too low to distinguish HS from pGCA.</t>
  </si>
  <si>
    <t>HS-pGCA + tubular hyalinization</t>
  </si>
  <si>
    <t>No germ cells were observed in any of the three types of testicular preparations. Histological sections of the right biopsy were absent.</t>
  </si>
  <si>
    <t>Histology preparations were unavailable. No germ cells were observed in testicular preparation (based on cytology only) or in the biopsy-derived cell suspension.</t>
  </si>
  <si>
    <t>Status of spermatogenesis varied greatly between the two testes. The right biopsy consisted mainly (~75%) of tubules that contained ES whereas in the biopsy of the left side, predominantly germ cell-devoid tubules, sometimes with spermatogonia and less frequently with spermatocytes were observed. The cytological preparation confirmed complete spermatogenesis in the right biopsy. In cytological slide of the left biopsy one spermatozoa was detected, indicating HS instead of GCA.</t>
  </si>
  <si>
    <t>Only testis scrapes were available for analysis. No germ cells were observed in the distorted tubules while in the cytology sample some spermatocytes were observed. In the TESE sample analysed for cryopreservation, however, spermatozoa were observed.</t>
  </si>
  <si>
    <t>Only testis scrapes were available for analysis. Disorted tubules with and without content were observed. Cytology indicated complete spermatogenesis.</t>
  </si>
  <si>
    <t>None of the tubules observed in the histological sections contained germ cells. However, a small number of spermatocytes was observed in the cytological preparations. No spermatozoa were detected in any of the three types of testicular preparations.</t>
  </si>
  <si>
    <t>Extensive hyalinization was observed in both biopsies. In all tubules germ cells were present but in most of them only as spermatogonia. Infrequently some spermatocytes but no spermatids were observed. This was confirmed by cytology. In the TESE sample analysed for cryopreservation, however, spermatozoa were observed.</t>
  </si>
  <si>
    <t>Histological examination indicated that ~45% of the tubules contained complete spermatogenesis. However several tubules showed an absence of spermatids. Patches without germ cells were frequently present in the epithelium. Spermatocyte-spermatozoa ratio in the cytological prepartion was also indicative for a partial maturation arrest.</t>
  </si>
  <si>
    <t xml:space="preserve">Histological evaluation showed both tubules with complete spermatogenesis (45%) as well as tubules in which meiotic cells and spermatids were absent. The cytological evaluation indicated a loss of germ cells in relation to Sertoli cells.  </t>
  </si>
  <si>
    <t>Only histological sections of crushed biopsies available. The left biopsy predominantly (~95%) showed germ cell-devoid tubules. However, pockets of tubules containing complete spermatogenesis were observed. In the sections from the right bipsy no germ cells were observed. In the cytological preparation of the left biopsy a small number of spermatocytes was observed, though no spermatozoa. Spermatozoa were observed in the cell suspension. In the cytological preparation of the 2nd testicle no germ cells were observed.</t>
  </si>
  <si>
    <t>Histological sections were not available. Spermatozoa and meiotic cells were observed in the cytological preparation though both their numbers were low.</t>
  </si>
  <si>
    <t>Apart from numerous (~90%) tubules devoid of any germ cells, some tubules containing complete or incomplete spermatogenesis were also observed. When arrest occurred this was in spermatocytes. Cytological preparations were unavailable.</t>
  </si>
  <si>
    <t>No biopsy was availbale for histological evaluation. Germ cells were absent from the cytological preparation and the biopsy-derived cell suspension.</t>
  </si>
  <si>
    <t>No germ cells were observed in testicular preparations or in the biopsy-derived cell suspension.</t>
  </si>
  <si>
    <t>No biopsy was availbale for histological analysis. The cytological preparation showed presence of only Sertoli cells suggesting SCO. However, some spermatozoa were seen during inspection of the biopsy-derived cell suspension though, indicative of hypospermatogenesis.</t>
  </si>
  <si>
    <t xml:space="preserve">Quality of histological sections was poor due to crushing of biopsy. No germ cells were observed in any of the three types of testicular preparations. </t>
  </si>
  <si>
    <t>Limited power of histological analysis due to poor structural conservation of biopsy. Some germ cells were observed in histological sections and cytological preparations. Spermatozoa were present in the cell suspension.</t>
  </si>
  <si>
    <t xml:space="preserve">HS-severe + tubular hyalinization </t>
  </si>
  <si>
    <t xml:space="preserve">Only a crushed biopsy from the left testis was available for analysis. In these histological sections a mix of tubules devoid of germ cells (~90%) and tubules containing complete spermatogenesis was observed. Cytological analysis also indicated a starkly decreased number of germ cells (spermatocytes and spermatozoa) in respect to Sertoli cells, which fits with the observed HS in histological sections. In addition the spermatocyte/spermatozoa ratio was suggestive for a partial maturation arrest.  </t>
  </si>
  <si>
    <t xml:space="preserve">Histological sections showed that 75% of the tubules contained ES. Frequently germ cell devoid patches in the epithelium were observed. The cytological analysis indicated a partial maturation arrest.  </t>
  </si>
  <si>
    <t>A complete lack of germ cells was observed in both biopies while Sertoli cells were present. This was confirmed by cytology.</t>
  </si>
  <si>
    <t>No germ cells were observed in histological preparations nor in the biopsy-derived cell suspension. Cytological preparations were unavailable.</t>
  </si>
  <si>
    <t>No germ cells were observed in  any of the three types of testicular preparations.</t>
  </si>
  <si>
    <t>No germ cells were observed in  any of the three types of testicular preparations. Cytological preparation of one biopsy was unavailable.</t>
  </si>
  <si>
    <t>GCA-meiosis</t>
  </si>
  <si>
    <t>Histology preparations showed a complete maturation arrest at the spermatocyte stage. The number of germ cells with respect to Sertoli cells was decreased according to cytology, though histological sections did not indicate tubules completely devoid of germ cells.</t>
  </si>
  <si>
    <t xml:space="preserve">Both biopsies used for histology showed a reduced level of spermatogenesis and extensive hyalinization. In the left biopsy only ~10% of the tubules showed elongating spermatids whereas on the right side this was ~30%. </t>
  </si>
  <si>
    <t>SCO/CS</t>
  </si>
  <si>
    <t>No tubules containing germ cells were observed in the histological sections. However a small number of spermatocytes were observed in the cytological preparations. No spermatozoa were observed in any of the three types of testicular preparations.</t>
  </si>
  <si>
    <t xml:space="preserve">Both histological sections and cytological preparations indicated hypospermatogenesis. Predominantly (~95%) tubules containing Sertoli cells only were present, occasionally tubules did contain complete spermatogenesis. </t>
  </si>
  <si>
    <t>Detailed conclusion</t>
  </si>
  <si>
    <t>Overall conclusion</t>
  </si>
  <si>
    <t>Description of spermatogenesis in proband</t>
  </si>
  <si>
    <t xml:space="preserve">Diagnosis semen analysis </t>
  </si>
  <si>
    <t>Spermatozoa in cell suspension biopsy</t>
  </si>
  <si>
    <t>Overall conclusion cytology</t>
  </si>
  <si>
    <t>Conclusion cytology right</t>
  </si>
  <si>
    <t>Conclusion cytology left</t>
  </si>
  <si>
    <t>Overall conclusion histology</t>
  </si>
  <si>
    <t>Conclusion histology right</t>
  </si>
  <si>
    <t>Conclusion histology left</t>
  </si>
  <si>
    <t xml:space="preserve">- </t>
  </si>
  <si>
    <t>Conclusion</t>
  </si>
  <si>
    <t>Spermatzoa/Sertoli cells*100</t>
  </si>
  <si>
    <t>Spermatocytes/spermatozoa</t>
  </si>
  <si>
    <t>Nr. spermatozoa</t>
  </si>
  <si>
    <t>Nr. spermatocytes</t>
  </si>
  <si>
    <t>Nr. Sertoli cells</t>
  </si>
  <si>
    <t>Spermatozoa/Sertoli cells*100</t>
  </si>
  <si>
    <t>Ratio left side</t>
  </si>
  <si>
    <t>Biopsy right side</t>
  </si>
  <si>
    <t>Biopsy left side</t>
  </si>
  <si>
    <t>Supplementary Data 9: Clinical data of Patients in NIJ/NCL Cohort of infertile Men.</t>
  </si>
  <si>
    <t>Supplementary Data 10: Treatment outcome for Patients in NIJ/NCL Cohort of infertile Men.</t>
  </si>
  <si>
    <t>Supplementary Data 11: Definition of terms used in the histology classification of patients.</t>
  </si>
  <si>
    <t>Supplementary Data 12: Pathology notes on Patients in NIJ/NCL Cohort of infertile Men.</t>
  </si>
  <si>
    <t>Supplementary Data 13: Cytology data from Patients in NIJ/NCL Cohort of infertile 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</si>
</sst>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
  </numFmts>
  <fonts count="24" x14ac:knownFonts="1">
    <font>
      <sz val="11"/>
      <color theme="1"/>
      <name val="Calibri"/>
      <family val="2"/>
      <scheme val="minor"/>
    </font>
    <font>
      <b/>
      <sz val="11"/>
      <color theme="1"/>
      <name val="Calibri"/>
      <family val="2"/>
      <scheme val="minor"/>
    </font>
    <font>
      <b/>
      <sz val="11"/>
      <color rgb="FF000000"/>
      <name val="Calibri"/>
      <family val="2"/>
      <scheme val="minor"/>
    </font>
    <font>
      <i/>
      <sz val="11"/>
      <color theme="1"/>
      <name val="Calibri"/>
      <family val="2"/>
      <scheme val="minor"/>
    </font>
    <font>
      <vertAlign val="superscript"/>
      <sz val="11"/>
      <color theme="1"/>
      <name val="Calibri"/>
      <family val="2"/>
      <scheme val="minor"/>
    </font>
    <font>
      <sz val="11"/>
      <color rgb="FF222222"/>
      <name val="Calibri"/>
      <family val="2"/>
      <scheme val="minor"/>
    </font>
    <font>
      <sz val="11"/>
      <color rgb="FF000000"/>
      <name val="Calibri"/>
      <family val="2"/>
      <scheme val="minor"/>
    </font>
    <font>
      <sz val="11"/>
      <name val="Calibri"/>
      <family val="2"/>
      <scheme val="minor"/>
    </font>
    <font>
      <sz val="11"/>
      <color theme="1"/>
      <name val="Calibri"/>
      <family val="2"/>
      <scheme val="minor"/>
    </font>
    <font>
      <b/>
      <sz val="11"/>
      <name val="Calibri"/>
      <family val="2"/>
    </font>
    <font>
      <sz val="10"/>
      <name val="Calibri"/>
      <family val="2"/>
      <scheme val="minor"/>
    </font>
    <font>
      <sz val="11"/>
      <color rgb="FF000000"/>
      <name val="Calibri"/>
      <family val="2"/>
    </font>
    <font>
      <sz val="11"/>
      <name val="Calibri"/>
      <family val="2"/>
    </font>
    <font>
      <b/>
      <sz val="11"/>
      <name val="Calibri"/>
      <family val="2"/>
      <scheme val="minor"/>
    </font>
    <font>
      <sz val="11"/>
      <name val="Calibri"/>
      <family val="2"/>
      <charset val="1"/>
    </font>
    <font>
      <b/>
      <sz val="11"/>
      <name val="Calibri"/>
      <family val="2"/>
      <charset val="1"/>
    </font>
    <font>
      <sz val="10"/>
      <color rgb="FFFF0000"/>
      <name val="Calibri"/>
      <family val="2"/>
      <scheme val="minor"/>
    </font>
    <font>
      <b/>
      <sz val="10"/>
      <name val="Calibri"/>
      <family val="2"/>
      <scheme val="minor"/>
    </font>
    <font>
      <i/>
      <sz val="10"/>
      <name val="Calibri"/>
      <family val="2"/>
      <scheme val="minor"/>
    </font>
    <font>
      <i/>
      <sz val="11"/>
      <name val="Calibri"/>
      <family val="2"/>
      <scheme val="minor"/>
    </font>
    <font>
      <i/>
      <sz val="11"/>
      <name val="Calibri"/>
      <family val="2"/>
    </font>
    <font>
      <b/>
      <vertAlign val="superscript"/>
      <sz val="11"/>
      <color theme="1"/>
      <name val="Calibri"/>
      <family val="2"/>
      <scheme val="minor"/>
    </font>
    <font>
      <sz val="10"/>
      <color rgb="FF000000"/>
      <name val="Calibri"/>
      <family val="2"/>
      <scheme val="minor"/>
    </font>
    <font>
      <b/>
      <sz val="10"/>
      <color rgb="FF00000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E7E6E6"/>
        <bgColor indexed="64"/>
      </patternFill>
    </fill>
    <fill>
      <patternFill patternType="solid">
        <fgColor theme="0" tint="-0.14999847407452621"/>
        <bgColor indexed="64"/>
      </patternFill>
    </fill>
    <fill>
      <patternFill patternType="solid">
        <fgColor theme="4" tint="0.79998168889431442"/>
        <bgColor indexed="65"/>
      </patternFill>
    </fill>
    <fill>
      <patternFill patternType="solid">
        <fgColor theme="2"/>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thin">
        <color indexed="64"/>
      </right>
      <top/>
      <bottom style="thin">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
      <left/>
      <right style="thin">
        <color auto="1"/>
      </right>
      <top style="thin">
        <color indexed="64"/>
      </top>
      <bottom style="medium">
        <color indexed="64"/>
      </bottom>
      <diagonal/>
    </border>
    <border>
      <left/>
      <right style="thin">
        <color auto="1"/>
      </right>
      <top style="thin">
        <color auto="1"/>
      </top>
      <bottom style="thin">
        <color auto="1"/>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style="thin">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diagonal/>
    </border>
    <border>
      <left style="thin">
        <color auto="1"/>
      </left>
      <right style="medium">
        <color indexed="64"/>
      </right>
      <top/>
      <bottom/>
      <diagonal/>
    </border>
    <border>
      <left style="thin">
        <color indexed="64"/>
      </left>
      <right style="thin">
        <color indexed="64"/>
      </right>
      <top/>
      <bottom/>
      <diagonal/>
    </border>
    <border>
      <left style="medium">
        <color indexed="64"/>
      </left>
      <right style="thin">
        <color auto="1"/>
      </right>
      <top/>
      <bottom/>
      <diagonal/>
    </border>
    <border>
      <left style="thin">
        <color auto="1"/>
      </left>
      <right/>
      <top style="thin">
        <color indexed="64"/>
      </top>
      <bottom style="medium">
        <color indexed="64"/>
      </bottom>
      <diagonal/>
    </border>
    <border>
      <left/>
      <right/>
      <top style="thin">
        <color auto="1"/>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top style="medium">
        <color indexed="64"/>
      </top>
      <bottom style="thin">
        <color auto="1"/>
      </bottom>
      <diagonal/>
    </border>
    <border>
      <left style="thin">
        <color auto="1"/>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auto="1"/>
      </left>
      <right style="thin">
        <color auto="1"/>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2">
    <xf numFmtId="0" fontId="0" fillId="0" borderId="0"/>
    <xf numFmtId="0" fontId="8" fillId="5" borderId="0" applyNumberFormat="0" applyBorder="0" applyAlignment="0" applyProtection="0"/>
  </cellStyleXfs>
  <cellXfs count="313">
    <xf numFmtId="0" fontId="0" fillId="0" borderId="0" xfId="0"/>
    <xf numFmtId="0" fontId="3" fillId="0" borderId="1" xfId="0" applyFont="1" applyFill="1" applyBorder="1" applyAlignment="1">
      <alignment horizontal="center" vertical="center" wrapText="1"/>
    </xf>
    <xf numFmtId="0" fontId="0" fillId="0" borderId="0" xfId="0" applyFill="1" applyBorder="1" applyAlignment="1">
      <alignment wrapText="1"/>
    </xf>
    <xf numFmtId="0" fontId="6" fillId="0" borderId="1"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1" xfId="0" applyFont="1" applyFill="1" applyBorder="1" applyAlignment="1">
      <alignment horizontal="center" vertical="center" wrapText="1"/>
    </xf>
    <xf numFmtId="2" fontId="7" fillId="0" borderId="1" xfId="0" applyNumberFormat="1" applyFont="1" applyFill="1" applyBorder="1" applyAlignment="1">
      <alignment horizontal="center" vertical="center"/>
    </xf>
    <xf numFmtId="0" fontId="7" fillId="0" borderId="8" xfId="0" applyFont="1" applyFill="1" applyBorder="1" applyAlignment="1">
      <alignment horizontal="center" vertical="center"/>
    </xf>
    <xf numFmtId="0" fontId="0" fillId="0" borderId="1" xfId="0" applyFill="1" applyBorder="1" applyAlignment="1">
      <alignment horizontal="center" vertical="center" wrapText="1"/>
    </xf>
    <xf numFmtId="0" fontId="0" fillId="0" borderId="0" xfId="0" applyFill="1" applyBorder="1"/>
    <xf numFmtId="0" fontId="3" fillId="0" borderId="0" xfId="0" applyFont="1" applyFill="1" applyBorder="1" applyAlignment="1">
      <alignment wrapText="1"/>
    </xf>
    <xf numFmtId="0" fontId="0" fillId="0" borderId="0" xfId="0" applyFill="1" applyBorder="1" applyAlignment="1">
      <alignment horizontal="center" vertical="center" wrapText="1"/>
    </xf>
    <xf numFmtId="0" fontId="0" fillId="0" borderId="0" xfId="0" applyFill="1" applyBorder="1" applyAlignment="1">
      <alignment vertical="top" wrapText="1"/>
    </xf>
    <xf numFmtId="0" fontId="0" fillId="0" borderId="0" xfId="0" applyFill="1" applyBorder="1" applyAlignment="1">
      <alignment vertical="center"/>
    </xf>
    <xf numFmtId="0" fontId="0" fillId="0" borderId="8" xfId="0" applyFill="1" applyBorder="1" applyAlignment="1">
      <alignment horizontal="center" vertical="center" wrapText="1"/>
    </xf>
    <xf numFmtId="0" fontId="6" fillId="0" borderId="8" xfId="0" applyFont="1" applyFill="1" applyBorder="1" applyAlignment="1">
      <alignment horizontal="center" vertical="center"/>
    </xf>
    <xf numFmtId="0" fontId="3" fillId="0" borderId="8"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5" fillId="0" borderId="1" xfId="0" applyFont="1" applyFill="1" applyBorder="1" applyAlignment="1">
      <alignment horizontal="center" wrapText="1"/>
    </xf>
    <xf numFmtId="0" fontId="0" fillId="0" borderId="12" xfId="0" applyFill="1" applyBorder="1" applyAlignment="1">
      <alignment horizontal="center" vertical="center" wrapText="1"/>
    </xf>
    <xf numFmtId="0" fontId="0" fillId="0" borderId="10" xfId="0" applyFill="1" applyBorder="1" applyAlignment="1">
      <alignment horizontal="center" vertical="center" wrapText="1"/>
    </xf>
    <xf numFmtId="0" fontId="7" fillId="0" borderId="10" xfId="0" applyFont="1" applyFill="1" applyBorder="1" applyAlignment="1">
      <alignment horizontal="center" vertical="center"/>
    </xf>
    <xf numFmtId="0" fontId="6" fillId="0" borderId="10" xfId="0" applyFont="1" applyFill="1" applyBorder="1" applyAlignment="1">
      <alignment horizontal="center" vertical="center"/>
    </xf>
    <xf numFmtId="0" fontId="3" fillId="0" borderId="10" xfId="0" applyFont="1" applyFill="1" applyBorder="1" applyAlignment="1">
      <alignment horizontal="center" vertical="center" wrapText="1"/>
    </xf>
    <xf numFmtId="0" fontId="0" fillId="0" borderId="11" xfId="0" applyFill="1" applyBorder="1" applyAlignment="1">
      <alignment horizontal="center" vertical="center"/>
    </xf>
    <xf numFmtId="0" fontId="0" fillId="2" borderId="0" xfId="0" applyFont="1" applyFill="1" applyBorder="1"/>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1" xfId="0" applyBorder="1" applyAlignment="1">
      <alignment horizontal="center"/>
    </xf>
    <xf numFmtId="0" fontId="10" fillId="0" borderId="0" xfId="0" applyFont="1" applyAlignment="1">
      <alignment horizontal="justify" vertical="center"/>
    </xf>
    <xf numFmtId="0" fontId="11" fillId="0" borderId="9" xfId="0" applyFont="1" applyBorder="1" applyAlignment="1">
      <alignment horizontal="center" vertical="center" wrapText="1"/>
    </xf>
    <xf numFmtId="0" fontId="11" fillId="0" borderId="8" xfId="0" applyFont="1" applyBorder="1" applyAlignment="1">
      <alignment horizontal="center" vertical="center"/>
    </xf>
    <xf numFmtId="0" fontId="11" fillId="0" borderId="8" xfId="0" applyFont="1" applyBorder="1" applyAlignment="1">
      <alignment horizontal="center" vertical="center" wrapText="1"/>
    </xf>
    <xf numFmtId="0" fontId="11" fillId="0" borderId="7" xfId="0" applyFont="1" applyBorder="1" applyAlignment="1">
      <alignment horizontal="center" vertical="center"/>
    </xf>
    <xf numFmtId="0" fontId="11" fillId="0" borderId="6" xfId="0" applyFont="1" applyBorder="1" applyAlignment="1">
      <alignment horizontal="center" vertical="center" wrapText="1"/>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1" fillId="0" borderId="12" xfId="0" applyFont="1" applyBorder="1" applyAlignment="1">
      <alignment horizontal="center" vertical="center" wrapText="1"/>
    </xf>
    <xf numFmtId="0" fontId="11" fillId="0" borderId="10" xfId="0" applyFont="1" applyBorder="1" applyAlignment="1">
      <alignment horizontal="center" vertical="center"/>
    </xf>
    <xf numFmtId="0" fontId="11" fillId="0" borderId="10" xfId="0" applyFont="1" applyBorder="1" applyAlignment="1">
      <alignment horizontal="center" vertical="center" wrapText="1"/>
    </xf>
    <xf numFmtId="0" fontId="11" fillId="0" borderId="11" xfId="0" applyFont="1" applyBorder="1" applyAlignment="1">
      <alignment horizontal="center" vertical="center"/>
    </xf>
    <xf numFmtId="0" fontId="11" fillId="3" borderId="4" xfId="0" applyFont="1" applyFill="1" applyBorder="1" applyAlignment="1">
      <alignment vertical="center"/>
    </xf>
    <xf numFmtId="0" fontId="11" fillId="3" borderId="3" xfId="0" applyFont="1" applyFill="1" applyBorder="1" applyAlignment="1">
      <alignment vertical="center"/>
    </xf>
    <xf numFmtId="0" fontId="11" fillId="3" borderId="3" xfId="0" applyFont="1" applyFill="1" applyBorder="1" applyAlignment="1">
      <alignment vertical="center" wrapText="1"/>
    </xf>
    <xf numFmtId="0" fontId="11" fillId="3" borderId="2" xfId="0" applyFont="1" applyFill="1" applyBorder="1" applyAlignment="1">
      <alignment vertical="center"/>
    </xf>
    <xf numFmtId="0" fontId="11" fillId="0" borderId="29" xfId="0" applyFont="1" applyBorder="1" applyAlignment="1">
      <alignment horizontal="center" vertical="center"/>
    </xf>
    <xf numFmtId="0" fontId="11" fillId="0" borderId="30" xfId="0" applyFont="1" applyBorder="1" applyAlignment="1">
      <alignment horizontal="center" vertical="center"/>
    </xf>
    <xf numFmtId="0" fontId="11" fillId="0" borderId="30" xfId="0" applyFont="1" applyBorder="1" applyAlignment="1">
      <alignment horizontal="center" vertical="center" wrapText="1"/>
    </xf>
    <xf numFmtId="0" fontId="11" fillId="0" borderId="31" xfId="0" applyFont="1" applyBorder="1" applyAlignment="1">
      <alignment horizontal="center" vertical="center"/>
    </xf>
    <xf numFmtId="0" fontId="0" fillId="0" borderId="0" xfId="0" applyAlignment="1">
      <alignment wrapText="1"/>
    </xf>
    <xf numFmtId="0" fontId="1" fillId="4" borderId="4"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7" fillId="0" borderId="0" xfId="0" applyFont="1"/>
    <xf numFmtId="0" fontId="12" fillId="0" borderId="1" xfId="0" applyFont="1" applyBorder="1" applyAlignment="1">
      <alignment horizontal="center"/>
    </xf>
    <xf numFmtId="49" fontId="12" fillId="0" borderId="1" xfId="0" applyNumberFormat="1" applyFont="1" applyBorder="1" applyAlignment="1">
      <alignment horizontal="center"/>
    </xf>
    <xf numFmtId="0" fontId="7" fillId="0" borderId="1" xfId="0" applyFont="1" applyBorder="1" applyAlignment="1">
      <alignment horizontal="center"/>
    </xf>
    <xf numFmtId="0" fontId="9" fillId="2" borderId="1" xfId="0" applyFont="1" applyFill="1" applyBorder="1" applyAlignment="1">
      <alignment horizontal="center"/>
    </xf>
    <xf numFmtId="0" fontId="13" fillId="2"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14" fillId="0" borderId="0" xfId="0" applyFont="1"/>
    <xf numFmtId="49" fontId="0" fillId="0" borderId="0" xfId="0" applyNumberFormat="1"/>
    <xf numFmtId="0" fontId="14" fillId="0" borderId="1" xfId="0" applyFont="1" applyBorder="1" applyAlignment="1">
      <alignment horizontal="center"/>
    </xf>
    <xf numFmtId="0" fontId="8" fillId="0" borderId="0" xfId="0" applyFont="1"/>
    <xf numFmtId="0" fontId="8" fillId="0" borderId="1" xfId="0" applyFont="1" applyBorder="1" applyAlignment="1">
      <alignment horizontal="center"/>
    </xf>
    <xf numFmtId="0" fontId="15" fillId="0" borderId="0" xfId="0" applyFont="1"/>
    <xf numFmtId="0" fontId="15" fillId="2" borderId="1" xfId="0" applyFont="1" applyFill="1" applyBorder="1" applyAlignment="1">
      <alignment horizontal="center"/>
    </xf>
    <xf numFmtId="0" fontId="1" fillId="2" borderId="1"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horizontal="right"/>
    </xf>
    <xf numFmtId="1" fontId="10" fillId="0" borderId="9" xfId="0" applyNumberFormat="1" applyFont="1" applyBorder="1" applyAlignment="1">
      <alignment horizontal="center" vertical="center"/>
    </xf>
    <xf numFmtId="1" fontId="10" fillId="0" borderId="7" xfId="0" applyNumberFormat="1" applyFont="1" applyBorder="1" applyAlignment="1">
      <alignment horizontal="center" vertical="center"/>
    </xf>
    <xf numFmtId="1" fontId="10" fillId="0" borderId="32" xfId="0" applyNumberFormat="1" applyFont="1" applyBorder="1" applyAlignment="1">
      <alignment horizontal="center" vertical="center"/>
    </xf>
    <xf numFmtId="1" fontId="10" fillId="0" borderId="17" xfId="0" applyNumberFormat="1" applyFont="1" applyBorder="1" applyAlignment="1">
      <alignment horizontal="center" vertical="center"/>
    </xf>
    <xf numFmtId="0" fontId="10" fillId="0" borderId="9"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32"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7" xfId="0" applyFont="1" applyBorder="1" applyAlignment="1">
      <alignment horizontal="center" vertical="center"/>
    </xf>
    <xf numFmtId="0" fontId="10" fillId="0" borderId="32" xfId="0" applyFont="1" applyBorder="1" applyAlignment="1">
      <alignment horizontal="center" vertical="center"/>
    </xf>
    <xf numFmtId="2" fontId="10" fillId="0" borderId="8" xfId="0" applyNumberFormat="1" applyFont="1" applyBorder="1" applyAlignment="1">
      <alignment horizontal="center" vertical="center"/>
    </xf>
    <xf numFmtId="1" fontId="10" fillId="0" borderId="6" xfId="0" applyNumberFormat="1" applyFont="1" applyBorder="1" applyAlignment="1">
      <alignment horizontal="center" vertical="center"/>
    </xf>
    <xf numFmtId="1" fontId="10" fillId="0" borderId="5" xfId="0" applyNumberFormat="1" applyFont="1" applyBorder="1" applyAlignment="1">
      <alignment horizontal="center" vertical="center"/>
    </xf>
    <xf numFmtId="1" fontId="10" fillId="0" borderId="34" xfId="0" applyNumberFormat="1" applyFont="1" applyBorder="1" applyAlignment="1">
      <alignment horizontal="center" vertical="center"/>
    </xf>
    <xf numFmtId="1" fontId="10" fillId="0" borderId="18" xfId="0" applyNumberFormat="1" applyFont="1" applyBorder="1" applyAlignment="1">
      <alignment horizontal="center" vertical="center"/>
    </xf>
    <xf numFmtId="0" fontId="10" fillId="0" borderId="6"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34"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5" xfId="0" applyFont="1" applyBorder="1" applyAlignment="1">
      <alignment horizontal="center" vertical="center"/>
    </xf>
    <xf numFmtId="2" fontId="10" fillId="0" borderId="1" xfId="0" applyNumberFormat="1" applyFont="1" applyBorder="1" applyAlignment="1">
      <alignment horizontal="center" vertical="center"/>
    </xf>
    <xf numFmtId="1" fontId="10" fillId="0" borderId="6" xfId="0" applyNumberFormat="1" applyFont="1" applyBorder="1" applyAlignment="1">
      <alignment horizontal="center" vertical="center" wrapText="1"/>
    </xf>
    <xf numFmtId="1" fontId="10" fillId="0" borderId="5" xfId="0" applyNumberFormat="1" applyFont="1" applyBorder="1" applyAlignment="1">
      <alignment horizontal="center" vertical="center" wrapText="1"/>
    </xf>
    <xf numFmtId="1" fontId="10" fillId="0" borderId="34" xfId="0" applyNumberFormat="1" applyFont="1" applyBorder="1" applyAlignment="1">
      <alignment horizontal="center" vertical="center" wrapText="1"/>
    </xf>
    <xf numFmtId="2" fontId="10" fillId="0" borderId="18" xfId="0" applyNumberFormat="1" applyFont="1" applyBorder="1" applyAlignment="1">
      <alignment horizontal="center" vertical="center"/>
    </xf>
    <xf numFmtId="0" fontId="10" fillId="0" borderId="5" xfId="0" applyFont="1" applyBorder="1" applyAlignment="1">
      <alignment horizontal="center" vertical="center" wrapText="1"/>
    </xf>
    <xf numFmtId="0" fontId="10" fillId="0" borderId="34" xfId="0" applyFont="1" applyBorder="1" applyAlignment="1">
      <alignment horizontal="center" vertical="center"/>
    </xf>
    <xf numFmtId="2" fontId="10" fillId="0" borderId="1" xfId="0" applyNumberFormat="1" applyFont="1" applyBorder="1" applyAlignment="1">
      <alignment horizontal="center" vertical="center" wrapText="1"/>
    </xf>
    <xf numFmtId="2" fontId="10" fillId="0" borderId="5" xfId="0" applyNumberFormat="1" applyFont="1" applyBorder="1" applyAlignment="1">
      <alignment horizontal="center" vertical="center"/>
    </xf>
    <xf numFmtId="0" fontId="10" fillId="0" borderId="6" xfId="0" applyFont="1" applyBorder="1" applyAlignment="1">
      <alignment horizontal="center" vertical="center"/>
    </xf>
    <xf numFmtId="0" fontId="10" fillId="0" borderId="18" xfId="0" applyFont="1" applyBorder="1" applyAlignment="1">
      <alignment horizontal="center" vertical="center"/>
    </xf>
    <xf numFmtId="0" fontId="10" fillId="0" borderId="1" xfId="0" applyFont="1" applyBorder="1" applyAlignment="1">
      <alignment horizontal="center" vertical="center"/>
    </xf>
    <xf numFmtId="1" fontId="10" fillId="0" borderId="18" xfId="0" applyNumberFormat="1" applyFont="1" applyBorder="1" applyAlignment="1">
      <alignment horizontal="center" vertical="center" wrapText="1"/>
    </xf>
    <xf numFmtId="2" fontId="10" fillId="0" borderId="5" xfId="0" applyNumberFormat="1" applyFont="1" applyBorder="1" applyAlignment="1">
      <alignment horizontal="center" vertical="center" wrapText="1"/>
    </xf>
    <xf numFmtId="1" fontId="16" fillId="0" borderId="18" xfId="0" applyNumberFormat="1" applyFont="1" applyBorder="1" applyAlignment="1">
      <alignment horizontal="center" vertical="center"/>
    </xf>
    <xf numFmtId="2" fontId="10" fillId="0" borderId="18" xfId="0" applyNumberFormat="1" applyFont="1" applyBorder="1" applyAlignment="1">
      <alignment horizontal="center" vertical="center" wrapText="1"/>
    </xf>
    <xf numFmtId="0" fontId="10" fillId="0" borderId="34" xfId="0" applyFont="1" applyBorder="1" applyAlignment="1">
      <alignment horizontal="left" vertical="center"/>
    </xf>
    <xf numFmtId="1" fontId="10" fillId="0" borderId="25" xfId="0" applyNumberFormat="1" applyFont="1" applyBorder="1" applyAlignment="1">
      <alignment horizontal="center" vertical="center"/>
    </xf>
    <xf numFmtId="2" fontId="10" fillId="0" borderId="27" xfId="0" applyNumberFormat="1" applyFont="1" applyBorder="1" applyAlignment="1">
      <alignment horizontal="center" vertical="center"/>
    </xf>
    <xf numFmtId="1" fontId="10" fillId="0" borderId="36" xfId="0" applyNumberFormat="1" applyFont="1" applyBorder="1" applyAlignment="1">
      <alignment horizontal="center" vertical="center"/>
    </xf>
    <xf numFmtId="2" fontId="10" fillId="0" borderId="37" xfId="0" applyNumberFormat="1" applyFont="1" applyBorder="1" applyAlignment="1">
      <alignment horizontal="center" vertical="center" wrapText="1"/>
    </xf>
    <xf numFmtId="0" fontId="10" fillId="0" borderId="25" xfId="0" applyFont="1" applyBorder="1" applyAlignment="1">
      <alignment horizontal="center" vertical="center" wrapText="1"/>
    </xf>
    <xf numFmtId="0" fontId="10" fillId="0" borderId="37"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27" xfId="0" applyFont="1" applyBorder="1" applyAlignment="1">
      <alignment horizontal="center" vertical="center" wrapText="1"/>
    </xf>
    <xf numFmtId="2" fontId="10" fillId="0" borderId="26" xfId="0" applyNumberFormat="1" applyFont="1" applyBorder="1" applyAlignment="1">
      <alignment horizontal="center" vertical="center"/>
    </xf>
    <xf numFmtId="0" fontId="0" fillId="0" borderId="0" xfId="0" applyFill="1"/>
    <xf numFmtId="0" fontId="7" fillId="0" borderId="27" xfId="0" applyFont="1" applyFill="1" applyBorder="1" applyAlignment="1">
      <alignment horizontal="center" vertical="center" wrapText="1"/>
    </xf>
    <xf numFmtId="2" fontId="7" fillId="0" borderId="26" xfId="0" applyNumberFormat="1" applyFont="1" applyFill="1" applyBorder="1" applyAlignment="1">
      <alignment horizontal="center" vertical="center" wrapText="1"/>
    </xf>
    <xf numFmtId="0" fontId="7" fillId="0" borderId="26" xfId="0" applyFont="1" applyFill="1" applyBorder="1" applyAlignment="1">
      <alignment horizontal="center" vertical="center" wrapText="1"/>
    </xf>
    <xf numFmtId="0" fontId="7" fillId="0" borderId="36" xfId="0" applyFont="1" applyFill="1" applyBorder="1" applyAlignment="1">
      <alignment horizontal="center" vertical="center"/>
    </xf>
    <xf numFmtId="0" fontId="7" fillId="0" borderId="25" xfId="0" applyFont="1" applyFill="1" applyBorder="1" applyAlignment="1">
      <alignment horizontal="center" vertical="center" wrapText="1"/>
    </xf>
    <xf numFmtId="0" fontId="7" fillId="0" borderId="38" xfId="0" applyFont="1" applyFill="1" applyBorder="1" applyAlignment="1">
      <alignment horizontal="center" vertical="center" wrapText="1"/>
    </xf>
    <xf numFmtId="165" fontId="7" fillId="0" borderId="37" xfId="0" applyNumberFormat="1" applyFont="1" applyFill="1" applyBorder="1" applyAlignment="1">
      <alignment horizontal="center" vertical="center"/>
    </xf>
    <xf numFmtId="2" fontId="7" fillId="0" borderId="36" xfId="0" applyNumberFormat="1" applyFont="1" applyFill="1" applyBorder="1" applyAlignment="1">
      <alignment horizontal="center" vertical="center" wrapText="1"/>
    </xf>
    <xf numFmtId="2" fontId="7" fillId="0" borderId="27" xfId="0" applyNumberFormat="1" applyFont="1" applyFill="1" applyBorder="1" applyAlignment="1">
      <alignment horizontal="center" vertical="center" wrapText="1"/>
    </xf>
    <xf numFmtId="0" fontId="7" fillId="0" borderId="5" xfId="0" applyFont="1" applyFill="1" applyBorder="1" applyAlignment="1">
      <alignment horizontal="center" vertical="center" wrapText="1"/>
    </xf>
    <xf numFmtId="2" fontId="7" fillId="0" borderId="1" xfId="0" applyNumberFormat="1" applyFont="1" applyFill="1" applyBorder="1" applyAlignment="1">
      <alignment horizontal="center" vertical="center" wrapText="1"/>
    </xf>
    <xf numFmtId="0" fontId="7" fillId="0" borderId="34" xfId="0" applyFont="1" applyFill="1" applyBorder="1" applyAlignment="1">
      <alignment horizontal="center" vertical="center"/>
    </xf>
    <xf numFmtId="0" fontId="7" fillId="0" borderId="6" xfId="0" applyFont="1" applyFill="1" applyBorder="1" applyAlignment="1">
      <alignment horizontal="center" vertical="center" wrapText="1"/>
    </xf>
    <xf numFmtId="0" fontId="7" fillId="0" borderId="35" xfId="0" applyFont="1" applyFill="1" applyBorder="1" applyAlignment="1">
      <alignment horizontal="center" vertical="center" wrapText="1"/>
    </xf>
    <xf numFmtId="164" fontId="7" fillId="0" borderId="18" xfId="0" applyNumberFormat="1" applyFont="1" applyFill="1" applyBorder="1" applyAlignment="1">
      <alignment horizontal="center" vertical="center"/>
    </xf>
    <xf numFmtId="2" fontId="7" fillId="0" borderId="34" xfId="0" applyNumberFormat="1" applyFont="1" applyFill="1" applyBorder="1" applyAlignment="1">
      <alignment horizontal="center" vertical="center" wrapText="1"/>
    </xf>
    <xf numFmtId="0" fontId="7" fillId="0" borderId="5" xfId="0" applyFont="1" applyFill="1" applyBorder="1" applyAlignment="1">
      <alignment horizontal="center" vertical="center"/>
    </xf>
    <xf numFmtId="2" fontId="7" fillId="0" borderId="34" xfId="0" applyNumberFormat="1" applyFont="1" applyFill="1" applyBorder="1" applyAlignment="1">
      <alignment horizontal="center" vertical="center"/>
    </xf>
    <xf numFmtId="0" fontId="7" fillId="0" borderId="34" xfId="0" applyFont="1" applyFill="1" applyBorder="1" applyAlignment="1">
      <alignment horizontal="center" vertical="center" wrapText="1"/>
    </xf>
    <xf numFmtId="2" fontId="7" fillId="0" borderId="5" xfId="0" applyNumberFormat="1" applyFont="1" applyFill="1" applyBorder="1" applyAlignment="1">
      <alignment horizontal="center" vertical="center"/>
    </xf>
    <xf numFmtId="2" fontId="7" fillId="0" borderId="18" xfId="0" applyNumberFormat="1" applyFont="1" applyFill="1" applyBorder="1" applyAlignment="1">
      <alignment horizontal="center" vertical="center"/>
    </xf>
    <xf numFmtId="2" fontId="7" fillId="0" borderId="5" xfId="0" applyNumberFormat="1" applyFont="1" applyFill="1" applyBorder="1" applyAlignment="1">
      <alignment horizontal="center" vertical="center" wrapText="1"/>
    </xf>
    <xf numFmtId="0" fontId="7" fillId="0" borderId="6" xfId="0" applyFont="1" applyFill="1" applyBorder="1" applyAlignment="1">
      <alignment horizontal="center" vertical="center"/>
    </xf>
    <xf numFmtId="2" fontId="7" fillId="0" borderId="18" xfId="0" applyNumberFormat="1" applyFont="1" applyFill="1" applyBorder="1" applyAlignment="1">
      <alignment horizontal="center" vertical="center" wrapText="1"/>
    </xf>
    <xf numFmtId="0" fontId="7" fillId="0" borderId="18" xfId="0" applyFont="1" applyFill="1" applyBorder="1" applyAlignment="1">
      <alignment horizontal="center" vertical="center" wrapText="1"/>
    </xf>
    <xf numFmtId="0" fontId="7" fillId="0" borderId="18" xfId="0" applyFont="1" applyFill="1" applyBorder="1" applyAlignment="1">
      <alignment horizontal="center" vertical="center"/>
    </xf>
    <xf numFmtId="1" fontId="7" fillId="0" borderId="18" xfId="0" applyNumberFormat="1" applyFont="1" applyFill="1" applyBorder="1" applyAlignment="1">
      <alignment horizontal="center" vertical="center"/>
    </xf>
    <xf numFmtId="0" fontId="7" fillId="0" borderId="7" xfId="0" applyFont="1" applyFill="1" applyBorder="1" applyAlignment="1">
      <alignment horizontal="center" vertical="center"/>
    </xf>
    <xf numFmtId="2" fontId="7" fillId="0" borderId="8" xfId="0" applyNumberFormat="1" applyFont="1" applyFill="1" applyBorder="1" applyAlignment="1">
      <alignment horizontal="center" vertical="center"/>
    </xf>
    <xf numFmtId="0" fontId="7" fillId="0" borderId="32" xfId="0"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0" borderId="33"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7" fillId="0" borderId="17" xfId="0" applyFont="1" applyFill="1" applyBorder="1" applyAlignment="1">
      <alignment horizontal="center" vertical="center" wrapText="1"/>
    </xf>
    <xf numFmtId="2" fontId="7" fillId="0" borderId="7" xfId="0" applyNumberFormat="1" applyFont="1" applyFill="1" applyBorder="1" applyAlignment="1">
      <alignment horizontal="center" vertical="center"/>
    </xf>
    <xf numFmtId="0" fontId="7" fillId="0" borderId="0" xfId="0" applyFont="1" applyFill="1"/>
    <xf numFmtId="0" fontId="0" fillId="0" borderId="5" xfId="0" applyFill="1" applyBorder="1" applyAlignment="1">
      <alignment horizontal="center"/>
    </xf>
    <xf numFmtId="0" fontId="0" fillId="0" borderId="1" xfId="0" applyFill="1" applyBorder="1" applyAlignment="1">
      <alignment horizontal="center"/>
    </xf>
    <xf numFmtId="0" fontId="0" fillId="0" borderId="6" xfId="0" applyFill="1" applyBorder="1" applyAlignment="1">
      <alignment horizontal="center"/>
    </xf>
    <xf numFmtId="0" fontId="7" fillId="0" borderId="21" xfId="0" applyFont="1" applyFill="1" applyBorder="1" applyAlignment="1">
      <alignment horizontal="center" vertical="center" wrapText="1"/>
    </xf>
    <xf numFmtId="0" fontId="7" fillId="0" borderId="20" xfId="0" applyFont="1" applyFill="1" applyBorder="1" applyAlignment="1">
      <alignment horizontal="center" vertical="center" wrapText="1"/>
    </xf>
    <xf numFmtId="0" fontId="7" fillId="0" borderId="21" xfId="0" applyFont="1" applyFill="1" applyBorder="1" applyAlignment="1">
      <alignment horizontal="center" vertical="center"/>
    </xf>
    <xf numFmtId="0" fontId="7" fillId="0" borderId="32" xfId="0" applyFont="1" applyFill="1" applyBorder="1" applyAlignment="1">
      <alignment horizontal="center" vertical="center" wrapText="1"/>
    </xf>
    <xf numFmtId="0" fontId="7" fillId="0" borderId="0" xfId="0" applyFont="1" applyFill="1" applyAlignment="1">
      <alignment horizontal="left" vertical="center"/>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8" fillId="0" borderId="27" xfId="0" applyFont="1" applyBorder="1" applyAlignment="1">
      <alignment horizontal="center" vertical="center"/>
    </xf>
    <xf numFmtId="0" fontId="18" fillId="0" borderId="5" xfId="0" applyFont="1" applyBorder="1" applyAlignment="1">
      <alignment horizontal="center" vertical="center" wrapText="1"/>
    </xf>
    <xf numFmtId="0" fontId="18" fillId="0" borderId="5" xfId="0" applyFont="1" applyBorder="1" applyAlignment="1">
      <alignment horizontal="center" vertical="center"/>
    </xf>
    <xf numFmtId="0" fontId="18" fillId="0" borderId="7" xfId="0" applyFont="1" applyBorder="1" applyAlignment="1">
      <alignment horizontal="center" vertical="center"/>
    </xf>
    <xf numFmtId="0" fontId="19" fillId="0" borderId="27" xfId="0" applyFont="1" applyFill="1" applyBorder="1" applyAlignment="1">
      <alignment horizontal="center" vertical="center" wrapText="1"/>
    </xf>
    <xf numFmtId="0" fontId="19" fillId="0" borderId="5" xfId="0" applyFont="1" applyFill="1" applyBorder="1" applyAlignment="1">
      <alignment horizontal="center" vertical="center"/>
    </xf>
    <xf numFmtId="0" fontId="19" fillId="0" borderId="5" xfId="0" applyFont="1" applyFill="1" applyBorder="1" applyAlignment="1">
      <alignment horizontal="center" vertical="center" wrapText="1"/>
    </xf>
    <xf numFmtId="0" fontId="19" fillId="0" borderId="7" xfId="0" applyFont="1" applyFill="1" applyBorder="1" applyAlignment="1">
      <alignment horizontal="center" vertical="center"/>
    </xf>
    <xf numFmtId="0" fontId="20" fillId="0" borderId="1" xfId="0" applyFont="1" applyBorder="1" applyAlignment="1">
      <alignment horizontal="center"/>
    </xf>
    <xf numFmtId="49" fontId="3" fillId="0" borderId="1" xfId="0" applyNumberFormat="1" applyFont="1" applyBorder="1" applyAlignment="1">
      <alignment horizontal="center"/>
    </xf>
    <xf numFmtId="0" fontId="3" fillId="0" borderId="1" xfId="0" applyFont="1" applyBorder="1" applyAlignment="1">
      <alignment horizontal="center"/>
    </xf>
    <xf numFmtId="0" fontId="17" fillId="2" borderId="2" xfId="0" applyFont="1" applyFill="1" applyBorder="1" applyAlignment="1">
      <alignment horizontal="center" vertical="center" wrapText="1"/>
    </xf>
    <xf numFmtId="2" fontId="17" fillId="2" borderId="3" xfId="0" applyNumberFormat="1"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39" xfId="0" applyFont="1" applyFill="1" applyBorder="1" applyAlignment="1">
      <alignment horizontal="center" vertical="center" wrapText="1"/>
    </xf>
    <xf numFmtId="0" fontId="17" fillId="2" borderId="24" xfId="0" applyFont="1" applyFill="1" applyBorder="1" applyAlignment="1">
      <alignment horizontal="center" vertical="center" wrapText="1"/>
    </xf>
    <xf numFmtId="0" fontId="17" fillId="2" borderId="23" xfId="0" applyFont="1" applyFill="1" applyBorder="1" applyAlignment="1">
      <alignment horizontal="center" vertical="center" wrapText="1"/>
    </xf>
    <xf numFmtId="0" fontId="17" fillId="2" borderId="4" xfId="0" applyFont="1" applyFill="1" applyBorder="1" applyAlignment="1">
      <alignment horizontal="center" vertical="center" wrapText="1"/>
    </xf>
    <xf numFmtId="2" fontId="13" fillId="2" borderId="3" xfId="0" applyNumberFormat="1" applyFont="1" applyFill="1" applyBorder="1" applyAlignment="1">
      <alignment horizontal="center" vertical="center" wrapText="1"/>
    </xf>
    <xf numFmtId="0" fontId="13" fillId="2" borderId="39" xfId="0" applyFont="1" applyFill="1" applyBorder="1" applyAlignment="1">
      <alignment horizontal="center" vertical="center" wrapText="1"/>
    </xf>
    <xf numFmtId="0" fontId="13" fillId="2" borderId="40" xfId="0" applyFont="1" applyFill="1" applyBorder="1" applyAlignment="1">
      <alignment horizontal="center" vertical="center" wrapText="1"/>
    </xf>
    <xf numFmtId="0" fontId="13" fillId="2" borderId="23" xfId="0" applyFont="1" applyFill="1" applyBorder="1" applyAlignment="1">
      <alignment horizontal="center" vertical="center" wrapText="1"/>
    </xf>
    <xf numFmtId="49" fontId="20" fillId="0" borderId="1" xfId="0" applyNumberFormat="1" applyFont="1" applyBorder="1" applyAlignment="1">
      <alignment horizontal="center"/>
    </xf>
    <xf numFmtId="0" fontId="19" fillId="0" borderId="1" xfId="0" applyFont="1" applyBorder="1" applyAlignment="1">
      <alignment horizontal="center"/>
    </xf>
    <xf numFmtId="49" fontId="19" fillId="0" borderId="1" xfId="0" applyNumberFormat="1" applyFont="1" applyBorder="1" applyAlignment="1">
      <alignment horizontal="center"/>
    </xf>
    <xf numFmtId="0" fontId="11" fillId="0" borderId="5" xfId="0" applyFont="1" applyBorder="1" applyAlignment="1">
      <alignment horizontal="center" vertical="center" wrapText="1"/>
    </xf>
    <xf numFmtId="0" fontId="0" fillId="2" borderId="1" xfId="0" applyFill="1" applyBorder="1" applyAlignment="1">
      <alignment horizontal="center"/>
    </xf>
    <xf numFmtId="0" fontId="0" fillId="0" borderId="5" xfId="0" applyFill="1" applyBorder="1" applyAlignment="1">
      <alignment horizontal="center" vertical="center" wrapText="1"/>
    </xf>
    <xf numFmtId="0" fontId="0" fillId="0" borderId="1" xfId="0" applyFill="1" applyBorder="1" applyAlignment="1">
      <alignment horizontal="center" vertical="center" wrapText="1"/>
    </xf>
    <xf numFmtId="0" fontId="0" fillId="0" borderId="6" xfId="0" applyFill="1" applyBorder="1" applyAlignment="1">
      <alignment horizontal="center" vertical="center" wrapText="1"/>
    </xf>
    <xf numFmtId="0" fontId="0" fillId="0" borderId="0" xfId="0" applyFill="1" applyAlignment="1">
      <alignment horizontal="left" vertical="center"/>
    </xf>
    <xf numFmtId="0" fontId="0" fillId="0" borderId="8" xfId="0" applyFill="1" applyBorder="1" applyAlignment="1">
      <alignment horizontal="center" vertical="center" wrapText="1"/>
    </xf>
    <xf numFmtId="0" fontId="0" fillId="0" borderId="9" xfId="0" applyFill="1" applyBorder="1" applyAlignment="1">
      <alignment horizontal="center" vertical="center" wrapText="1"/>
    </xf>
    <xf numFmtId="0" fontId="0" fillId="0" borderId="7" xfId="0" applyFill="1" applyBorder="1" applyAlignment="1">
      <alignment horizontal="center" vertical="center" wrapText="1"/>
    </xf>
    <xf numFmtId="0" fontId="0" fillId="0" borderId="13" xfId="0" applyBorder="1" applyAlignment="1">
      <alignment horizontal="left" wrapText="1"/>
    </xf>
    <xf numFmtId="0" fontId="0" fillId="0" borderId="13" xfId="0" applyFill="1" applyBorder="1" applyAlignment="1">
      <alignment horizontal="left" wrapText="1"/>
    </xf>
    <xf numFmtId="0" fontId="13" fillId="2" borderId="28" xfId="0" applyFont="1" applyFill="1" applyBorder="1" applyAlignment="1">
      <alignment horizontal="center" vertical="center" wrapText="1"/>
    </xf>
    <xf numFmtId="0" fontId="13" fillId="2" borderId="42" xfId="0" applyFont="1" applyFill="1" applyBorder="1" applyAlignment="1">
      <alignment horizontal="center" vertical="center" wrapText="1"/>
    </xf>
    <xf numFmtId="0" fontId="13" fillId="2" borderId="45" xfId="0" applyFont="1" applyFill="1" applyBorder="1" applyAlignment="1">
      <alignment horizontal="center" vertical="center" wrapText="1"/>
    </xf>
    <xf numFmtId="0" fontId="13" fillId="2" borderId="41" xfId="0" applyFont="1" applyFill="1" applyBorder="1" applyAlignment="1">
      <alignment horizontal="center" vertical="center" wrapText="1"/>
    </xf>
    <xf numFmtId="0" fontId="13" fillId="2" borderId="22" xfId="0" applyFont="1" applyFill="1" applyBorder="1" applyAlignment="1">
      <alignment horizontal="center" vertical="center" wrapText="1"/>
    </xf>
    <xf numFmtId="0" fontId="13" fillId="2" borderId="19" xfId="0" applyFont="1" applyFill="1" applyBorder="1" applyAlignment="1">
      <alignment horizontal="center" vertical="center" wrapText="1"/>
    </xf>
    <xf numFmtId="0" fontId="1" fillId="2" borderId="44" xfId="0" applyFont="1" applyFill="1" applyBorder="1" applyAlignment="1">
      <alignment horizontal="center" vertical="center" wrapText="1"/>
    </xf>
    <xf numFmtId="0" fontId="1" fillId="2" borderId="40" xfId="0" applyFont="1" applyFill="1" applyBorder="1" applyAlignment="1">
      <alignment horizontal="center" vertical="center" wrapText="1"/>
    </xf>
    <xf numFmtId="0" fontId="1" fillId="2" borderId="43" xfId="0" applyFont="1" applyFill="1" applyBorder="1" applyAlignment="1">
      <alignment horizontal="center" vertical="center" wrapText="1"/>
    </xf>
    <xf numFmtId="0" fontId="1" fillId="0" borderId="13" xfId="0" applyFont="1" applyBorder="1" applyAlignment="1">
      <alignment horizontal="left" wrapText="1"/>
    </xf>
    <xf numFmtId="0" fontId="1" fillId="0" borderId="0" xfId="0" applyFont="1" applyAlignment="1">
      <alignment horizontal="left" vertical="center" wrapText="1"/>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vertical="center"/>
    </xf>
    <xf numFmtId="0" fontId="1" fillId="6" borderId="1" xfId="0" applyFont="1" applyFill="1" applyBorder="1" applyAlignment="1">
      <alignment horizontal="center" vertical="center" wrapText="1"/>
    </xf>
    <xf numFmtId="0" fontId="1" fillId="0" borderId="0" xfId="0" applyFont="1"/>
    <xf numFmtId="0" fontId="1" fillId="6" borderId="1" xfId="0" applyFont="1" applyFill="1" applyBorder="1" applyAlignment="1">
      <alignment horizontal="center" vertical="center"/>
    </xf>
    <xf numFmtId="0" fontId="22" fillId="0" borderId="1" xfId="0" applyFont="1" applyBorder="1" applyAlignment="1">
      <alignment horizontal="left" vertical="center" wrapText="1"/>
    </xf>
    <xf numFmtId="0" fontId="22" fillId="0" borderId="1" xfId="0" applyFont="1" applyBorder="1" applyAlignment="1">
      <alignment horizontal="left" vertical="center" wrapText="1" indent="2"/>
    </xf>
    <xf numFmtId="0" fontId="22" fillId="0" borderId="10" xfId="0" applyFont="1" applyBorder="1" applyAlignment="1">
      <alignment horizontal="left" vertical="center" wrapText="1"/>
    </xf>
    <xf numFmtId="0" fontId="22" fillId="0" borderId="30" xfId="0" applyFont="1" applyBorder="1" applyAlignment="1">
      <alignment horizontal="left" vertical="center" wrapText="1"/>
    </xf>
    <xf numFmtId="0" fontId="22" fillId="0" borderId="46" xfId="0" applyFont="1" applyBorder="1" applyAlignment="1">
      <alignment horizontal="left" vertical="center" wrapText="1"/>
    </xf>
    <xf numFmtId="0" fontId="23" fillId="4" borderId="1" xfId="0" applyFont="1" applyFill="1" applyBorder="1" applyAlignment="1">
      <alignment horizontal="left" vertical="center"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left" vertical="center" wrapText="1"/>
    </xf>
    <xf numFmtId="0" fontId="0" fillId="0" borderId="1" xfId="0" applyBorder="1" applyAlignment="1">
      <alignment horizontal="left" vertical="center" wrapText="1"/>
    </xf>
    <xf numFmtId="0" fontId="1" fillId="0" borderId="0" xfId="0" applyFont="1" applyAlignment="1">
      <alignment horizontal="left"/>
    </xf>
    <xf numFmtId="1" fontId="0" fillId="0" borderId="47" xfId="1" quotePrefix="1" applyNumberFormat="1" applyFont="1" applyFill="1" applyBorder="1" applyAlignment="1">
      <alignment horizontal="center" vertical="center"/>
    </xf>
    <xf numFmtId="1" fontId="8" fillId="0" borderId="48" xfId="1" quotePrefix="1" applyNumberFormat="1" applyFill="1" applyBorder="1" applyAlignment="1">
      <alignment horizontal="center" vertical="center"/>
    </xf>
    <xf numFmtId="166" fontId="8" fillId="0" borderId="48" xfId="1" quotePrefix="1" applyNumberFormat="1" applyFill="1" applyBorder="1" applyAlignment="1">
      <alignment horizontal="center" vertical="center"/>
    </xf>
    <xf numFmtId="0" fontId="8" fillId="0" borderId="47" xfId="1" applyFill="1" applyBorder="1" applyAlignment="1">
      <alignment horizontal="center" vertical="center"/>
    </xf>
    <xf numFmtId="0" fontId="8" fillId="0" borderId="48" xfId="1" applyFill="1" applyBorder="1" applyAlignment="1">
      <alignment horizontal="center" vertical="center"/>
    </xf>
    <xf numFmtId="0" fontId="8" fillId="0" borderId="49" xfId="1" applyFill="1" applyBorder="1" applyAlignment="1">
      <alignment horizontal="center" vertical="center"/>
    </xf>
    <xf numFmtId="0" fontId="0" fillId="0" borderId="48" xfId="0" applyBorder="1" applyAlignment="1">
      <alignment horizontal="left" vertical="center"/>
    </xf>
    <xf numFmtId="1" fontId="0" fillId="0" borderId="48" xfId="0" quotePrefix="1" applyNumberFormat="1" applyBorder="1" applyAlignment="1">
      <alignment horizontal="center" vertical="center"/>
    </xf>
    <xf numFmtId="166" fontId="0" fillId="0" borderId="49" xfId="0" quotePrefix="1" applyNumberFormat="1"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10" xfId="0" applyBorder="1" applyAlignment="1">
      <alignment horizontal="center" vertical="center"/>
    </xf>
    <xf numFmtId="1" fontId="0" fillId="0" borderId="50" xfId="1" quotePrefix="1" applyNumberFormat="1" applyFont="1" applyFill="1" applyBorder="1" applyAlignment="1">
      <alignment horizontal="center" vertical="center"/>
    </xf>
    <xf numFmtId="1" fontId="8" fillId="0" borderId="0" xfId="1" quotePrefix="1" applyNumberFormat="1" applyFill="1" applyBorder="1" applyAlignment="1">
      <alignment horizontal="center" vertical="center"/>
    </xf>
    <xf numFmtId="166" fontId="8" fillId="0" borderId="0" xfId="1" quotePrefix="1" applyNumberFormat="1" applyFill="1" applyBorder="1" applyAlignment="1">
      <alignment horizontal="center" vertical="center"/>
    </xf>
    <xf numFmtId="0" fontId="8" fillId="0" borderId="50" xfId="1" applyFill="1" applyBorder="1" applyAlignment="1">
      <alignment horizontal="center" vertical="center"/>
    </xf>
    <xf numFmtId="0" fontId="8" fillId="0" borderId="0" xfId="1" applyFill="1" applyBorder="1" applyAlignment="1">
      <alignment horizontal="center" vertical="center"/>
    </xf>
    <xf numFmtId="0" fontId="8" fillId="0" borderId="51" xfId="1" applyFill="1" applyBorder="1" applyAlignment="1">
      <alignment horizontal="center" vertical="center"/>
    </xf>
    <xf numFmtId="0" fontId="0" fillId="0" borderId="0" xfId="0" applyAlignment="1">
      <alignment horizontal="left" vertical="center"/>
    </xf>
    <xf numFmtId="1" fontId="0" fillId="0" borderId="0" xfId="0" quotePrefix="1" applyNumberFormat="1" applyAlignment="1">
      <alignment horizontal="center" vertical="center"/>
    </xf>
    <xf numFmtId="166" fontId="0" fillId="0" borderId="51" xfId="0" quotePrefix="1" applyNumberFormat="1"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30" xfId="0" applyBorder="1" applyAlignment="1">
      <alignment horizontal="center" vertical="center"/>
    </xf>
    <xf numFmtId="0" fontId="0" fillId="0" borderId="50" xfId="1" applyFont="1" applyFill="1" applyBorder="1" applyAlignment="1">
      <alignment horizontal="center" vertical="center"/>
    </xf>
    <xf numFmtId="0" fontId="0" fillId="0" borderId="0" xfId="1" applyFont="1" applyFill="1" applyBorder="1" applyAlignment="1">
      <alignment horizontal="center" vertical="center"/>
    </xf>
    <xf numFmtId="0" fontId="0" fillId="0" borderId="51" xfId="1" applyFont="1" applyFill="1" applyBorder="1" applyAlignment="1">
      <alignment horizontal="center" vertical="center"/>
    </xf>
    <xf numFmtId="1" fontId="8" fillId="0" borderId="50" xfId="1" quotePrefix="1" applyNumberFormat="1" applyFill="1" applyBorder="1" applyAlignment="1">
      <alignment horizontal="center" vertical="center"/>
    </xf>
    <xf numFmtId="1" fontId="0" fillId="0" borderId="0" xfId="1" quotePrefix="1" applyNumberFormat="1" applyFont="1" applyFill="1" applyBorder="1" applyAlignment="1">
      <alignment horizontal="center" vertical="center"/>
    </xf>
    <xf numFmtId="166" fontId="0" fillId="0" borderId="0" xfId="0" quotePrefix="1" applyNumberFormat="1" applyAlignment="1">
      <alignment horizontal="center" vertical="center"/>
    </xf>
    <xf numFmtId="166" fontId="0" fillId="0" borderId="0" xfId="0" quotePrefix="1" applyNumberFormat="1" applyAlignment="1">
      <alignment horizontal="left" vertical="center"/>
    </xf>
    <xf numFmtId="0" fontId="0" fillId="0" borderId="50" xfId="1" applyFont="1" applyFill="1" applyBorder="1" applyAlignment="1">
      <alignment horizontal="center" vertical="center" wrapText="1"/>
    </xf>
    <xf numFmtId="1" fontId="8" fillId="0" borderId="0" xfId="1" applyNumberFormat="1" applyFill="1" applyBorder="1" applyAlignment="1">
      <alignment horizontal="center" vertical="center"/>
    </xf>
    <xf numFmtId="0" fontId="0" fillId="0" borderId="0" xfId="1" applyNumberFormat="1" applyFont="1" applyFill="1" applyBorder="1" applyAlignment="1">
      <alignment horizontal="center" vertical="center"/>
    </xf>
    <xf numFmtId="0" fontId="0" fillId="0" borderId="0" xfId="0" applyAlignment="1">
      <alignment vertical="center" wrapText="1"/>
    </xf>
    <xf numFmtId="1" fontId="0" fillId="0" borderId="0" xfId="0" applyNumberFormat="1" applyAlignment="1">
      <alignment horizontal="center" vertical="center"/>
    </xf>
    <xf numFmtId="0" fontId="0" fillId="0" borderId="0" xfId="0" quotePrefix="1" applyAlignment="1">
      <alignment horizontal="left" vertical="center"/>
    </xf>
    <xf numFmtId="2" fontId="0" fillId="0" borderId="0" xfId="0" quotePrefix="1" applyNumberFormat="1" applyAlignment="1">
      <alignment horizontal="left" vertical="center"/>
    </xf>
    <xf numFmtId="166" fontId="8" fillId="0" borderId="0" xfId="1" applyNumberFormat="1" applyFill="1" applyBorder="1" applyAlignment="1">
      <alignment horizontal="center" vertical="center"/>
    </xf>
    <xf numFmtId="2" fontId="0" fillId="0" borderId="0" xfId="0" quotePrefix="1" applyNumberFormat="1" applyAlignment="1">
      <alignment horizontal="center" vertical="center"/>
    </xf>
    <xf numFmtId="1" fontId="0" fillId="0" borderId="0" xfId="1" applyNumberFormat="1" applyFont="1" applyFill="1" applyBorder="1" applyAlignment="1">
      <alignment horizontal="center" vertical="center"/>
    </xf>
    <xf numFmtId="166" fontId="0" fillId="0" borderId="0" xfId="1" applyNumberFormat="1" applyFont="1" applyFill="1" applyBorder="1" applyAlignment="1">
      <alignment horizontal="center" vertical="center"/>
    </xf>
    <xf numFmtId="1" fontId="8" fillId="0" borderId="50" xfId="1" applyNumberFormat="1" applyFill="1" applyBorder="1" applyAlignment="1">
      <alignment horizontal="center" vertical="center"/>
    </xf>
    <xf numFmtId="166" fontId="0" fillId="0" borderId="0" xfId="1" quotePrefix="1" applyNumberFormat="1" applyFont="1" applyFill="1" applyBorder="1" applyAlignment="1">
      <alignment horizontal="center" vertical="center"/>
    </xf>
    <xf numFmtId="2" fontId="8" fillId="0" borderId="50" xfId="1" quotePrefix="1" applyNumberFormat="1" applyFill="1" applyBorder="1" applyAlignment="1">
      <alignment horizontal="center" vertical="center"/>
    </xf>
    <xf numFmtId="166" fontId="0" fillId="0" borderId="0" xfId="0" applyNumberFormat="1" applyAlignment="1">
      <alignment vertical="center"/>
    </xf>
    <xf numFmtId="0" fontId="0" fillId="6" borderId="0" xfId="0" applyFill="1"/>
    <xf numFmtId="0" fontId="1" fillId="6" borderId="18" xfId="1" applyFont="1" applyFill="1" applyBorder="1" applyAlignment="1">
      <alignment horizontal="center" vertical="center"/>
    </xf>
    <xf numFmtId="1" fontId="1" fillId="6" borderId="35" xfId="1" applyNumberFormat="1" applyFont="1" applyFill="1" applyBorder="1" applyAlignment="1">
      <alignment horizontal="center" vertical="center"/>
    </xf>
    <xf numFmtId="166" fontId="1" fillId="6" borderId="35" xfId="1" applyNumberFormat="1" applyFont="1" applyFill="1" applyBorder="1" applyAlignment="1">
      <alignment horizontal="center" vertical="center"/>
    </xf>
    <xf numFmtId="2" fontId="1" fillId="6" borderId="18" xfId="1" applyNumberFormat="1" applyFont="1" applyFill="1" applyBorder="1" applyAlignment="1">
      <alignment horizontal="center" vertical="center"/>
    </xf>
    <xf numFmtId="2" fontId="1" fillId="6" borderId="35" xfId="1" applyNumberFormat="1" applyFont="1" applyFill="1" applyBorder="1" applyAlignment="1">
      <alignment horizontal="center" vertical="center"/>
    </xf>
    <xf numFmtId="2" fontId="1" fillId="6" borderId="34" xfId="1" applyNumberFormat="1" applyFont="1" applyFill="1" applyBorder="1" applyAlignment="1">
      <alignment horizontal="center" vertical="center"/>
    </xf>
    <xf numFmtId="0" fontId="1" fillId="6" borderId="35" xfId="0" applyFont="1" applyFill="1" applyBorder="1" applyAlignment="1">
      <alignment vertical="center"/>
    </xf>
    <xf numFmtId="1" fontId="1" fillId="6" borderId="35" xfId="0" applyNumberFormat="1" applyFont="1" applyFill="1" applyBorder="1" applyAlignment="1">
      <alignment horizontal="center" vertical="center"/>
    </xf>
    <xf numFmtId="166" fontId="1" fillId="6" borderId="34" xfId="0" applyNumberFormat="1" applyFont="1" applyFill="1" applyBorder="1" applyAlignment="1">
      <alignment horizontal="center" vertical="center"/>
    </xf>
    <xf numFmtId="0" fontId="1" fillId="6" borderId="18" xfId="0" applyFont="1" applyFill="1" applyBorder="1" applyAlignment="1">
      <alignment horizontal="center" vertical="center"/>
    </xf>
    <xf numFmtId="0" fontId="1" fillId="6" borderId="35" xfId="0" applyFont="1" applyFill="1" applyBorder="1" applyAlignment="1">
      <alignment horizontal="center" vertical="center"/>
    </xf>
    <xf numFmtId="0" fontId="1" fillId="6" borderId="34" xfId="0" applyFont="1" applyFill="1" applyBorder="1" applyAlignment="1">
      <alignment horizontal="center" vertical="center"/>
    </xf>
    <xf numFmtId="0" fontId="1" fillId="6" borderId="10" xfId="0" applyFont="1" applyFill="1" applyBorder="1" applyAlignment="1">
      <alignment horizontal="center" vertical="center"/>
    </xf>
    <xf numFmtId="2" fontId="1" fillId="6" borderId="52" xfId="1" applyNumberFormat="1" applyFont="1" applyFill="1" applyBorder="1" applyAlignment="1">
      <alignment horizontal="center" vertical="center"/>
    </xf>
    <xf numFmtId="1" fontId="1" fillId="6" borderId="53" xfId="1" applyNumberFormat="1" applyFont="1" applyFill="1" applyBorder="1" applyAlignment="1">
      <alignment horizontal="center" vertical="center"/>
    </xf>
    <xf numFmtId="2" fontId="1" fillId="6" borderId="53" xfId="1" applyNumberFormat="1" applyFont="1" applyFill="1" applyBorder="1" applyAlignment="1">
      <alignment horizontal="center" vertical="center"/>
    </xf>
    <xf numFmtId="2" fontId="1" fillId="6" borderId="54" xfId="1" applyNumberFormat="1" applyFont="1" applyFill="1" applyBorder="1" applyAlignment="1">
      <alignment horizontal="center" vertical="center"/>
    </xf>
    <xf numFmtId="1" fontId="1" fillId="6" borderId="53" xfId="0" applyNumberFormat="1" applyFont="1" applyFill="1" applyBorder="1" applyAlignment="1">
      <alignment horizontal="center" vertical="center"/>
    </xf>
    <xf numFmtId="1" fontId="1" fillId="6" borderId="54" xfId="0" applyNumberFormat="1" applyFont="1" applyFill="1" applyBorder="1" applyAlignment="1">
      <alignment horizontal="center" vertical="center"/>
    </xf>
    <xf numFmtId="0" fontId="1" fillId="6" borderId="52" xfId="0" applyFont="1" applyFill="1" applyBorder="1" applyAlignment="1">
      <alignment horizontal="center" vertical="center"/>
    </xf>
    <xf numFmtId="0" fontId="1" fillId="6" borderId="53" xfId="0" applyFont="1" applyFill="1" applyBorder="1" applyAlignment="1">
      <alignment horizontal="center" vertical="center"/>
    </xf>
    <xf numFmtId="0" fontId="1" fillId="6" borderId="54" xfId="0" applyFont="1" applyFill="1" applyBorder="1" applyAlignment="1">
      <alignment horizontal="center" vertical="center"/>
    </xf>
    <xf numFmtId="0" fontId="1" fillId="6" borderId="46" xfId="0" applyFont="1" applyFill="1" applyBorder="1" applyAlignment="1">
      <alignment horizontal="center" vertical="center"/>
    </xf>
  </cellXfs>
  <cellStyles count="2">
    <cellStyle name="20% - Accent1" xfId="1" builtinId="30"/>
    <cellStyle name="Normal" xfId="0" builtinId="0"/>
  </cellStyles>
  <dxfs count="10">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Q203"/>
  <sheetViews>
    <sheetView zoomScale="96" zoomScaleNormal="96" workbookViewId="0">
      <pane ySplit="2" topLeftCell="A33" activePane="bottomLeft" state="frozen"/>
      <selection activeCell="E1" sqref="E1"/>
      <selection pane="bottomLeft" activeCell="M1" sqref="M1"/>
    </sheetView>
  </sheetViews>
  <sheetFormatPr defaultColWidth="9.140625" defaultRowHeight="15" x14ac:dyDescent="0.25"/>
  <cols>
    <col min="1" max="1" width="14.28515625" style="2" customWidth="1"/>
    <col min="2" max="2" width="20.7109375" style="2" customWidth="1"/>
    <col min="3" max="3" width="32" style="11" customWidth="1"/>
    <col min="4" max="4" width="15.140625" style="10" customWidth="1"/>
    <col min="5" max="5" width="19.85546875" style="2" customWidth="1"/>
    <col min="6" max="6" width="25.7109375" style="2" customWidth="1"/>
    <col min="7" max="7" width="29.7109375" style="2" customWidth="1"/>
    <col min="8" max="8" width="15.5703125" style="2" customWidth="1"/>
    <col min="9" max="9" width="9.28515625" style="2" customWidth="1"/>
    <col min="10" max="10" width="8.5703125" style="2" customWidth="1"/>
    <col min="11" max="11" width="9.28515625" style="2" customWidth="1"/>
    <col min="12" max="12" width="17.42578125" style="2" customWidth="1"/>
    <col min="13" max="13" width="41.28515625" style="2" customWidth="1"/>
    <col min="14" max="14" width="70.28515625" style="2" customWidth="1"/>
    <col min="15" max="15" width="91.28515625" style="2" customWidth="1"/>
    <col min="16" max="16" width="22.7109375" style="2" customWidth="1"/>
    <col min="17" max="17" width="48.5703125" style="2" customWidth="1"/>
    <col min="18" max="16384" width="9.140625" style="9"/>
  </cols>
  <sheetData>
    <row r="1" spans="1:17" ht="29.25" customHeight="1" thickBot="1" x14ac:dyDescent="0.3">
      <c r="A1" s="209" t="s">
        <v>4353</v>
      </c>
      <c r="B1" s="209"/>
      <c r="C1" s="209"/>
      <c r="D1" s="209"/>
      <c r="E1" s="209"/>
      <c r="F1" s="209"/>
      <c r="G1" s="209"/>
      <c r="H1" s="209"/>
      <c r="I1" s="209"/>
      <c r="J1" s="209"/>
      <c r="K1" s="209"/>
      <c r="L1" s="209"/>
    </row>
    <row r="2" spans="1:17" s="27" customFormat="1" ht="60.75" thickBot="1" x14ac:dyDescent="0.3">
      <c r="A2" s="31" t="s">
        <v>0</v>
      </c>
      <c r="B2" s="30" t="s">
        <v>535</v>
      </c>
      <c r="C2" s="29" t="s">
        <v>532</v>
      </c>
      <c r="D2" s="29" t="s">
        <v>1</v>
      </c>
      <c r="E2" s="29" t="s">
        <v>391</v>
      </c>
      <c r="F2" s="29" t="s">
        <v>389</v>
      </c>
      <c r="G2" s="29" t="s">
        <v>390</v>
      </c>
      <c r="H2" s="29" t="s">
        <v>4347</v>
      </c>
      <c r="I2" s="29" t="s">
        <v>1004</v>
      </c>
      <c r="J2" s="29" t="s">
        <v>1003</v>
      </c>
      <c r="K2" s="29" t="s">
        <v>1002</v>
      </c>
      <c r="L2" s="29" t="s">
        <v>1001</v>
      </c>
      <c r="M2" s="29" t="s">
        <v>2</v>
      </c>
      <c r="N2" s="29" t="s">
        <v>156</v>
      </c>
      <c r="O2" s="29" t="s">
        <v>3</v>
      </c>
      <c r="P2" s="29" t="s">
        <v>4</v>
      </c>
      <c r="Q2" s="28" t="s">
        <v>5</v>
      </c>
    </row>
    <row r="3" spans="1:17" ht="109.5" x14ac:dyDescent="0.25">
      <c r="A3" s="26" t="s">
        <v>693</v>
      </c>
      <c r="B3" s="22" t="s">
        <v>537</v>
      </c>
      <c r="C3" s="22" t="s">
        <v>6</v>
      </c>
      <c r="D3" s="25" t="s">
        <v>15</v>
      </c>
      <c r="E3" s="22" t="s">
        <v>1000</v>
      </c>
      <c r="F3" s="24" t="s">
        <v>394</v>
      </c>
      <c r="G3" s="23" t="s">
        <v>546</v>
      </c>
      <c r="H3" s="23">
        <v>0.44</v>
      </c>
      <c r="I3" s="23">
        <v>49</v>
      </c>
      <c r="J3" s="23">
        <v>32</v>
      </c>
      <c r="K3" s="23">
        <v>38</v>
      </c>
      <c r="L3" s="22" t="s">
        <v>783</v>
      </c>
      <c r="M3" s="22" t="s">
        <v>150</v>
      </c>
      <c r="N3" s="22" t="s">
        <v>239</v>
      </c>
      <c r="O3" s="22" t="s">
        <v>999</v>
      </c>
      <c r="P3" s="22" t="s">
        <v>142</v>
      </c>
      <c r="Q3" s="21" t="s">
        <v>998</v>
      </c>
    </row>
    <row r="4" spans="1:17" ht="47.25" x14ac:dyDescent="0.25">
      <c r="A4" s="202" t="s">
        <v>710</v>
      </c>
      <c r="B4" s="203" t="s">
        <v>537</v>
      </c>
      <c r="C4" s="203" t="s">
        <v>6</v>
      </c>
      <c r="D4" s="1" t="s">
        <v>16</v>
      </c>
      <c r="E4" s="8" t="s">
        <v>997</v>
      </c>
      <c r="F4" s="8" t="s">
        <v>395</v>
      </c>
      <c r="G4" s="4" t="s">
        <v>547</v>
      </c>
      <c r="H4" s="4">
        <v>0.59</v>
      </c>
      <c r="I4" s="4">
        <v>100</v>
      </c>
      <c r="J4" s="4">
        <v>34</v>
      </c>
      <c r="K4" s="4">
        <v>38</v>
      </c>
      <c r="L4" s="8" t="s">
        <v>783</v>
      </c>
      <c r="M4" s="8" t="s">
        <v>150</v>
      </c>
      <c r="N4" s="8" t="s">
        <v>151</v>
      </c>
      <c r="O4" s="8" t="s">
        <v>240</v>
      </c>
      <c r="P4" s="8" t="s">
        <v>140</v>
      </c>
      <c r="Q4" s="204" t="s">
        <v>171</v>
      </c>
    </row>
    <row r="5" spans="1:17" ht="32.25" x14ac:dyDescent="0.25">
      <c r="A5" s="202"/>
      <c r="B5" s="203"/>
      <c r="C5" s="203"/>
      <c r="D5" s="1" t="s">
        <v>17</v>
      </c>
      <c r="E5" s="8" t="s">
        <v>996</v>
      </c>
      <c r="F5" s="3" t="s">
        <v>396</v>
      </c>
      <c r="G5" s="4" t="s">
        <v>548</v>
      </c>
      <c r="H5" s="4">
        <v>0.66</v>
      </c>
      <c r="I5" s="4">
        <v>61</v>
      </c>
      <c r="J5" s="4">
        <v>38</v>
      </c>
      <c r="K5" s="4">
        <v>35</v>
      </c>
      <c r="L5" s="8" t="s">
        <v>783</v>
      </c>
      <c r="M5" s="8" t="s">
        <v>150</v>
      </c>
      <c r="N5" s="8" t="s">
        <v>151</v>
      </c>
      <c r="O5" s="8" t="s">
        <v>241</v>
      </c>
      <c r="P5" s="8" t="s">
        <v>140</v>
      </c>
      <c r="Q5" s="204"/>
    </row>
    <row r="6" spans="1:17" ht="81.75" x14ac:dyDescent="0.25">
      <c r="A6" s="202"/>
      <c r="B6" s="203"/>
      <c r="C6" s="203"/>
      <c r="D6" s="1" t="s">
        <v>18</v>
      </c>
      <c r="E6" s="8" t="s">
        <v>995</v>
      </c>
      <c r="F6" s="3" t="s">
        <v>397</v>
      </c>
      <c r="G6" s="4" t="s">
        <v>549</v>
      </c>
      <c r="H6" s="4">
        <v>1</v>
      </c>
      <c r="I6" s="4">
        <v>77</v>
      </c>
      <c r="J6" s="4">
        <v>35</v>
      </c>
      <c r="K6" s="4">
        <v>65</v>
      </c>
      <c r="L6" s="8" t="s">
        <v>783</v>
      </c>
      <c r="M6" s="8" t="s">
        <v>150</v>
      </c>
      <c r="N6" s="8" t="s">
        <v>157</v>
      </c>
      <c r="O6" s="8" t="s">
        <v>994</v>
      </c>
      <c r="P6" s="8" t="s">
        <v>142</v>
      </c>
      <c r="Q6" s="204"/>
    </row>
    <row r="7" spans="1:17" ht="30" x14ac:dyDescent="0.25">
      <c r="A7" s="202" t="s">
        <v>711</v>
      </c>
      <c r="B7" s="203" t="s">
        <v>537</v>
      </c>
      <c r="C7" s="203" t="s">
        <v>6</v>
      </c>
      <c r="D7" s="1" t="s">
        <v>175</v>
      </c>
      <c r="E7" s="8" t="s">
        <v>993</v>
      </c>
      <c r="F7" s="3" t="s">
        <v>398</v>
      </c>
      <c r="G7" s="4" t="s">
        <v>550</v>
      </c>
      <c r="H7" s="4">
        <v>0.41</v>
      </c>
      <c r="I7" s="4">
        <v>34</v>
      </c>
      <c r="J7" s="4">
        <v>37</v>
      </c>
      <c r="K7" s="4">
        <v>34</v>
      </c>
      <c r="L7" s="8" t="s">
        <v>780</v>
      </c>
      <c r="M7" s="8" t="s">
        <v>150</v>
      </c>
      <c r="N7" s="8" t="s">
        <v>151</v>
      </c>
      <c r="O7" s="8" t="s">
        <v>242</v>
      </c>
      <c r="P7" s="8" t="s">
        <v>192</v>
      </c>
      <c r="Q7" s="204" t="s">
        <v>166</v>
      </c>
    </row>
    <row r="8" spans="1:17" ht="45" x14ac:dyDescent="0.25">
      <c r="A8" s="202"/>
      <c r="B8" s="203"/>
      <c r="C8" s="203"/>
      <c r="D8" s="1" t="s">
        <v>19</v>
      </c>
      <c r="E8" s="8" t="s">
        <v>992</v>
      </c>
      <c r="F8" s="3" t="s">
        <v>399</v>
      </c>
      <c r="G8" s="4" t="s">
        <v>551</v>
      </c>
      <c r="H8" s="4">
        <v>0.46</v>
      </c>
      <c r="I8" s="4">
        <v>96</v>
      </c>
      <c r="J8" s="4">
        <v>37</v>
      </c>
      <c r="K8" s="4">
        <v>37</v>
      </c>
      <c r="L8" s="8" t="s">
        <v>780</v>
      </c>
      <c r="M8" s="8" t="s">
        <v>158</v>
      </c>
      <c r="N8" s="8" t="s">
        <v>151</v>
      </c>
      <c r="O8" s="8" t="s">
        <v>991</v>
      </c>
      <c r="P8" s="8" t="s">
        <v>141</v>
      </c>
      <c r="Q8" s="204"/>
    </row>
    <row r="9" spans="1:17" ht="62.25" x14ac:dyDescent="0.25">
      <c r="A9" s="202" t="s">
        <v>684</v>
      </c>
      <c r="B9" s="203" t="s">
        <v>537</v>
      </c>
      <c r="C9" s="203" t="s">
        <v>6</v>
      </c>
      <c r="D9" s="1" t="s">
        <v>176</v>
      </c>
      <c r="E9" s="8" t="s">
        <v>990</v>
      </c>
      <c r="F9" s="3" t="s">
        <v>400</v>
      </c>
      <c r="G9" s="4" t="s">
        <v>552</v>
      </c>
      <c r="H9" s="4">
        <v>0.54</v>
      </c>
      <c r="I9" s="4">
        <v>97</v>
      </c>
      <c r="J9" s="4">
        <v>35</v>
      </c>
      <c r="K9" s="4">
        <v>53</v>
      </c>
      <c r="L9" s="8" t="s">
        <v>780</v>
      </c>
      <c r="M9" s="8" t="s">
        <v>150</v>
      </c>
      <c r="N9" s="8" t="s">
        <v>244</v>
      </c>
      <c r="O9" s="8" t="s">
        <v>243</v>
      </c>
      <c r="P9" s="8" t="s">
        <v>192</v>
      </c>
      <c r="Q9" s="204" t="s">
        <v>166</v>
      </c>
    </row>
    <row r="10" spans="1:17" ht="47.25" x14ac:dyDescent="0.25">
      <c r="A10" s="202"/>
      <c r="B10" s="203"/>
      <c r="C10" s="203"/>
      <c r="D10" s="1" t="s">
        <v>20</v>
      </c>
      <c r="E10" s="8" t="s">
        <v>989</v>
      </c>
      <c r="F10" s="3" t="s">
        <v>401</v>
      </c>
      <c r="G10" s="4" t="s">
        <v>553</v>
      </c>
      <c r="H10" s="4">
        <v>0.41</v>
      </c>
      <c r="I10" s="4">
        <v>51</v>
      </c>
      <c r="J10" s="4">
        <v>36</v>
      </c>
      <c r="K10" s="4">
        <v>33</v>
      </c>
      <c r="L10" s="8" t="s">
        <v>780</v>
      </c>
      <c r="M10" s="8" t="s">
        <v>150</v>
      </c>
      <c r="N10" s="8" t="s">
        <v>151</v>
      </c>
      <c r="O10" s="8" t="s">
        <v>988</v>
      </c>
      <c r="P10" s="8" t="s">
        <v>141</v>
      </c>
      <c r="Q10" s="204"/>
    </row>
    <row r="11" spans="1:17" ht="30" x14ac:dyDescent="0.25">
      <c r="A11" s="18" t="s">
        <v>713</v>
      </c>
      <c r="B11" s="8" t="s">
        <v>537</v>
      </c>
      <c r="C11" s="8" t="s">
        <v>136</v>
      </c>
      <c r="D11" s="1" t="s">
        <v>177</v>
      </c>
      <c r="E11" s="8" t="s">
        <v>987</v>
      </c>
      <c r="F11" s="8" t="s">
        <v>402</v>
      </c>
      <c r="G11" s="4" t="s">
        <v>554</v>
      </c>
      <c r="H11" s="4">
        <v>0.38</v>
      </c>
      <c r="I11" s="4">
        <v>108</v>
      </c>
      <c r="J11" s="4">
        <v>35</v>
      </c>
      <c r="K11" s="4">
        <v>34</v>
      </c>
      <c r="L11" s="8" t="s">
        <v>780</v>
      </c>
      <c r="M11" s="8" t="s">
        <v>150</v>
      </c>
      <c r="N11" s="8" t="s">
        <v>151</v>
      </c>
      <c r="O11" s="8" t="s">
        <v>229</v>
      </c>
      <c r="P11" s="8" t="s">
        <v>192</v>
      </c>
      <c r="Q11" s="17" t="s">
        <v>166</v>
      </c>
    </row>
    <row r="12" spans="1:17" ht="47.25" x14ac:dyDescent="0.25">
      <c r="A12" s="18" t="s">
        <v>685</v>
      </c>
      <c r="B12" s="8" t="s">
        <v>537</v>
      </c>
      <c r="C12" s="8" t="s">
        <v>6</v>
      </c>
      <c r="D12" s="1" t="s">
        <v>21</v>
      </c>
      <c r="E12" s="8" t="s">
        <v>986</v>
      </c>
      <c r="F12" s="8" t="s">
        <v>403</v>
      </c>
      <c r="G12" s="4" t="s">
        <v>555</v>
      </c>
      <c r="H12" s="4">
        <v>0.44</v>
      </c>
      <c r="I12" s="4">
        <v>91</v>
      </c>
      <c r="J12" s="4">
        <v>34</v>
      </c>
      <c r="K12" s="4">
        <v>36</v>
      </c>
      <c r="L12" s="8" t="s">
        <v>783</v>
      </c>
      <c r="M12" s="8" t="s">
        <v>150</v>
      </c>
      <c r="N12" s="8" t="s">
        <v>151</v>
      </c>
      <c r="O12" s="8" t="s">
        <v>985</v>
      </c>
      <c r="P12" s="8" t="s">
        <v>140</v>
      </c>
      <c r="Q12" s="17" t="s">
        <v>984</v>
      </c>
    </row>
    <row r="13" spans="1:17" x14ac:dyDescent="0.25">
      <c r="A13" s="18" t="s">
        <v>686</v>
      </c>
      <c r="B13" s="8" t="s">
        <v>537</v>
      </c>
      <c r="C13" s="8" t="s">
        <v>6</v>
      </c>
      <c r="D13" s="1" t="s">
        <v>22</v>
      </c>
      <c r="E13" s="8" t="s">
        <v>983</v>
      </c>
      <c r="F13" s="3" t="s">
        <v>404</v>
      </c>
      <c r="G13" s="4" t="s">
        <v>556</v>
      </c>
      <c r="H13" s="4">
        <v>0.36</v>
      </c>
      <c r="I13" s="4">
        <v>114</v>
      </c>
      <c r="J13" s="4">
        <v>35</v>
      </c>
      <c r="K13" s="4">
        <v>39</v>
      </c>
      <c r="L13" s="8" t="s">
        <v>783</v>
      </c>
      <c r="M13" s="8" t="s">
        <v>150</v>
      </c>
      <c r="N13" s="8" t="s">
        <v>152</v>
      </c>
      <c r="O13" s="8" t="s">
        <v>159</v>
      </c>
      <c r="P13" s="8" t="s">
        <v>142</v>
      </c>
      <c r="Q13" s="17" t="s">
        <v>982</v>
      </c>
    </row>
    <row r="14" spans="1:17" ht="32.25" x14ac:dyDescent="0.25">
      <c r="A14" s="18" t="s">
        <v>714</v>
      </c>
      <c r="B14" s="8" t="s">
        <v>537</v>
      </c>
      <c r="C14" s="8" t="s">
        <v>6</v>
      </c>
      <c r="D14" s="1" t="s">
        <v>23</v>
      </c>
      <c r="E14" s="8" t="s">
        <v>981</v>
      </c>
      <c r="F14" s="3" t="s">
        <v>405</v>
      </c>
      <c r="G14" s="4" t="s">
        <v>557</v>
      </c>
      <c r="H14" s="4">
        <v>0.56000000000000005</v>
      </c>
      <c r="I14" s="4">
        <v>62</v>
      </c>
      <c r="J14" s="4">
        <v>41</v>
      </c>
      <c r="K14" s="4">
        <v>34</v>
      </c>
      <c r="L14" s="8" t="s">
        <v>783</v>
      </c>
      <c r="M14" s="8" t="s">
        <v>150</v>
      </c>
      <c r="N14" s="8" t="s">
        <v>152</v>
      </c>
      <c r="O14" s="8" t="s">
        <v>245</v>
      </c>
      <c r="P14" s="8" t="s">
        <v>142</v>
      </c>
      <c r="Q14" s="17" t="s">
        <v>980</v>
      </c>
    </row>
    <row r="15" spans="1:17" ht="47.25" x14ac:dyDescent="0.25">
      <c r="A15" s="202" t="s">
        <v>712</v>
      </c>
      <c r="B15" s="203" t="s">
        <v>537</v>
      </c>
      <c r="C15" s="203" t="s">
        <v>6</v>
      </c>
      <c r="D15" s="1" t="s">
        <v>178</v>
      </c>
      <c r="E15" s="8" t="s">
        <v>979</v>
      </c>
      <c r="F15" s="3" t="s">
        <v>404</v>
      </c>
      <c r="G15" s="4" t="s">
        <v>558</v>
      </c>
      <c r="H15" s="4">
        <v>0.49</v>
      </c>
      <c r="I15" s="4">
        <v>47</v>
      </c>
      <c r="J15" s="4">
        <v>33</v>
      </c>
      <c r="K15" s="4">
        <v>34</v>
      </c>
      <c r="L15" s="8" t="s">
        <v>780</v>
      </c>
      <c r="M15" s="8" t="s">
        <v>153</v>
      </c>
      <c r="N15" s="8" t="s">
        <v>152</v>
      </c>
      <c r="O15" s="8" t="s">
        <v>246</v>
      </c>
      <c r="P15" s="8" t="s">
        <v>192</v>
      </c>
      <c r="Q15" s="204" t="s">
        <v>978</v>
      </c>
    </row>
    <row r="16" spans="1:17" x14ac:dyDescent="0.25">
      <c r="A16" s="202"/>
      <c r="B16" s="203"/>
      <c r="C16" s="203"/>
      <c r="D16" s="1" t="s">
        <v>24</v>
      </c>
      <c r="E16" s="8" t="s">
        <v>977</v>
      </c>
      <c r="F16" s="3" t="s">
        <v>406</v>
      </c>
      <c r="G16" s="4" t="s">
        <v>559</v>
      </c>
      <c r="H16" s="4">
        <v>0.45</v>
      </c>
      <c r="I16" s="4">
        <v>86</v>
      </c>
      <c r="J16" s="4">
        <v>33</v>
      </c>
      <c r="K16" s="4">
        <v>39</v>
      </c>
      <c r="L16" s="8" t="s">
        <v>783</v>
      </c>
      <c r="M16" s="8" t="s">
        <v>150</v>
      </c>
      <c r="N16" s="8" t="s">
        <v>152</v>
      </c>
      <c r="O16" s="8" t="s">
        <v>160</v>
      </c>
      <c r="P16" s="8" t="s">
        <v>140</v>
      </c>
      <c r="Q16" s="204"/>
    </row>
    <row r="17" spans="1:17" ht="64.5" x14ac:dyDescent="0.25">
      <c r="A17" s="18" t="s">
        <v>687</v>
      </c>
      <c r="B17" s="8" t="s">
        <v>537</v>
      </c>
      <c r="C17" s="8" t="s">
        <v>6</v>
      </c>
      <c r="D17" s="1" t="s">
        <v>25</v>
      </c>
      <c r="E17" s="8" t="s">
        <v>976</v>
      </c>
      <c r="F17" s="8" t="s">
        <v>407</v>
      </c>
      <c r="G17" s="4" t="s">
        <v>560</v>
      </c>
      <c r="H17" s="4">
        <v>0.55000000000000004</v>
      </c>
      <c r="I17" s="4">
        <v>42</v>
      </c>
      <c r="J17" s="4">
        <v>22</v>
      </c>
      <c r="K17" s="4">
        <v>34</v>
      </c>
      <c r="L17" s="8" t="s">
        <v>783</v>
      </c>
      <c r="M17" s="8" t="s">
        <v>150</v>
      </c>
      <c r="N17" s="8" t="s">
        <v>247</v>
      </c>
      <c r="O17" s="8" t="s">
        <v>975</v>
      </c>
      <c r="P17" s="8" t="s">
        <v>140</v>
      </c>
      <c r="Q17" s="17" t="s">
        <v>974</v>
      </c>
    </row>
    <row r="18" spans="1:17" ht="30" x14ac:dyDescent="0.25">
      <c r="A18" s="18" t="s">
        <v>688</v>
      </c>
      <c r="B18" s="8" t="s">
        <v>537</v>
      </c>
      <c r="C18" s="8" t="s">
        <v>6</v>
      </c>
      <c r="D18" s="1" t="s">
        <v>179</v>
      </c>
      <c r="E18" s="8" t="s">
        <v>973</v>
      </c>
      <c r="F18" s="8" t="s">
        <v>408</v>
      </c>
      <c r="G18" s="4" t="s">
        <v>561</v>
      </c>
      <c r="H18" s="4">
        <v>0.34</v>
      </c>
      <c r="I18" s="4">
        <v>106</v>
      </c>
      <c r="J18" s="4">
        <v>47</v>
      </c>
      <c r="K18" s="4">
        <v>34</v>
      </c>
      <c r="L18" s="8" t="s">
        <v>780</v>
      </c>
      <c r="M18" s="8" t="s">
        <v>150</v>
      </c>
      <c r="N18" s="8" t="s">
        <v>151</v>
      </c>
      <c r="O18" s="8" t="s">
        <v>204</v>
      </c>
      <c r="P18" s="8" t="s">
        <v>192</v>
      </c>
      <c r="Q18" s="17" t="s">
        <v>166</v>
      </c>
    </row>
    <row r="19" spans="1:17" x14ac:dyDescent="0.25">
      <c r="A19" s="18" t="s">
        <v>715</v>
      </c>
      <c r="B19" s="8" t="s">
        <v>537</v>
      </c>
      <c r="C19" s="8" t="s">
        <v>136</v>
      </c>
      <c r="D19" s="1" t="s">
        <v>26</v>
      </c>
      <c r="E19" s="8" t="s">
        <v>972</v>
      </c>
      <c r="F19" s="3" t="s">
        <v>409</v>
      </c>
      <c r="G19" s="4" t="s">
        <v>563</v>
      </c>
      <c r="H19" s="4">
        <v>0.51</v>
      </c>
      <c r="I19" s="4">
        <v>163</v>
      </c>
      <c r="J19" s="4">
        <v>33</v>
      </c>
      <c r="K19" s="4">
        <v>41</v>
      </c>
      <c r="L19" s="8" t="s">
        <v>783</v>
      </c>
      <c r="M19" s="8" t="s">
        <v>161</v>
      </c>
      <c r="N19" s="8" t="s">
        <v>151</v>
      </c>
      <c r="O19" s="20" t="s">
        <v>248</v>
      </c>
      <c r="P19" s="8" t="s">
        <v>140</v>
      </c>
      <c r="Q19" s="17" t="s">
        <v>971</v>
      </c>
    </row>
    <row r="20" spans="1:17" ht="75" x14ac:dyDescent="0.25">
      <c r="A20" s="202" t="s">
        <v>689</v>
      </c>
      <c r="B20" s="203" t="s">
        <v>537</v>
      </c>
      <c r="C20" s="203" t="s">
        <v>136</v>
      </c>
      <c r="D20" s="1" t="s">
        <v>27</v>
      </c>
      <c r="E20" s="8" t="s">
        <v>970</v>
      </c>
      <c r="F20" s="8" t="s">
        <v>410</v>
      </c>
      <c r="G20" s="4" t="s">
        <v>562</v>
      </c>
      <c r="H20" s="4">
        <v>0.42</v>
      </c>
      <c r="I20" s="4">
        <v>104</v>
      </c>
      <c r="J20" s="4">
        <v>35</v>
      </c>
      <c r="K20" s="4">
        <v>46</v>
      </c>
      <c r="L20" s="8" t="s">
        <v>783</v>
      </c>
      <c r="M20" s="8" t="s">
        <v>150</v>
      </c>
      <c r="N20" s="8" t="s">
        <v>151</v>
      </c>
      <c r="O20" s="8" t="s">
        <v>249</v>
      </c>
      <c r="P20" s="8" t="s">
        <v>140</v>
      </c>
      <c r="Q20" s="204" t="s">
        <v>171</v>
      </c>
    </row>
    <row r="21" spans="1:17" ht="62.25" x14ac:dyDescent="0.25">
      <c r="A21" s="202"/>
      <c r="B21" s="203"/>
      <c r="C21" s="203"/>
      <c r="D21" s="1" t="s">
        <v>28</v>
      </c>
      <c r="E21" s="8" t="s">
        <v>969</v>
      </c>
      <c r="F21" s="8" t="s">
        <v>411</v>
      </c>
      <c r="G21" s="4" t="s">
        <v>564</v>
      </c>
      <c r="H21" s="4">
        <v>0.45</v>
      </c>
      <c r="I21" s="4">
        <v>183</v>
      </c>
      <c r="J21" s="4">
        <v>37</v>
      </c>
      <c r="K21" s="4">
        <v>36</v>
      </c>
      <c r="L21" s="8" t="s">
        <v>783</v>
      </c>
      <c r="M21" s="8" t="s">
        <v>150</v>
      </c>
      <c r="N21" s="8" t="s">
        <v>151</v>
      </c>
      <c r="O21" s="8" t="s">
        <v>968</v>
      </c>
      <c r="P21" s="8" t="s">
        <v>143</v>
      </c>
      <c r="Q21" s="204"/>
    </row>
    <row r="22" spans="1:17" x14ac:dyDescent="0.25">
      <c r="A22" s="202" t="s">
        <v>690</v>
      </c>
      <c r="B22" s="203" t="s">
        <v>537</v>
      </c>
      <c r="C22" s="203" t="s">
        <v>6</v>
      </c>
      <c r="D22" s="1" t="s">
        <v>29</v>
      </c>
      <c r="E22" s="8" t="s">
        <v>967</v>
      </c>
      <c r="F22" s="3" t="s">
        <v>412</v>
      </c>
      <c r="G22" s="4" t="s">
        <v>565</v>
      </c>
      <c r="H22" s="4">
        <v>0.6</v>
      </c>
      <c r="I22" s="4">
        <v>101</v>
      </c>
      <c r="J22" s="4">
        <v>38</v>
      </c>
      <c r="K22" s="4">
        <v>37</v>
      </c>
      <c r="L22" s="8" t="s">
        <v>783</v>
      </c>
      <c r="M22" s="8" t="s">
        <v>161</v>
      </c>
      <c r="N22" s="8" t="s">
        <v>152</v>
      </c>
      <c r="O22" s="8" t="s">
        <v>162</v>
      </c>
      <c r="P22" s="8" t="s">
        <v>141</v>
      </c>
      <c r="Q22" s="204" t="s">
        <v>966</v>
      </c>
    </row>
    <row r="23" spans="1:17" x14ac:dyDescent="0.25">
      <c r="A23" s="202"/>
      <c r="B23" s="203"/>
      <c r="C23" s="203"/>
      <c r="D23" s="1" t="s">
        <v>30</v>
      </c>
      <c r="E23" s="8" t="s">
        <v>965</v>
      </c>
      <c r="F23" s="3" t="s">
        <v>413</v>
      </c>
      <c r="G23" s="4" t="s">
        <v>566</v>
      </c>
      <c r="H23" s="4">
        <v>0.52</v>
      </c>
      <c r="I23" s="4">
        <v>59</v>
      </c>
      <c r="J23" s="4">
        <v>34</v>
      </c>
      <c r="K23" s="4">
        <v>36</v>
      </c>
      <c r="L23" s="8" t="s">
        <v>780</v>
      </c>
      <c r="M23" s="8" t="s">
        <v>150</v>
      </c>
      <c r="N23" s="8" t="s">
        <v>155</v>
      </c>
      <c r="O23" s="8" t="s">
        <v>163</v>
      </c>
      <c r="P23" s="8" t="s">
        <v>141</v>
      </c>
      <c r="Q23" s="204"/>
    </row>
    <row r="24" spans="1:17" x14ac:dyDescent="0.25">
      <c r="A24" s="202"/>
      <c r="B24" s="203"/>
      <c r="C24" s="203"/>
      <c r="D24" s="1" t="s">
        <v>31</v>
      </c>
      <c r="E24" s="8" t="s">
        <v>964</v>
      </c>
      <c r="F24" s="8" t="s">
        <v>414</v>
      </c>
      <c r="G24" s="4" t="s">
        <v>567</v>
      </c>
      <c r="H24" s="4">
        <v>0.36</v>
      </c>
      <c r="I24" s="4">
        <v>25</v>
      </c>
      <c r="J24" s="4">
        <v>18</v>
      </c>
      <c r="K24" s="4">
        <v>21</v>
      </c>
      <c r="L24" s="8" t="s">
        <v>783</v>
      </c>
      <c r="M24" s="8" t="s">
        <v>150</v>
      </c>
      <c r="N24" s="8" t="s">
        <v>151</v>
      </c>
      <c r="O24" s="8" t="s">
        <v>164</v>
      </c>
      <c r="P24" s="8" t="s">
        <v>140</v>
      </c>
      <c r="Q24" s="204"/>
    </row>
    <row r="25" spans="1:17" ht="30" x14ac:dyDescent="0.25">
      <c r="A25" s="18" t="s">
        <v>691</v>
      </c>
      <c r="B25" s="8" t="s">
        <v>537</v>
      </c>
      <c r="C25" s="8" t="s">
        <v>6</v>
      </c>
      <c r="D25" s="1" t="s">
        <v>32</v>
      </c>
      <c r="E25" s="8" t="s">
        <v>963</v>
      </c>
      <c r="F25" s="8" t="s">
        <v>415</v>
      </c>
      <c r="G25" s="4" t="s">
        <v>568</v>
      </c>
      <c r="H25" s="4">
        <v>0.45</v>
      </c>
      <c r="I25" s="4">
        <v>107</v>
      </c>
      <c r="J25" s="4">
        <v>34</v>
      </c>
      <c r="K25" s="4">
        <v>36</v>
      </c>
      <c r="L25" s="8" t="s">
        <v>780</v>
      </c>
      <c r="M25" s="8" t="s">
        <v>150</v>
      </c>
      <c r="N25" s="8" t="s">
        <v>151</v>
      </c>
      <c r="O25" s="8" t="s">
        <v>165</v>
      </c>
      <c r="P25" s="8" t="s">
        <v>141</v>
      </c>
      <c r="Q25" s="17" t="s">
        <v>166</v>
      </c>
    </row>
    <row r="26" spans="1:17" ht="32.25" x14ac:dyDescent="0.25">
      <c r="A26" s="18" t="s">
        <v>716</v>
      </c>
      <c r="B26" s="8" t="s">
        <v>537</v>
      </c>
      <c r="C26" s="8" t="s">
        <v>6</v>
      </c>
      <c r="D26" s="1" t="s">
        <v>191</v>
      </c>
      <c r="E26" s="8" t="s">
        <v>533</v>
      </c>
      <c r="F26" s="4" t="e">
        <v>#N/A</v>
      </c>
      <c r="G26" s="5" t="s">
        <v>139</v>
      </c>
      <c r="H26" s="4" t="e">
        <v>#N/A</v>
      </c>
      <c r="I26" s="4" t="e">
        <v>#N/A</v>
      </c>
      <c r="J26" s="4" t="e">
        <v>#N/A</v>
      </c>
      <c r="K26" s="4" t="e">
        <v>#N/A</v>
      </c>
      <c r="L26" s="8" t="s">
        <v>780</v>
      </c>
      <c r="M26" s="8" t="s">
        <v>150</v>
      </c>
      <c r="N26" s="8" t="s">
        <v>151</v>
      </c>
      <c r="O26" s="8" t="s">
        <v>250</v>
      </c>
      <c r="P26" s="8" t="s">
        <v>141</v>
      </c>
      <c r="Q26" s="17" t="s">
        <v>166</v>
      </c>
    </row>
    <row r="27" spans="1:17" ht="45" x14ac:dyDescent="0.25">
      <c r="A27" s="18" t="s">
        <v>717</v>
      </c>
      <c r="B27" s="8" t="s">
        <v>537</v>
      </c>
      <c r="C27" s="8" t="s">
        <v>6</v>
      </c>
      <c r="D27" s="1" t="s">
        <v>33</v>
      </c>
      <c r="E27" s="8" t="s">
        <v>962</v>
      </c>
      <c r="F27" s="8" t="s">
        <v>416</v>
      </c>
      <c r="G27" s="4" t="s">
        <v>569</v>
      </c>
      <c r="H27" s="4">
        <v>0.42</v>
      </c>
      <c r="I27" s="4">
        <v>152</v>
      </c>
      <c r="J27" s="4">
        <v>41</v>
      </c>
      <c r="K27" s="4">
        <v>34</v>
      </c>
      <c r="L27" s="8" t="s">
        <v>783</v>
      </c>
      <c r="M27" s="8" t="s">
        <v>158</v>
      </c>
      <c r="N27" s="8" t="s">
        <v>151</v>
      </c>
      <c r="O27" s="8" t="s">
        <v>251</v>
      </c>
      <c r="P27" s="8" t="s">
        <v>140</v>
      </c>
      <c r="Q27" s="17" t="s">
        <v>961</v>
      </c>
    </row>
    <row r="28" spans="1:17" x14ac:dyDescent="0.25">
      <c r="A28" s="202" t="s">
        <v>718</v>
      </c>
      <c r="B28" s="203" t="s">
        <v>537</v>
      </c>
      <c r="C28" s="203" t="s">
        <v>6</v>
      </c>
      <c r="D28" s="1" t="s">
        <v>34</v>
      </c>
      <c r="E28" s="8" t="s">
        <v>960</v>
      </c>
      <c r="F28" s="3" t="s">
        <v>417</v>
      </c>
      <c r="G28" s="4" t="s">
        <v>570</v>
      </c>
      <c r="H28" s="4">
        <v>0.45</v>
      </c>
      <c r="I28" s="4">
        <v>44</v>
      </c>
      <c r="J28" s="4">
        <v>34</v>
      </c>
      <c r="K28" s="4">
        <v>37</v>
      </c>
      <c r="L28" s="8" t="s">
        <v>783</v>
      </c>
      <c r="M28" s="8" t="s">
        <v>150</v>
      </c>
      <c r="N28" s="8" t="s">
        <v>151</v>
      </c>
      <c r="O28" s="8" t="s">
        <v>169</v>
      </c>
      <c r="P28" s="8" t="s">
        <v>140</v>
      </c>
      <c r="Q28" s="204" t="s">
        <v>171</v>
      </c>
    </row>
    <row r="29" spans="1:17" ht="32.25" x14ac:dyDescent="0.25">
      <c r="A29" s="202"/>
      <c r="B29" s="203"/>
      <c r="C29" s="203"/>
      <c r="D29" s="1" t="s">
        <v>35</v>
      </c>
      <c r="E29" s="8" t="s">
        <v>959</v>
      </c>
      <c r="F29" s="3" t="s">
        <v>418</v>
      </c>
      <c r="G29" s="4" t="s">
        <v>571</v>
      </c>
      <c r="H29" s="4">
        <v>0.41</v>
      </c>
      <c r="I29" s="4">
        <v>107</v>
      </c>
      <c r="J29" s="4">
        <v>33</v>
      </c>
      <c r="K29" s="4">
        <v>33</v>
      </c>
      <c r="L29" s="8" t="s">
        <v>783</v>
      </c>
      <c r="M29" s="8" t="s">
        <v>153</v>
      </c>
      <c r="N29" s="8" t="s">
        <v>151</v>
      </c>
      <c r="O29" s="8" t="s">
        <v>252</v>
      </c>
      <c r="P29" s="8" t="s">
        <v>142</v>
      </c>
      <c r="Q29" s="204"/>
    </row>
    <row r="30" spans="1:17" ht="45" x14ac:dyDescent="0.25">
      <c r="A30" s="202"/>
      <c r="B30" s="203"/>
      <c r="C30" s="203"/>
      <c r="D30" s="1" t="s">
        <v>36</v>
      </c>
      <c r="E30" s="8" t="s">
        <v>958</v>
      </c>
      <c r="F30" s="8" t="s">
        <v>419</v>
      </c>
      <c r="G30" s="4" t="s">
        <v>572</v>
      </c>
      <c r="H30" s="4">
        <v>0.43</v>
      </c>
      <c r="I30" s="4">
        <v>144</v>
      </c>
      <c r="J30" s="4">
        <v>37</v>
      </c>
      <c r="K30" s="4">
        <v>39</v>
      </c>
      <c r="L30" s="8" t="s">
        <v>780</v>
      </c>
      <c r="M30" s="8" t="s">
        <v>150</v>
      </c>
      <c r="N30" s="8" t="s">
        <v>152</v>
      </c>
      <c r="O30" s="8" t="s">
        <v>170</v>
      </c>
      <c r="P30" s="8" t="s">
        <v>141</v>
      </c>
      <c r="Q30" s="204"/>
    </row>
    <row r="31" spans="1:17" ht="45" x14ac:dyDescent="0.25">
      <c r="A31" s="18" t="s">
        <v>692</v>
      </c>
      <c r="B31" s="8" t="s">
        <v>537</v>
      </c>
      <c r="C31" s="8" t="s">
        <v>6</v>
      </c>
      <c r="D31" s="1" t="s">
        <v>37</v>
      </c>
      <c r="E31" s="8" t="s">
        <v>957</v>
      </c>
      <c r="F31" s="8" t="s">
        <v>420</v>
      </c>
      <c r="G31" s="4" t="s">
        <v>573</v>
      </c>
      <c r="H31" s="4">
        <v>0.45</v>
      </c>
      <c r="I31" s="4">
        <v>85</v>
      </c>
      <c r="J31" s="4">
        <v>34</v>
      </c>
      <c r="K31" s="4">
        <v>41</v>
      </c>
      <c r="L31" s="8" t="s">
        <v>780</v>
      </c>
      <c r="M31" s="8" t="s">
        <v>150</v>
      </c>
      <c r="N31" s="8" t="s">
        <v>254</v>
      </c>
      <c r="O31" s="8" t="s">
        <v>253</v>
      </c>
      <c r="P31" s="8" t="s">
        <v>141</v>
      </c>
      <c r="Q31" s="17" t="s">
        <v>166</v>
      </c>
    </row>
    <row r="32" spans="1:17" ht="32.25" x14ac:dyDescent="0.25">
      <c r="A32" s="202" t="s">
        <v>719</v>
      </c>
      <c r="B32" s="203" t="s">
        <v>537</v>
      </c>
      <c r="C32" s="203" t="s">
        <v>6</v>
      </c>
      <c r="D32" s="1" t="s">
        <v>38</v>
      </c>
      <c r="E32" s="8" t="s">
        <v>956</v>
      </c>
      <c r="F32" s="8" t="s">
        <v>421</v>
      </c>
      <c r="G32" s="4" t="s">
        <v>575</v>
      </c>
      <c r="H32" s="4">
        <v>0.5</v>
      </c>
      <c r="I32" s="4">
        <v>223</v>
      </c>
      <c r="J32" s="4">
        <v>93</v>
      </c>
      <c r="K32" s="4">
        <v>96</v>
      </c>
      <c r="L32" s="8" t="s">
        <v>783</v>
      </c>
      <c r="M32" s="8" t="s">
        <v>150</v>
      </c>
      <c r="N32" s="8" t="s">
        <v>151</v>
      </c>
      <c r="O32" s="8" t="s">
        <v>955</v>
      </c>
      <c r="P32" s="8" t="s">
        <v>140</v>
      </c>
      <c r="Q32" s="204" t="s">
        <v>171</v>
      </c>
    </row>
    <row r="33" spans="1:17" ht="32.25" x14ac:dyDescent="0.25">
      <c r="A33" s="202"/>
      <c r="B33" s="203"/>
      <c r="C33" s="203"/>
      <c r="D33" s="1" t="s">
        <v>39</v>
      </c>
      <c r="E33" s="8" t="s">
        <v>954</v>
      </c>
      <c r="F33" s="8" t="s">
        <v>422</v>
      </c>
      <c r="G33" s="4" t="s">
        <v>574</v>
      </c>
      <c r="H33" s="4">
        <v>0.46</v>
      </c>
      <c r="I33" s="4">
        <v>120</v>
      </c>
      <c r="J33" s="4">
        <v>36</v>
      </c>
      <c r="K33" s="4">
        <v>34</v>
      </c>
      <c r="L33" s="8" t="s">
        <v>783</v>
      </c>
      <c r="M33" s="8" t="s">
        <v>150</v>
      </c>
      <c r="N33" s="8" t="s">
        <v>255</v>
      </c>
      <c r="O33" s="8" t="s">
        <v>953</v>
      </c>
      <c r="P33" s="8" t="s">
        <v>143</v>
      </c>
      <c r="Q33" s="204"/>
    </row>
    <row r="34" spans="1:17" ht="45" x14ac:dyDescent="0.25">
      <c r="A34" s="202" t="s">
        <v>694</v>
      </c>
      <c r="B34" s="203" t="s">
        <v>537</v>
      </c>
      <c r="C34" s="203" t="s">
        <v>6</v>
      </c>
      <c r="D34" s="1" t="s">
        <v>40</v>
      </c>
      <c r="E34" s="8" t="s">
        <v>952</v>
      </c>
      <c r="F34" s="8" t="s">
        <v>423</v>
      </c>
      <c r="G34" s="4" t="s">
        <v>577</v>
      </c>
      <c r="H34" s="4">
        <v>0.45</v>
      </c>
      <c r="I34" s="4">
        <v>49</v>
      </c>
      <c r="J34" s="4">
        <v>35</v>
      </c>
      <c r="K34" s="4">
        <v>44</v>
      </c>
      <c r="L34" s="8" t="s">
        <v>783</v>
      </c>
      <c r="M34" s="8" t="s">
        <v>150</v>
      </c>
      <c r="N34" s="8" t="s">
        <v>256</v>
      </c>
      <c r="O34" s="8" t="s">
        <v>228</v>
      </c>
      <c r="P34" s="8" t="s">
        <v>140</v>
      </c>
      <c r="Q34" s="204" t="s">
        <v>951</v>
      </c>
    </row>
    <row r="35" spans="1:17" ht="30" x14ac:dyDescent="0.25">
      <c r="A35" s="202"/>
      <c r="B35" s="203"/>
      <c r="C35" s="203"/>
      <c r="D35" s="1" t="s">
        <v>41</v>
      </c>
      <c r="E35" s="8" t="s">
        <v>950</v>
      </c>
      <c r="F35" s="8" t="s">
        <v>424</v>
      </c>
      <c r="G35" s="4" t="s">
        <v>576</v>
      </c>
      <c r="H35" s="4">
        <v>0.3</v>
      </c>
      <c r="I35" s="4">
        <v>34</v>
      </c>
      <c r="J35" s="4">
        <v>34</v>
      </c>
      <c r="K35" s="4">
        <v>36</v>
      </c>
      <c r="L35" s="8" t="s">
        <v>780</v>
      </c>
      <c r="M35" s="8" t="s">
        <v>150</v>
      </c>
      <c r="N35" s="8" t="s">
        <v>151</v>
      </c>
      <c r="O35" s="8" t="s">
        <v>227</v>
      </c>
      <c r="P35" s="8" t="s">
        <v>141</v>
      </c>
      <c r="Q35" s="204"/>
    </row>
    <row r="36" spans="1:17" ht="62.25" x14ac:dyDescent="0.25">
      <c r="A36" s="18" t="s">
        <v>695</v>
      </c>
      <c r="B36" s="8" t="s">
        <v>537</v>
      </c>
      <c r="C36" s="8" t="s">
        <v>136</v>
      </c>
      <c r="D36" s="1" t="s">
        <v>42</v>
      </c>
      <c r="E36" s="8" t="s">
        <v>949</v>
      </c>
      <c r="F36" s="8" t="s">
        <v>425</v>
      </c>
      <c r="G36" s="4" t="s">
        <v>578</v>
      </c>
      <c r="H36" s="4">
        <v>0.5</v>
      </c>
      <c r="I36" s="4">
        <v>84</v>
      </c>
      <c r="J36" s="4">
        <v>35</v>
      </c>
      <c r="K36" s="4">
        <v>34</v>
      </c>
      <c r="L36" s="8" t="s">
        <v>783</v>
      </c>
      <c r="M36" s="8" t="s">
        <v>150</v>
      </c>
      <c r="N36" s="8" t="s">
        <v>151</v>
      </c>
      <c r="O36" s="8" t="s">
        <v>948</v>
      </c>
      <c r="P36" s="8" t="s">
        <v>142</v>
      </c>
      <c r="Q36" s="17" t="s">
        <v>947</v>
      </c>
    </row>
    <row r="37" spans="1:17" ht="30" x14ac:dyDescent="0.25">
      <c r="A37" s="202" t="s">
        <v>696</v>
      </c>
      <c r="B37" s="203" t="s">
        <v>537</v>
      </c>
      <c r="C37" s="203" t="s">
        <v>6</v>
      </c>
      <c r="D37" s="1" t="s">
        <v>43</v>
      </c>
      <c r="E37" s="8" t="s">
        <v>946</v>
      </c>
      <c r="F37" s="8" t="s">
        <v>426</v>
      </c>
      <c r="G37" s="4" t="s">
        <v>579</v>
      </c>
      <c r="H37" s="4">
        <v>0.5</v>
      </c>
      <c r="I37" s="4">
        <v>134</v>
      </c>
      <c r="J37" s="4">
        <v>37</v>
      </c>
      <c r="K37" s="4">
        <v>34</v>
      </c>
      <c r="L37" s="8" t="s">
        <v>783</v>
      </c>
      <c r="M37" s="8" t="s">
        <v>150</v>
      </c>
      <c r="N37" s="8" t="s">
        <v>152</v>
      </c>
      <c r="O37" s="8" t="s">
        <v>203</v>
      </c>
      <c r="P37" s="8" t="s">
        <v>141</v>
      </c>
      <c r="Q37" s="204" t="s">
        <v>166</v>
      </c>
    </row>
    <row r="38" spans="1:17" ht="30" x14ac:dyDescent="0.25">
      <c r="A38" s="202"/>
      <c r="B38" s="203"/>
      <c r="C38" s="203"/>
      <c r="D38" s="1" t="s">
        <v>44</v>
      </c>
      <c r="E38" s="8" t="s">
        <v>945</v>
      </c>
      <c r="F38" s="8" t="s">
        <v>427</v>
      </c>
      <c r="G38" s="4" t="s">
        <v>580</v>
      </c>
      <c r="H38" s="4">
        <v>0.56999999999999995</v>
      </c>
      <c r="I38" s="4">
        <v>122</v>
      </c>
      <c r="J38" s="4">
        <v>44</v>
      </c>
      <c r="K38" s="4">
        <v>41</v>
      </c>
      <c r="L38" s="8" t="s">
        <v>780</v>
      </c>
      <c r="M38" s="8" t="s">
        <v>150</v>
      </c>
      <c r="N38" s="8" t="s">
        <v>152</v>
      </c>
      <c r="O38" s="8" t="s">
        <v>226</v>
      </c>
      <c r="P38" s="8" t="s">
        <v>141</v>
      </c>
      <c r="Q38" s="204"/>
    </row>
    <row r="39" spans="1:17" ht="30" x14ac:dyDescent="0.25">
      <c r="A39" s="202"/>
      <c r="B39" s="203"/>
      <c r="C39" s="203"/>
      <c r="D39" s="1" t="s">
        <v>45</v>
      </c>
      <c r="E39" s="8" t="s">
        <v>944</v>
      </c>
      <c r="F39" s="8" t="s">
        <v>428</v>
      </c>
      <c r="G39" s="4" t="s">
        <v>581</v>
      </c>
      <c r="H39" s="4">
        <v>0.5</v>
      </c>
      <c r="I39" s="4">
        <v>42</v>
      </c>
      <c r="J39" s="4">
        <v>32</v>
      </c>
      <c r="K39" s="4">
        <v>36</v>
      </c>
      <c r="L39" s="8" t="s">
        <v>780</v>
      </c>
      <c r="M39" s="8" t="s">
        <v>150</v>
      </c>
      <c r="N39" s="8" t="s">
        <v>151</v>
      </c>
      <c r="O39" s="8" t="s">
        <v>230</v>
      </c>
      <c r="P39" s="8" t="s">
        <v>141</v>
      </c>
      <c r="Q39" s="204"/>
    </row>
    <row r="40" spans="1:17" ht="45" x14ac:dyDescent="0.25">
      <c r="A40" s="18" t="s">
        <v>720</v>
      </c>
      <c r="B40" s="8" t="s">
        <v>537</v>
      </c>
      <c r="C40" s="8" t="s">
        <v>136</v>
      </c>
      <c r="D40" s="1" t="s">
        <v>46</v>
      </c>
      <c r="E40" s="8" t="s">
        <v>943</v>
      </c>
      <c r="F40" s="8" t="s">
        <v>429</v>
      </c>
      <c r="G40" s="4" t="s">
        <v>582</v>
      </c>
      <c r="H40" s="4">
        <v>0.45</v>
      </c>
      <c r="I40" s="4">
        <v>150</v>
      </c>
      <c r="J40" s="4">
        <v>34</v>
      </c>
      <c r="K40" s="4">
        <v>34</v>
      </c>
      <c r="L40" s="8" t="s">
        <v>780</v>
      </c>
      <c r="M40" s="8" t="s">
        <v>150</v>
      </c>
      <c r="N40" s="8" t="s">
        <v>152</v>
      </c>
      <c r="O40" s="8" t="s">
        <v>225</v>
      </c>
      <c r="P40" s="8" t="s">
        <v>141</v>
      </c>
      <c r="Q40" s="17" t="s">
        <v>166</v>
      </c>
    </row>
    <row r="41" spans="1:17" ht="32.25" x14ac:dyDescent="0.25">
      <c r="A41" s="18" t="s">
        <v>721</v>
      </c>
      <c r="B41" s="8" t="s">
        <v>537</v>
      </c>
      <c r="C41" s="19" t="s">
        <v>136</v>
      </c>
      <c r="D41" s="1" t="s">
        <v>47</v>
      </c>
      <c r="E41" s="8" t="s">
        <v>942</v>
      </c>
      <c r="F41" s="3" t="s">
        <v>430</v>
      </c>
      <c r="G41" s="4" t="s">
        <v>583</v>
      </c>
      <c r="H41" s="4">
        <v>0.42</v>
      </c>
      <c r="I41" s="4">
        <v>24</v>
      </c>
      <c r="J41" s="4">
        <v>29</v>
      </c>
      <c r="K41" s="4">
        <v>21</v>
      </c>
      <c r="L41" s="8" t="s">
        <v>780</v>
      </c>
      <c r="M41" s="8" t="s">
        <v>153</v>
      </c>
      <c r="N41" s="8" t="s">
        <v>152</v>
      </c>
      <c r="O41" s="8" t="s">
        <v>257</v>
      </c>
      <c r="P41" s="8" t="s">
        <v>141</v>
      </c>
      <c r="Q41" s="17" t="s">
        <v>166</v>
      </c>
    </row>
    <row r="42" spans="1:17" ht="47.25" x14ac:dyDescent="0.25">
      <c r="A42" s="18" t="s">
        <v>697</v>
      </c>
      <c r="B42" s="8" t="s">
        <v>537</v>
      </c>
      <c r="C42" s="8" t="s">
        <v>137</v>
      </c>
      <c r="D42" s="1" t="s">
        <v>48</v>
      </c>
      <c r="E42" s="8" t="s">
        <v>941</v>
      </c>
      <c r="F42" s="3" t="s">
        <v>431</v>
      </c>
      <c r="G42" s="4" t="s">
        <v>584</v>
      </c>
      <c r="H42" s="4">
        <v>0.56000000000000005</v>
      </c>
      <c r="I42" s="4">
        <v>88</v>
      </c>
      <c r="J42" s="4">
        <v>34</v>
      </c>
      <c r="K42" s="4">
        <v>35</v>
      </c>
      <c r="L42" s="8" t="s">
        <v>783</v>
      </c>
      <c r="M42" s="8" t="s">
        <v>150</v>
      </c>
      <c r="N42" s="8" t="s">
        <v>152</v>
      </c>
      <c r="O42" s="8" t="s">
        <v>258</v>
      </c>
      <c r="P42" s="8" t="s">
        <v>140</v>
      </c>
      <c r="Q42" s="17" t="s">
        <v>940</v>
      </c>
    </row>
    <row r="43" spans="1:17" ht="47.25" x14ac:dyDescent="0.25">
      <c r="A43" s="18" t="s">
        <v>698</v>
      </c>
      <c r="B43" s="8" t="s">
        <v>537</v>
      </c>
      <c r="C43" s="8" t="s">
        <v>136</v>
      </c>
      <c r="D43" s="1" t="s">
        <v>49</v>
      </c>
      <c r="E43" s="8" t="s">
        <v>939</v>
      </c>
      <c r="F43" s="3" t="s">
        <v>432</v>
      </c>
      <c r="G43" s="4" t="s">
        <v>585</v>
      </c>
      <c r="H43" s="4">
        <v>0.45</v>
      </c>
      <c r="I43" s="4">
        <v>110</v>
      </c>
      <c r="J43" s="4">
        <v>46</v>
      </c>
      <c r="K43" s="4">
        <v>40</v>
      </c>
      <c r="L43" s="8" t="s">
        <v>783</v>
      </c>
      <c r="M43" s="8" t="s">
        <v>150</v>
      </c>
      <c r="N43" s="8" t="s">
        <v>259</v>
      </c>
      <c r="O43" s="8" t="s">
        <v>260</v>
      </c>
      <c r="P43" s="8" t="s">
        <v>142</v>
      </c>
      <c r="Q43" s="17" t="s">
        <v>938</v>
      </c>
    </row>
    <row r="44" spans="1:17" ht="45" x14ac:dyDescent="0.25">
      <c r="A44" s="18" t="s">
        <v>699</v>
      </c>
      <c r="B44" s="8" t="s">
        <v>537</v>
      </c>
      <c r="C44" s="8" t="s">
        <v>6</v>
      </c>
      <c r="D44" s="1" t="s">
        <v>50</v>
      </c>
      <c r="E44" s="8" t="s">
        <v>937</v>
      </c>
      <c r="F44" s="3" t="s">
        <v>433</v>
      </c>
      <c r="G44" s="4" t="s">
        <v>586</v>
      </c>
      <c r="H44" s="4">
        <v>0.55000000000000004</v>
      </c>
      <c r="I44" s="4">
        <v>33</v>
      </c>
      <c r="J44" s="4">
        <v>20</v>
      </c>
      <c r="K44" s="4">
        <v>26</v>
      </c>
      <c r="L44" s="8" t="s">
        <v>783</v>
      </c>
      <c r="M44" s="8" t="s">
        <v>150</v>
      </c>
      <c r="N44" s="8" t="s">
        <v>151</v>
      </c>
      <c r="O44" s="8" t="s">
        <v>202</v>
      </c>
      <c r="P44" s="8" t="s">
        <v>140</v>
      </c>
      <c r="Q44" s="17" t="s">
        <v>936</v>
      </c>
    </row>
    <row r="45" spans="1:17" ht="45" x14ac:dyDescent="0.25">
      <c r="A45" s="18" t="s">
        <v>700</v>
      </c>
      <c r="B45" s="8" t="s">
        <v>537</v>
      </c>
      <c r="C45" s="8" t="s">
        <v>136</v>
      </c>
      <c r="D45" s="1" t="s">
        <v>167</v>
      </c>
      <c r="E45" s="8" t="s">
        <v>935</v>
      </c>
      <c r="F45" s="3" t="s">
        <v>434</v>
      </c>
      <c r="G45" s="4" t="s">
        <v>587</v>
      </c>
      <c r="H45" s="4">
        <v>0.45</v>
      </c>
      <c r="I45" s="4">
        <v>418</v>
      </c>
      <c r="J45" s="4">
        <v>35</v>
      </c>
      <c r="K45" s="4">
        <v>35</v>
      </c>
      <c r="L45" s="8" t="s">
        <v>780</v>
      </c>
      <c r="M45" s="8" t="s">
        <v>153</v>
      </c>
      <c r="N45" s="8" t="s">
        <v>151</v>
      </c>
      <c r="O45" s="8" t="s">
        <v>168</v>
      </c>
      <c r="P45" s="8" t="s">
        <v>141</v>
      </c>
      <c r="Q45" s="17" t="s">
        <v>166</v>
      </c>
    </row>
    <row r="46" spans="1:17" ht="30" x14ac:dyDescent="0.25">
      <c r="A46" s="202" t="s">
        <v>722</v>
      </c>
      <c r="B46" s="203" t="s">
        <v>537</v>
      </c>
      <c r="C46" s="203" t="s">
        <v>6</v>
      </c>
      <c r="D46" s="1" t="s">
        <v>51</v>
      </c>
      <c r="E46" s="8" t="s">
        <v>934</v>
      </c>
      <c r="F46" s="3" t="s">
        <v>435</v>
      </c>
      <c r="G46" s="4" t="s">
        <v>588</v>
      </c>
      <c r="H46" s="4">
        <v>0.45</v>
      </c>
      <c r="I46" s="4">
        <v>141</v>
      </c>
      <c r="J46" s="4">
        <v>34</v>
      </c>
      <c r="K46" s="4">
        <v>34</v>
      </c>
      <c r="L46" s="8" t="s">
        <v>780</v>
      </c>
      <c r="M46" s="8" t="s">
        <v>150</v>
      </c>
      <c r="N46" s="8" t="s">
        <v>151</v>
      </c>
      <c r="O46" s="8" t="s">
        <v>172</v>
      </c>
      <c r="P46" s="8" t="s">
        <v>141</v>
      </c>
      <c r="Q46" s="204" t="s">
        <v>933</v>
      </c>
    </row>
    <row r="47" spans="1:17" ht="47.25" x14ac:dyDescent="0.25">
      <c r="A47" s="202"/>
      <c r="B47" s="203"/>
      <c r="C47" s="203"/>
      <c r="D47" s="1" t="s">
        <v>52</v>
      </c>
      <c r="E47" s="8" t="s">
        <v>932</v>
      </c>
      <c r="F47" s="3" t="s">
        <v>436</v>
      </c>
      <c r="G47" s="4" t="s">
        <v>589</v>
      </c>
      <c r="H47" s="4">
        <v>0.55000000000000004</v>
      </c>
      <c r="I47" s="4">
        <v>64</v>
      </c>
      <c r="J47" s="4">
        <v>29</v>
      </c>
      <c r="K47" s="4">
        <v>36</v>
      </c>
      <c r="L47" s="8" t="s">
        <v>783</v>
      </c>
      <c r="M47" s="8" t="s">
        <v>153</v>
      </c>
      <c r="N47" s="8" t="s">
        <v>261</v>
      </c>
      <c r="O47" s="8" t="s">
        <v>262</v>
      </c>
      <c r="P47" s="8" t="s">
        <v>142</v>
      </c>
      <c r="Q47" s="204"/>
    </row>
    <row r="48" spans="1:17" ht="45" x14ac:dyDescent="0.25">
      <c r="A48" s="18" t="s">
        <v>701</v>
      </c>
      <c r="B48" s="8" t="s">
        <v>537</v>
      </c>
      <c r="C48" s="19" t="s">
        <v>6</v>
      </c>
      <c r="D48" s="1" t="s">
        <v>180</v>
      </c>
      <c r="E48" s="8" t="s">
        <v>931</v>
      </c>
      <c r="F48" s="3" t="s">
        <v>437</v>
      </c>
      <c r="G48" s="4" t="s">
        <v>590</v>
      </c>
      <c r="H48" s="4">
        <v>0.49</v>
      </c>
      <c r="I48" s="4">
        <v>126</v>
      </c>
      <c r="J48" s="4">
        <v>38</v>
      </c>
      <c r="K48" s="4">
        <v>34</v>
      </c>
      <c r="L48" s="8" t="s">
        <v>780</v>
      </c>
      <c r="M48" s="8" t="s">
        <v>150</v>
      </c>
      <c r="N48" s="8" t="s">
        <v>152</v>
      </c>
      <c r="O48" s="8" t="s">
        <v>224</v>
      </c>
      <c r="P48" s="8" t="s">
        <v>192</v>
      </c>
      <c r="Q48" s="17" t="s">
        <v>166</v>
      </c>
    </row>
    <row r="49" spans="1:17" ht="30" x14ac:dyDescent="0.25">
      <c r="A49" s="18" t="s">
        <v>723</v>
      </c>
      <c r="B49" s="8" t="s">
        <v>537</v>
      </c>
      <c r="C49" s="8" t="s">
        <v>136</v>
      </c>
      <c r="D49" s="1" t="s">
        <v>53</v>
      </c>
      <c r="E49" s="8" t="s">
        <v>930</v>
      </c>
      <c r="F49" s="3" t="s">
        <v>438</v>
      </c>
      <c r="G49" s="4" t="s">
        <v>591</v>
      </c>
      <c r="H49" s="4">
        <v>0.4</v>
      </c>
      <c r="I49" s="4">
        <v>73</v>
      </c>
      <c r="J49" s="4">
        <v>34</v>
      </c>
      <c r="K49" s="4">
        <v>34</v>
      </c>
      <c r="L49" s="8" t="s">
        <v>783</v>
      </c>
      <c r="M49" s="8" t="s">
        <v>150</v>
      </c>
      <c r="N49" s="8" t="s">
        <v>151</v>
      </c>
      <c r="O49" s="8" t="s">
        <v>929</v>
      </c>
      <c r="P49" s="8" t="s">
        <v>140</v>
      </c>
      <c r="Q49" s="17" t="s">
        <v>928</v>
      </c>
    </row>
    <row r="50" spans="1:17" ht="30" x14ac:dyDescent="0.25">
      <c r="A50" s="18" t="s">
        <v>724</v>
      </c>
      <c r="B50" s="8" t="s">
        <v>537</v>
      </c>
      <c r="C50" s="8" t="s">
        <v>136</v>
      </c>
      <c r="D50" s="1" t="s">
        <v>54</v>
      </c>
      <c r="E50" s="8" t="s">
        <v>927</v>
      </c>
      <c r="F50" s="3" t="s">
        <v>439</v>
      </c>
      <c r="G50" s="4" t="s">
        <v>592</v>
      </c>
      <c r="H50" s="4">
        <v>0.52</v>
      </c>
      <c r="I50" s="4">
        <v>62</v>
      </c>
      <c r="J50" s="4">
        <v>34</v>
      </c>
      <c r="K50" s="4">
        <v>37</v>
      </c>
      <c r="L50" s="8" t="s">
        <v>780</v>
      </c>
      <c r="M50" s="8" t="s">
        <v>150</v>
      </c>
      <c r="N50" s="8" t="s">
        <v>151</v>
      </c>
      <c r="O50" s="8" t="s">
        <v>173</v>
      </c>
      <c r="P50" s="8" t="s">
        <v>141</v>
      </c>
      <c r="Q50" s="17" t="s">
        <v>166</v>
      </c>
    </row>
    <row r="51" spans="1:17" ht="17.25" x14ac:dyDescent="0.25">
      <c r="A51" s="18" t="s">
        <v>702</v>
      </c>
      <c r="B51" s="8" t="s">
        <v>537</v>
      </c>
      <c r="C51" s="8" t="s">
        <v>137</v>
      </c>
      <c r="D51" s="1" t="s">
        <v>55</v>
      </c>
      <c r="E51" s="8" t="s">
        <v>926</v>
      </c>
      <c r="F51" s="3" t="s">
        <v>440</v>
      </c>
      <c r="G51" s="5" t="s">
        <v>441</v>
      </c>
      <c r="H51" s="5">
        <v>0.55000000000000004</v>
      </c>
      <c r="I51" s="5">
        <v>69</v>
      </c>
      <c r="J51" s="5">
        <v>57</v>
      </c>
      <c r="K51" s="5">
        <v>51</v>
      </c>
      <c r="L51" s="8" t="s">
        <v>783</v>
      </c>
      <c r="M51" s="8" t="s">
        <v>153</v>
      </c>
      <c r="N51" s="8" t="s">
        <v>152</v>
      </c>
      <c r="O51" s="8" t="s">
        <v>263</v>
      </c>
      <c r="P51" s="8" t="s">
        <v>142</v>
      </c>
      <c r="Q51" s="17" t="s">
        <v>925</v>
      </c>
    </row>
    <row r="52" spans="1:17" ht="47.25" x14ac:dyDescent="0.25">
      <c r="A52" s="202" t="s">
        <v>703</v>
      </c>
      <c r="B52" s="203" t="s">
        <v>538</v>
      </c>
      <c r="C52" s="203" t="s">
        <v>136</v>
      </c>
      <c r="D52" s="1" t="s">
        <v>144</v>
      </c>
      <c r="E52" s="203" t="s">
        <v>534</v>
      </c>
      <c r="F52" s="8" t="s">
        <v>139</v>
      </c>
      <c r="G52" s="5" t="s">
        <v>139</v>
      </c>
      <c r="H52" s="5" t="e">
        <v>#N/A</v>
      </c>
      <c r="I52" s="5" t="e">
        <v>#N/A</v>
      </c>
      <c r="J52" s="5" t="e">
        <v>#N/A</v>
      </c>
      <c r="K52" s="5" t="e">
        <v>#N/A</v>
      </c>
      <c r="L52" s="203" t="s">
        <v>783</v>
      </c>
      <c r="M52" s="8" t="s">
        <v>150</v>
      </c>
      <c r="N52" s="8" t="s">
        <v>151</v>
      </c>
      <c r="O52" s="8" t="s">
        <v>264</v>
      </c>
      <c r="P52" s="203" t="s">
        <v>140</v>
      </c>
      <c r="Q52" s="204" t="s">
        <v>154</v>
      </c>
    </row>
    <row r="53" spans="1:17" ht="32.25" x14ac:dyDescent="0.25">
      <c r="A53" s="202"/>
      <c r="B53" s="203"/>
      <c r="C53" s="203"/>
      <c r="D53" s="1" t="s">
        <v>145</v>
      </c>
      <c r="E53" s="203"/>
      <c r="F53" s="8" t="s">
        <v>139</v>
      </c>
      <c r="G53" s="5" t="s">
        <v>139</v>
      </c>
      <c r="H53" s="5" t="e">
        <v>#N/A</v>
      </c>
      <c r="I53" s="5" t="e">
        <v>#N/A</v>
      </c>
      <c r="J53" s="5" t="e">
        <v>#N/A</v>
      </c>
      <c r="K53" s="5" t="e">
        <v>#N/A</v>
      </c>
      <c r="L53" s="203"/>
      <c r="M53" s="8" t="s">
        <v>150</v>
      </c>
      <c r="N53" s="8" t="s">
        <v>152</v>
      </c>
      <c r="O53" s="8" t="s">
        <v>265</v>
      </c>
      <c r="P53" s="203"/>
      <c r="Q53" s="204"/>
    </row>
    <row r="54" spans="1:17" ht="32.25" x14ac:dyDescent="0.25">
      <c r="A54" s="202"/>
      <c r="B54" s="203"/>
      <c r="C54" s="203"/>
      <c r="D54" s="1" t="s">
        <v>146</v>
      </c>
      <c r="E54" s="203"/>
      <c r="F54" s="8" t="s">
        <v>139</v>
      </c>
      <c r="G54" s="5" t="s">
        <v>139</v>
      </c>
      <c r="H54" s="5" t="e">
        <v>#N/A</v>
      </c>
      <c r="I54" s="5" t="e">
        <v>#N/A</v>
      </c>
      <c r="J54" s="5" t="e">
        <v>#N/A</v>
      </c>
      <c r="K54" s="5" t="e">
        <v>#N/A</v>
      </c>
      <c r="L54" s="203"/>
      <c r="M54" s="8" t="s">
        <v>153</v>
      </c>
      <c r="N54" s="8" t="s">
        <v>152</v>
      </c>
      <c r="O54" s="8" t="s">
        <v>267</v>
      </c>
      <c r="P54" s="203"/>
      <c r="Q54" s="204"/>
    </row>
    <row r="55" spans="1:17" ht="32.25" x14ac:dyDescent="0.25">
      <c r="A55" s="202"/>
      <c r="B55" s="203"/>
      <c r="C55" s="203"/>
      <c r="D55" s="1" t="s">
        <v>147</v>
      </c>
      <c r="E55" s="203"/>
      <c r="F55" s="8" t="s">
        <v>139</v>
      </c>
      <c r="G55" s="5" t="s">
        <v>139</v>
      </c>
      <c r="H55" s="5" t="e">
        <v>#N/A</v>
      </c>
      <c r="I55" s="5" t="e">
        <v>#N/A</v>
      </c>
      <c r="J55" s="5" t="e">
        <v>#N/A</v>
      </c>
      <c r="K55" s="5" t="e">
        <v>#N/A</v>
      </c>
      <c r="L55" s="203"/>
      <c r="M55" s="8" t="s">
        <v>150</v>
      </c>
      <c r="N55" s="8" t="s">
        <v>152</v>
      </c>
      <c r="O55" s="8" t="s">
        <v>266</v>
      </c>
      <c r="P55" s="203"/>
      <c r="Q55" s="204"/>
    </row>
    <row r="56" spans="1:17" ht="47.25" x14ac:dyDescent="0.25">
      <c r="A56" s="202"/>
      <c r="B56" s="203"/>
      <c r="C56" s="203"/>
      <c r="D56" s="1" t="s">
        <v>148</v>
      </c>
      <c r="E56" s="203"/>
      <c r="F56" s="8" t="s">
        <v>139</v>
      </c>
      <c r="G56" s="5" t="s">
        <v>139</v>
      </c>
      <c r="H56" s="5" t="e">
        <v>#N/A</v>
      </c>
      <c r="I56" s="5" t="e">
        <v>#N/A</v>
      </c>
      <c r="J56" s="5" t="e">
        <v>#N/A</v>
      </c>
      <c r="K56" s="5" t="e">
        <v>#N/A</v>
      </c>
      <c r="L56" s="203"/>
      <c r="M56" s="8" t="s">
        <v>150</v>
      </c>
      <c r="N56" s="8" t="s">
        <v>151</v>
      </c>
      <c r="O56" s="8" t="s">
        <v>268</v>
      </c>
      <c r="P56" s="203"/>
      <c r="Q56" s="204"/>
    </row>
    <row r="57" spans="1:17" ht="32.25" x14ac:dyDescent="0.25">
      <c r="A57" s="202"/>
      <c r="B57" s="203"/>
      <c r="C57" s="203"/>
      <c r="D57" s="1" t="s">
        <v>149</v>
      </c>
      <c r="E57" s="203"/>
      <c r="F57" s="8" t="s">
        <v>139</v>
      </c>
      <c r="G57" s="5" t="s">
        <v>139</v>
      </c>
      <c r="H57" s="5" t="e">
        <v>#N/A</v>
      </c>
      <c r="I57" s="5" t="e">
        <v>#N/A</v>
      </c>
      <c r="J57" s="5" t="e">
        <v>#N/A</v>
      </c>
      <c r="K57" s="5" t="e">
        <v>#N/A</v>
      </c>
      <c r="L57" s="203"/>
      <c r="M57" s="8" t="s">
        <v>150</v>
      </c>
      <c r="N57" s="8" t="s">
        <v>151</v>
      </c>
      <c r="O57" s="8" t="s">
        <v>269</v>
      </c>
      <c r="P57" s="203"/>
      <c r="Q57" s="204"/>
    </row>
    <row r="58" spans="1:17" ht="30" x14ac:dyDescent="0.25">
      <c r="A58" s="202"/>
      <c r="B58" s="203"/>
      <c r="C58" s="203"/>
      <c r="D58" s="1" t="s">
        <v>56</v>
      </c>
      <c r="E58" s="8" t="s">
        <v>924</v>
      </c>
      <c r="F58" s="3" t="s">
        <v>442</v>
      </c>
      <c r="G58" s="4" t="s">
        <v>593</v>
      </c>
      <c r="H58" s="4">
        <v>0.31</v>
      </c>
      <c r="I58" s="4">
        <v>76</v>
      </c>
      <c r="J58" s="4">
        <v>33</v>
      </c>
      <c r="K58" s="4">
        <v>35</v>
      </c>
      <c r="L58" s="8" t="s">
        <v>780</v>
      </c>
      <c r="M58" s="8" t="s">
        <v>153</v>
      </c>
      <c r="N58" s="8" t="s">
        <v>152</v>
      </c>
      <c r="O58" s="8" t="s">
        <v>223</v>
      </c>
      <c r="P58" s="8" t="s">
        <v>141</v>
      </c>
      <c r="Q58" s="204"/>
    </row>
    <row r="59" spans="1:17" ht="30" x14ac:dyDescent="0.25">
      <c r="A59" s="202"/>
      <c r="B59" s="203"/>
      <c r="C59" s="203"/>
      <c r="D59" s="1" t="s">
        <v>57</v>
      </c>
      <c r="E59" s="8" t="s">
        <v>923</v>
      </c>
      <c r="F59" s="3" t="s">
        <v>443</v>
      </c>
      <c r="G59" s="4" t="s">
        <v>594</v>
      </c>
      <c r="H59" s="4">
        <v>0.57999999999999996</v>
      </c>
      <c r="I59" s="4">
        <v>33</v>
      </c>
      <c r="J59" s="4">
        <v>34</v>
      </c>
      <c r="K59" s="4">
        <v>39</v>
      </c>
      <c r="L59" s="8" t="s">
        <v>783</v>
      </c>
      <c r="M59" s="8" t="s">
        <v>150</v>
      </c>
      <c r="N59" s="8" t="s">
        <v>321</v>
      </c>
      <c r="O59" s="8" t="s">
        <v>222</v>
      </c>
      <c r="P59" s="8" t="s">
        <v>142</v>
      </c>
      <c r="Q59" s="204"/>
    </row>
    <row r="60" spans="1:17" ht="47.25" x14ac:dyDescent="0.25">
      <c r="A60" s="18" t="s">
        <v>725</v>
      </c>
      <c r="B60" s="8" t="s">
        <v>537</v>
      </c>
      <c r="C60" s="8" t="s">
        <v>136</v>
      </c>
      <c r="D60" s="1" t="s">
        <v>58</v>
      </c>
      <c r="E60" s="8" t="s">
        <v>922</v>
      </c>
      <c r="F60" s="3" t="s">
        <v>444</v>
      </c>
      <c r="G60" s="4" t="s">
        <v>595</v>
      </c>
      <c r="H60" s="4">
        <v>0.56999999999999995</v>
      </c>
      <c r="I60" s="4">
        <v>155</v>
      </c>
      <c r="J60" s="4">
        <v>37</v>
      </c>
      <c r="K60" s="4">
        <v>34</v>
      </c>
      <c r="L60" s="8" t="s">
        <v>783</v>
      </c>
      <c r="M60" s="8" t="s">
        <v>150</v>
      </c>
      <c r="N60" s="8" t="s">
        <v>270</v>
      </c>
      <c r="O60" s="8" t="s">
        <v>921</v>
      </c>
      <c r="P60" s="8" t="s">
        <v>143</v>
      </c>
      <c r="Q60" s="17" t="s">
        <v>920</v>
      </c>
    </row>
    <row r="61" spans="1:17" ht="30" x14ac:dyDescent="0.25">
      <c r="A61" s="202" t="s">
        <v>726</v>
      </c>
      <c r="B61" s="203" t="s">
        <v>537</v>
      </c>
      <c r="C61" s="203" t="s">
        <v>138</v>
      </c>
      <c r="D61" s="1" t="s">
        <v>59</v>
      </c>
      <c r="E61" s="8" t="s">
        <v>919</v>
      </c>
      <c r="F61" s="3" t="s">
        <v>445</v>
      </c>
      <c r="G61" s="4" t="s">
        <v>596</v>
      </c>
      <c r="H61" s="4">
        <v>0.42</v>
      </c>
      <c r="I61" s="4">
        <v>24</v>
      </c>
      <c r="J61" s="4">
        <v>21</v>
      </c>
      <c r="K61" s="4">
        <v>29</v>
      </c>
      <c r="L61" s="8" t="s">
        <v>783</v>
      </c>
      <c r="M61" s="8" t="s">
        <v>153</v>
      </c>
      <c r="N61" s="8" t="s">
        <v>152</v>
      </c>
      <c r="O61" s="8" t="s">
        <v>174</v>
      </c>
      <c r="P61" s="8" t="s">
        <v>140</v>
      </c>
      <c r="Q61" s="204" t="s">
        <v>154</v>
      </c>
    </row>
    <row r="62" spans="1:17" ht="45" x14ac:dyDescent="0.25">
      <c r="A62" s="202"/>
      <c r="B62" s="203"/>
      <c r="C62" s="203"/>
      <c r="D62" s="1" t="s">
        <v>60</v>
      </c>
      <c r="E62" s="8" t="s">
        <v>918</v>
      </c>
      <c r="F62" s="3" t="s">
        <v>446</v>
      </c>
      <c r="G62" s="4" t="s">
        <v>597</v>
      </c>
      <c r="H62" s="4">
        <v>0.63</v>
      </c>
      <c r="I62" s="4">
        <v>52</v>
      </c>
      <c r="J62" s="4">
        <v>37</v>
      </c>
      <c r="K62" s="4">
        <v>38</v>
      </c>
      <c r="L62" s="8" t="s">
        <v>783</v>
      </c>
      <c r="M62" s="8" t="s">
        <v>150</v>
      </c>
      <c r="N62" s="8" t="s">
        <v>151</v>
      </c>
      <c r="O62" s="8" t="s">
        <v>200</v>
      </c>
      <c r="P62" s="8" t="s">
        <v>140</v>
      </c>
      <c r="Q62" s="204"/>
    </row>
    <row r="63" spans="1:17" x14ac:dyDescent="0.25">
      <c r="A63" s="202"/>
      <c r="B63" s="203"/>
      <c r="C63" s="203"/>
      <c r="D63" s="1" t="s">
        <v>61</v>
      </c>
      <c r="E63" s="8" t="s">
        <v>917</v>
      </c>
      <c r="F63" s="3" t="s">
        <v>447</v>
      </c>
      <c r="G63" s="4" t="s">
        <v>598</v>
      </c>
      <c r="H63" s="4">
        <v>0.44</v>
      </c>
      <c r="I63" s="4">
        <v>68</v>
      </c>
      <c r="J63" s="4">
        <v>37</v>
      </c>
      <c r="K63" s="4">
        <v>35</v>
      </c>
      <c r="L63" s="8" t="s">
        <v>783</v>
      </c>
      <c r="M63" s="8" t="s">
        <v>150</v>
      </c>
      <c r="N63" s="8" t="s">
        <v>152</v>
      </c>
      <c r="O63" s="8" t="s">
        <v>201</v>
      </c>
      <c r="P63" s="8" t="s">
        <v>140</v>
      </c>
      <c r="Q63" s="204"/>
    </row>
    <row r="64" spans="1:17" ht="30" x14ac:dyDescent="0.25">
      <c r="A64" s="202"/>
      <c r="B64" s="203"/>
      <c r="C64" s="203"/>
      <c r="D64" s="1" t="s">
        <v>62</v>
      </c>
      <c r="E64" s="8" t="s">
        <v>916</v>
      </c>
      <c r="F64" s="3" t="s">
        <v>448</v>
      </c>
      <c r="G64" s="4" t="s">
        <v>599</v>
      </c>
      <c r="H64" s="4">
        <v>0.41</v>
      </c>
      <c r="I64" s="4">
        <v>160</v>
      </c>
      <c r="J64" s="4">
        <v>51</v>
      </c>
      <c r="K64" s="4">
        <v>39</v>
      </c>
      <c r="L64" s="8" t="s">
        <v>780</v>
      </c>
      <c r="M64" s="8" t="s">
        <v>150</v>
      </c>
      <c r="N64" s="8" t="s">
        <v>152</v>
      </c>
      <c r="O64" s="8" t="s">
        <v>221</v>
      </c>
      <c r="P64" s="8" t="s">
        <v>141</v>
      </c>
      <c r="Q64" s="204"/>
    </row>
    <row r="65" spans="1:17" ht="60" x14ac:dyDescent="0.25">
      <c r="A65" s="202" t="s">
        <v>704</v>
      </c>
      <c r="B65" s="203" t="s">
        <v>537</v>
      </c>
      <c r="C65" s="203" t="s">
        <v>6</v>
      </c>
      <c r="D65" s="1" t="s">
        <v>63</v>
      </c>
      <c r="E65" s="8" t="s">
        <v>915</v>
      </c>
      <c r="F65" s="3" t="s">
        <v>449</v>
      </c>
      <c r="G65" s="4" t="s">
        <v>600</v>
      </c>
      <c r="H65" s="4">
        <v>0.51</v>
      </c>
      <c r="I65" s="4">
        <v>101</v>
      </c>
      <c r="J65" s="4">
        <v>36</v>
      </c>
      <c r="K65" s="4">
        <v>35</v>
      </c>
      <c r="L65" s="8" t="s">
        <v>783</v>
      </c>
      <c r="M65" s="8" t="s">
        <v>150</v>
      </c>
      <c r="N65" s="8" t="s">
        <v>151</v>
      </c>
      <c r="O65" s="8" t="s">
        <v>271</v>
      </c>
      <c r="P65" s="8" t="s">
        <v>143</v>
      </c>
      <c r="Q65" s="204" t="s">
        <v>154</v>
      </c>
    </row>
    <row r="66" spans="1:17" ht="30" x14ac:dyDescent="0.25">
      <c r="A66" s="202"/>
      <c r="B66" s="203"/>
      <c r="C66" s="203"/>
      <c r="D66" s="1" t="s">
        <v>64</v>
      </c>
      <c r="E66" s="8" t="s">
        <v>914</v>
      </c>
      <c r="F66" s="3" t="s">
        <v>450</v>
      </c>
      <c r="G66" s="4" t="s">
        <v>601</v>
      </c>
      <c r="H66" s="4">
        <v>0.45</v>
      </c>
      <c r="I66" s="4">
        <v>116</v>
      </c>
      <c r="J66" s="4">
        <v>34</v>
      </c>
      <c r="K66" s="4">
        <v>35</v>
      </c>
      <c r="L66" s="8" t="s">
        <v>783</v>
      </c>
      <c r="M66" s="8" t="s">
        <v>153</v>
      </c>
      <c r="N66" s="8" t="s">
        <v>322</v>
      </c>
      <c r="O66" s="8" t="s">
        <v>272</v>
      </c>
      <c r="P66" s="8" t="s">
        <v>143</v>
      </c>
      <c r="Q66" s="204"/>
    </row>
    <row r="67" spans="1:17" ht="45" x14ac:dyDescent="0.25">
      <c r="A67" s="18" t="s">
        <v>727</v>
      </c>
      <c r="B67" s="8" t="s">
        <v>537</v>
      </c>
      <c r="C67" s="8" t="s">
        <v>136</v>
      </c>
      <c r="D67" s="1" t="s">
        <v>65</v>
      </c>
      <c r="E67" s="8" t="s">
        <v>913</v>
      </c>
      <c r="F67" s="3" t="s">
        <v>451</v>
      </c>
      <c r="G67" s="4" t="s">
        <v>602</v>
      </c>
      <c r="H67" s="4">
        <v>0.49</v>
      </c>
      <c r="I67" s="4">
        <v>128</v>
      </c>
      <c r="J67" s="4">
        <v>41</v>
      </c>
      <c r="K67" s="4">
        <v>45</v>
      </c>
      <c r="L67" s="8" t="s">
        <v>783</v>
      </c>
      <c r="M67" s="8" t="s">
        <v>150</v>
      </c>
      <c r="N67" s="8" t="s">
        <v>274</v>
      </c>
      <c r="O67" s="8" t="s">
        <v>273</v>
      </c>
      <c r="P67" s="8" t="s">
        <v>141</v>
      </c>
      <c r="Q67" s="17" t="s">
        <v>166</v>
      </c>
    </row>
    <row r="68" spans="1:17" x14ac:dyDescent="0.25">
      <c r="A68" s="18" t="s">
        <v>728</v>
      </c>
      <c r="B68" s="8" t="s">
        <v>537</v>
      </c>
      <c r="C68" s="8" t="s">
        <v>6</v>
      </c>
      <c r="D68" s="1" t="s">
        <v>66</v>
      </c>
      <c r="E68" s="8" t="s">
        <v>912</v>
      </c>
      <c r="F68" s="3" t="s">
        <v>452</v>
      </c>
      <c r="G68" s="4" t="s">
        <v>603</v>
      </c>
      <c r="H68" s="4">
        <v>0.49</v>
      </c>
      <c r="I68" s="4">
        <v>35</v>
      </c>
      <c r="J68" s="4">
        <v>30</v>
      </c>
      <c r="K68" s="4">
        <v>34</v>
      </c>
      <c r="L68" s="8" t="s">
        <v>783</v>
      </c>
      <c r="M68" s="8" t="s">
        <v>150</v>
      </c>
      <c r="N68" s="8" t="s">
        <v>152</v>
      </c>
      <c r="O68" s="8" t="s">
        <v>199</v>
      </c>
      <c r="P68" s="8" t="s">
        <v>140</v>
      </c>
      <c r="Q68" s="17" t="s">
        <v>911</v>
      </c>
    </row>
    <row r="69" spans="1:17" ht="45" x14ac:dyDescent="0.25">
      <c r="A69" s="18" t="s">
        <v>705</v>
      </c>
      <c r="B69" s="8" t="s">
        <v>537</v>
      </c>
      <c r="C69" s="8" t="s">
        <v>136</v>
      </c>
      <c r="D69" s="1" t="s">
        <v>67</v>
      </c>
      <c r="E69" s="8" t="s">
        <v>910</v>
      </c>
      <c r="F69" s="3" t="s">
        <v>453</v>
      </c>
      <c r="G69" s="4" t="s">
        <v>604</v>
      </c>
      <c r="H69" s="4">
        <v>0.64</v>
      </c>
      <c r="I69" s="4">
        <v>44</v>
      </c>
      <c r="J69" s="4">
        <v>33</v>
      </c>
      <c r="K69" s="4">
        <v>34</v>
      </c>
      <c r="L69" s="8" t="s">
        <v>783</v>
      </c>
      <c r="M69" s="8" t="s">
        <v>150</v>
      </c>
      <c r="N69" s="8" t="s">
        <v>151</v>
      </c>
      <c r="O69" s="8" t="s">
        <v>198</v>
      </c>
      <c r="P69" s="8" t="s">
        <v>140</v>
      </c>
      <c r="Q69" s="17" t="s">
        <v>909</v>
      </c>
    </row>
    <row r="70" spans="1:17" ht="30" x14ac:dyDescent="0.25">
      <c r="A70" s="18" t="s">
        <v>706</v>
      </c>
      <c r="B70" s="8" t="s">
        <v>537</v>
      </c>
      <c r="C70" s="8" t="s">
        <v>6</v>
      </c>
      <c r="D70" s="1" t="s">
        <v>68</v>
      </c>
      <c r="E70" s="8" t="s">
        <v>908</v>
      </c>
      <c r="F70" s="3" t="s">
        <v>454</v>
      </c>
      <c r="G70" s="4" t="s">
        <v>605</v>
      </c>
      <c r="H70" s="4">
        <v>0.5</v>
      </c>
      <c r="I70" s="4">
        <v>125</v>
      </c>
      <c r="J70" s="4">
        <v>35</v>
      </c>
      <c r="K70" s="4">
        <v>35</v>
      </c>
      <c r="L70" s="8" t="s">
        <v>783</v>
      </c>
      <c r="M70" s="8" t="s">
        <v>153</v>
      </c>
      <c r="N70" s="8" t="s">
        <v>151</v>
      </c>
      <c r="O70" s="8" t="s">
        <v>293</v>
      </c>
      <c r="P70" s="8" t="s">
        <v>140</v>
      </c>
      <c r="Q70" s="17" t="s">
        <v>907</v>
      </c>
    </row>
    <row r="71" spans="1:17" ht="45" x14ac:dyDescent="0.25">
      <c r="A71" s="202" t="s">
        <v>729</v>
      </c>
      <c r="B71" s="203" t="s">
        <v>537</v>
      </c>
      <c r="C71" s="203" t="s">
        <v>6</v>
      </c>
      <c r="D71" s="1" t="s">
        <v>69</v>
      </c>
      <c r="E71" s="8" t="s">
        <v>906</v>
      </c>
      <c r="F71" s="3" t="s">
        <v>455</v>
      </c>
      <c r="G71" s="4" t="s">
        <v>606</v>
      </c>
      <c r="H71" s="4">
        <v>0.51</v>
      </c>
      <c r="I71" s="4">
        <v>181</v>
      </c>
      <c r="J71" s="4">
        <v>40</v>
      </c>
      <c r="K71" s="4">
        <v>40</v>
      </c>
      <c r="L71" s="8" t="s">
        <v>780</v>
      </c>
      <c r="M71" s="8" t="s">
        <v>158</v>
      </c>
      <c r="N71" s="8" t="s">
        <v>152</v>
      </c>
      <c r="O71" s="8" t="s">
        <v>220</v>
      </c>
      <c r="P71" s="8" t="s">
        <v>141</v>
      </c>
      <c r="Q71" s="204" t="s">
        <v>905</v>
      </c>
    </row>
    <row r="72" spans="1:17" ht="30" x14ac:dyDescent="0.25">
      <c r="A72" s="202"/>
      <c r="B72" s="203"/>
      <c r="C72" s="203"/>
      <c r="D72" s="1" t="s">
        <v>70</v>
      </c>
      <c r="E72" s="8" t="s">
        <v>904</v>
      </c>
      <c r="F72" s="3" t="s">
        <v>456</v>
      </c>
      <c r="G72" s="4" t="s">
        <v>607</v>
      </c>
      <c r="H72" s="4">
        <v>0.45</v>
      </c>
      <c r="I72" s="4">
        <v>47</v>
      </c>
      <c r="J72" s="4">
        <v>35</v>
      </c>
      <c r="K72" s="4">
        <v>36</v>
      </c>
      <c r="L72" s="8" t="s">
        <v>783</v>
      </c>
      <c r="M72" s="8" t="s">
        <v>150</v>
      </c>
      <c r="N72" s="8" t="s">
        <v>151</v>
      </c>
      <c r="O72" s="8" t="s">
        <v>197</v>
      </c>
      <c r="P72" s="8" t="s">
        <v>142</v>
      </c>
      <c r="Q72" s="204"/>
    </row>
    <row r="73" spans="1:17" ht="15" customHeight="1" x14ac:dyDescent="0.25">
      <c r="A73" s="18" t="s">
        <v>730</v>
      </c>
      <c r="B73" s="8" t="s">
        <v>537</v>
      </c>
      <c r="C73" s="8" t="s">
        <v>138</v>
      </c>
      <c r="D73" s="1" t="s">
        <v>71</v>
      </c>
      <c r="E73" s="8" t="s">
        <v>903</v>
      </c>
      <c r="F73" s="3" t="s">
        <v>457</v>
      </c>
      <c r="G73" s="4" t="s">
        <v>608</v>
      </c>
      <c r="H73" s="4">
        <v>0.47</v>
      </c>
      <c r="I73" s="4">
        <v>161</v>
      </c>
      <c r="J73" s="4">
        <v>40</v>
      </c>
      <c r="K73" s="4">
        <v>37</v>
      </c>
      <c r="L73" s="8" t="s">
        <v>780</v>
      </c>
      <c r="M73" s="8" t="s">
        <v>158</v>
      </c>
      <c r="N73" s="8" t="s">
        <v>151</v>
      </c>
      <c r="O73" s="8" t="s">
        <v>219</v>
      </c>
      <c r="P73" s="8" t="s">
        <v>141</v>
      </c>
      <c r="Q73" s="17" t="s">
        <v>166</v>
      </c>
    </row>
    <row r="74" spans="1:17" ht="45" x14ac:dyDescent="0.25">
      <c r="A74" s="18" t="s">
        <v>731</v>
      </c>
      <c r="B74" s="8" t="s">
        <v>537</v>
      </c>
      <c r="C74" s="8" t="s">
        <v>138</v>
      </c>
      <c r="D74" s="1" t="s">
        <v>72</v>
      </c>
      <c r="E74" s="8" t="s">
        <v>902</v>
      </c>
      <c r="F74" s="3" t="s">
        <v>458</v>
      </c>
      <c r="G74" s="4" t="s">
        <v>609</v>
      </c>
      <c r="H74" s="4">
        <v>0.45</v>
      </c>
      <c r="I74" s="4">
        <v>60</v>
      </c>
      <c r="J74" s="4">
        <v>33</v>
      </c>
      <c r="K74" s="4">
        <v>42</v>
      </c>
      <c r="L74" s="8" t="s">
        <v>783</v>
      </c>
      <c r="M74" s="8" t="s">
        <v>150</v>
      </c>
      <c r="N74" s="8" t="s">
        <v>151</v>
      </c>
      <c r="O74" s="8" t="s">
        <v>196</v>
      </c>
      <c r="P74" s="8" t="s">
        <v>142</v>
      </c>
      <c r="Q74" s="17" t="s">
        <v>901</v>
      </c>
    </row>
    <row r="75" spans="1:17" ht="30" x14ac:dyDescent="0.25">
      <c r="A75" s="18" t="s">
        <v>707</v>
      </c>
      <c r="B75" s="8" t="s">
        <v>537</v>
      </c>
      <c r="C75" s="8" t="s">
        <v>136</v>
      </c>
      <c r="D75" s="1" t="s">
        <v>181</v>
      </c>
      <c r="E75" s="8" t="s">
        <v>900</v>
      </c>
      <c r="F75" s="3" t="s">
        <v>459</v>
      </c>
      <c r="G75" s="4" t="s">
        <v>610</v>
      </c>
      <c r="H75" s="4">
        <v>0.49</v>
      </c>
      <c r="I75" s="4">
        <v>27</v>
      </c>
      <c r="J75" s="4">
        <v>24</v>
      </c>
      <c r="K75" s="4">
        <v>18</v>
      </c>
      <c r="L75" s="8" t="s">
        <v>780</v>
      </c>
      <c r="M75" s="8" t="s">
        <v>150</v>
      </c>
      <c r="N75" s="8" t="s">
        <v>152</v>
      </c>
      <c r="O75" s="8" t="s">
        <v>218</v>
      </c>
      <c r="P75" s="8" t="s">
        <v>192</v>
      </c>
      <c r="Q75" s="17" t="s">
        <v>166</v>
      </c>
    </row>
    <row r="76" spans="1:17" ht="30" x14ac:dyDescent="0.25">
      <c r="A76" s="202" t="s">
        <v>708</v>
      </c>
      <c r="B76" s="203" t="s">
        <v>537</v>
      </c>
      <c r="C76" s="203" t="s">
        <v>6</v>
      </c>
      <c r="D76" s="1" t="s">
        <v>73</v>
      </c>
      <c r="E76" s="8" t="s">
        <v>899</v>
      </c>
      <c r="F76" s="3" t="s">
        <v>460</v>
      </c>
      <c r="G76" s="4" t="s">
        <v>611</v>
      </c>
      <c r="H76" s="4">
        <v>0.51</v>
      </c>
      <c r="I76" s="4">
        <v>177</v>
      </c>
      <c r="J76" s="4">
        <v>33</v>
      </c>
      <c r="K76" s="4">
        <v>37</v>
      </c>
      <c r="L76" s="8" t="s">
        <v>780</v>
      </c>
      <c r="M76" s="8" t="s">
        <v>150</v>
      </c>
      <c r="N76" s="8" t="s">
        <v>151</v>
      </c>
      <c r="O76" s="8" t="s">
        <v>275</v>
      </c>
      <c r="P76" s="8" t="s">
        <v>141</v>
      </c>
      <c r="Q76" s="204" t="s">
        <v>898</v>
      </c>
    </row>
    <row r="77" spans="1:17" ht="60" x14ac:dyDescent="0.25">
      <c r="A77" s="202"/>
      <c r="B77" s="203"/>
      <c r="C77" s="203"/>
      <c r="D77" s="1" t="s">
        <v>74</v>
      </c>
      <c r="E77" s="8" t="s">
        <v>897</v>
      </c>
      <c r="F77" s="3" t="s">
        <v>461</v>
      </c>
      <c r="G77" s="4" t="s">
        <v>612</v>
      </c>
      <c r="H77" s="4">
        <v>0.44</v>
      </c>
      <c r="I77" s="4">
        <v>136</v>
      </c>
      <c r="J77" s="4">
        <v>36</v>
      </c>
      <c r="K77" s="4">
        <v>34</v>
      </c>
      <c r="L77" s="8" t="s">
        <v>783</v>
      </c>
      <c r="M77" s="8" t="s">
        <v>150</v>
      </c>
      <c r="N77" s="8" t="s">
        <v>151</v>
      </c>
      <c r="O77" s="8" t="s">
        <v>276</v>
      </c>
      <c r="P77" s="8" t="s">
        <v>140</v>
      </c>
      <c r="Q77" s="204"/>
    </row>
    <row r="78" spans="1:17" ht="90" x14ac:dyDescent="0.25">
      <c r="A78" s="18" t="s">
        <v>709</v>
      </c>
      <c r="B78" s="8" t="s">
        <v>539</v>
      </c>
      <c r="C78" s="8" t="s">
        <v>136</v>
      </c>
      <c r="D78" s="1" t="s">
        <v>75</v>
      </c>
      <c r="E78" s="8" t="s">
        <v>896</v>
      </c>
      <c r="F78" s="3" t="s">
        <v>462</v>
      </c>
      <c r="G78" s="4" t="s">
        <v>613</v>
      </c>
      <c r="H78" s="4">
        <v>0.59</v>
      </c>
      <c r="I78" s="4">
        <v>37</v>
      </c>
      <c r="J78" s="4">
        <v>26</v>
      </c>
      <c r="K78" s="4">
        <v>43</v>
      </c>
      <c r="L78" s="8" t="s">
        <v>780</v>
      </c>
      <c r="M78" s="8" t="s">
        <v>150</v>
      </c>
      <c r="N78" s="8" t="s">
        <v>277</v>
      </c>
      <c r="O78" s="8" t="s">
        <v>217</v>
      </c>
      <c r="P78" s="8" t="s">
        <v>141</v>
      </c>
      <c r="Q78" s="17" t="s">
        <v>166</v>
      </c>
    </row>
    <row r="79" spans="1:17" ht="30" x14ac:dyDescent="0.25">
      <c r="A79" s="202" t="s">
        <v>732</v>
      </c>
      <c r="B79" s="203" t="s">
        <v>537</v>
      </c>
      <c r="C79" s="203" t="s">
        <v>6</v>
      </c>
      <c r="D79" s="1" t="s">
        <v>76</v>
      </c>
      <c r="E79" s="8" t="s">
        <v>895</v>
      </c>
      <c r="F79" s="3" t="s">
        <v>463</v>
      </c>
      <c r="G79" s="4" t="s">
        <v>614</v>
      </c>
      <c r="H79" s="4">
        <v>0.49</v>
      </c>
      <c r="I79" s="4">
        <v>49</v>
      </c>
      <c r="J79" s="4">
        <v>32</v>
      </c>
      <c r="K79" s="4">
        <v>35</v>
      </c>
      <c r="L79" s="8" t="s">
        <v>783</v>
      </c>
      <c r="M79" s="8" t="s">
        <v>150</v>
      </c>
      <c r="N79" s="8" t="s">
        <v>152</v>
      </c>
      <c r="O79" s="8" t="s">
        <v>195</v>
      </c>
      <c r="P79" s="8" t="s">
        <v>140</v>
      </c>
      <c r="Q79" s="204" t="s">
        <v>894</v>
      </c>
    </row>
    <row r="80" spans="1:17" ht="30" x14ac:dyDescent="0.25">
      <c r="A80" s="202"/>
      <c r="B80" s="203"/>
      <c r="C80" s="203"/>
      <c r="D80" s="1" t="s">
        <v>77</v>
      </c>
      <c r="E80" s="8" t="s">
        <v>893</v>
      </c>
      <c r="F80" s="3" t="s">
        <v>464</v>
      </c>
      <c r="G80" s="4" t="s">
        <v>615</v>
      </c>
      <c r="H80" s="4">
        <v>0.34</v>
      </c>
      <c r="I80" s="4">
        <v>73</v>
      </c>
      <c r="J80" s="4">
        <v>34</v>
      </c>
      <c r="K80" s="4">
        <v>35</v>
      </c>
      <c r="L80" s="8" t="s">
        <v>783</v>
      </c>
      <c r="M80" s="8" t="s">
        <v>150</v>
      </c>
      <c r="N80" s="8" t="s">
        <v>151</v>
      </c>
      <c r="O80" s="8" t="s">
        <v>216</v>
      </c>
      <c r="P80" s="8" t="s">
        <v>141</v>
      </c>
      <c r="Q80" s="204"/>
    </row>
    <row r="81" spans="1:17" x14ac:dyDescent="0.25">
      <c r="A81" s="18" t="s">
        <v>734</v>
      </c>
      <c r="B81" s="8" t="s">
        <v>537</v>
      </c>
      <c r="C81" s="8" t="s">
        <v>6</v>
      </c>
      <c r="D81" s="1" t="s">
        <v>78</v>
      </c>
      <c r="E81" s="8" t="s">
        <v>892</v>
      </c>
      <c r="F81" s="3" t="s">
        <v>625</v>
      </c>
      <c r="G81" s="4" t="s">
        <v>626</v>
      </c>
      <c r="H81" s="4">
        <v>0.42</v>
      </c>
      <c r="I81" s="4">
        <v>112</v>
      </c>
      <c r="J81" s="4">
        <v>35</v>
      </c>
      <c r="K81" s="4">
        <v>37</v>
      </c>
      <c r="L81" s="8" t="s">
        <v>783</v>
      </c>
      <c r="M81" s="8" t="s">
        <v>150</v>
      </c>
      <c r="N81" s="8" t="s">
        <v>151</v>
      </c>
      <c r="O81" s="8" t="s">
        <v>232</v>
      </c>
      <c r="P81" s="8" t="s">
        <v>140</v>
      </c>
      <c r="Q81" s="17" t="s">
        <v>891</v>
      </c>
    </row>
    <row r="82" spans="1:17" ht="30" x14ac:dyDescent="0.25">
      <c r="A82" s="18" t="s">
        <v>735</v>
      </c>
      <c r="B82" s="8" t="s">
        <v>537</v>
      </c>
      <c r="C82" s="8" t="s">
        <v>136</v>
      </c>
      <c r="D82" s="1" t="s">
        <v>79</v>
      </c>
      <c r="E82" s="8" t="s">
        <v>890</v>
      </c>
      <c r="F82" s="3" t="s">
        <v>465</v>
      </c>
      <c r="G82" s="4" t="s">
        <v>616</v>
      </c>
      <c r="H82" s="4">
        <v>0.49</v>
      </c>
      <c r="I82" s="4">
        <v>199</v>
      </c>
      <c r="J82" s="4">
        <v>38</v>
      </c>
      <c r="K82" s="4">
        <v>37</v>
      </c>
      <c r="L82" s="8" t="s">
        <v>780</v>
      </c>
      <c r="M82" s="8" t="s">
        <v>158</v>
      </c>
      <c r="N82" s="8" t="s">
        <v>151</v>
      </c>
      <c r="O82" s="8" t="s">
        <v>292</v>
      </c>
      <c r="P82" s="8" t="s">
        <v>141</v>
      </c>
      <c r="Q82" s="17" t="s">
        <v>166</v>
      </c>
    </row>
    <row r="83" spans="1:17" ht="60" x14ac:dyDescent="0.25">
      <c r="A83" s="202" t="s">
        <v>736</v>
      </c>
      <c r="B83" s="203" t="s">
        <v>537</v>
      </c>
      <c r="C83" s="203" t="s">
        <v>136</v>
      </c>
      <c r="D83" s="1" t="s">
        <v>80</v>
      </c>
      <c r="E83" s="8" t="s">
        <v>889</v>
      </c>
      <c r="F83" s="3" t="s">
        <v>466</v>
      </c>
      <c r="G83" s="4" t="s">
        <v>617</v>
      </c>
      <c r="H83" s="4">
        <v>0.5</v>
      </c>
      <c r="I83" s="4">
        <v>211</v>
      </c>
      <c r="J83" s="4">
        <v>45</v>
      </c>
      <c r="K83" s="4">
        <v>39</v>
      </c>
      <c r="L83" s="8" t="s">
        <v>780</v>
      </c>
      <c r="M83" s="8" t="s">
        <v>150</v>
      </c>
      <c r="N83" s="8" t="s">
        <v>279</v>
      </c>
      <c r="O83" s="8" t="s">
        <v>215</v>
      </c>
      <c r="P83" s="8" t="s">
        <v>141</v>
      </c>
      <c r="Q83" s="204" t="s">
        <v>888</v>
      </c>
    </row>
    <row r="84" spans="1:17" ht="92.25" x14ac:dyDescent="0.25">
      <c r="A84" s="202"/>
      <c r="B84" s="203"/>
      <c r="C84" s="203"/>
      <c r="D84" s="1" t="s">
        <v>81</v>
      </c>
      <c r="E84" s="8" t="s">
        <v>887</v>
      </c>
      <c r="F84" s="3" t="s">
        <v>467</v>
      </c>
      <c r="G84" s="4" t="s">
        <v>618</v>
      </c>
      <c r="H84" s="4">
        <v>0.56999999999999995</v>
      </c>
      <c r="I84" s="4">
        <v>53</v>
      </c>
      <c r="J84" s="4">
        <v>33</v>
      </c>
      <c r="K84" s="4">
        <v>33</v>
      </c>
      <c r="L84" s="8" t="s">
        <v>783</v>
      </c>
      <c r="M84" s="8" t="s">
        <v>150</v>
      </c>
      <c r="N84" s="8" t="s">
        <v>151</v>
      </c>
      <c r="O84" s="8" t="s">
        <v>278</v>
      </c>
      <c r="P84" s="8" t="s">
        <v>142</v>
      </c>
      <c r="Q84" s="204"/>
    </row>
    <row r="85" spans="1:17" ht="77.25" x14ac:dyDescent="0.25">
      <c r="A85" s="18" t="s">
        <v>737</v>
      </c>
      <c r="B85" s="8" t="s">
        <v>537</v>
      </c>
      <c r="C85" s="8" t="s">
        <v>6</v>
      </c>
      <c r="D85" s="1" t="s">
        <v>82</v>
      </c>
      <c r="E85" s="8" t="s">
        <v>886</v>
      </c>
      <c r="F85" s="3" t="s">
        <v>468</v>
      </c>
      <c r="G85" s="4" t="s">
        <v>619</v>
      </c>
      <c r="H85" s="4">
        <v>0.34</v>
      </c>
      <c r="I85" s="4">
        <v>208</v>
      </c>
      <c r="J85" s="4">
        <v>42</v>
      </c>
      <c r="K85" s="4">
        <v>37</v>
      </c>
      <c r="L85" s="8" t="s">
        <v>780</v>
      </c>
      <c r="M85" s="8" t="s">
        <v>150</v>
      </c>
      <c r="N85" s="8" t="s">
        <v>151</v>
      </c>
      <c r="O85" s="8" t="s">
        <v>885</v>
      </c>
      <c r="P85" s="8" t="s">
        <v>141</v>
      </c>
      <c r="Q85" s="17" t="s">
        <v>166</v>
      </c>
    </row>
    <row r="86" spans="1:17" ht="60" x14ac:dyDescent="0.25">
      <c r="A86" s="202" t="s">
        <v>733</v>
      </c>
      <c r="B86" s="203" t="s">
        <v>537</v>
      </c>
      <c r="C86" s="203" t="s">
        <v>138</v>
      </c>
      <c r="D86" s="1" t="s">
        <v>83</v>
      </c>
      <c r="E86" s="8" t="s">
        <v>884</v>
      </c>
      <c r="F86" s="3" t="s">
        <v>469</v>
      </c>
      <c r="G86" s="4" t="s">
        <v>620</v>
      </c>
      <c r="H86" s="4">
        <v>0.3</v>
      </c>
      <c r="I86" s="4">
        <v>98</v>
      </c>
      <c r="J86" s="4">
        <v>34</v>
      </c>
      <c r="K86" s="4">
        <v>37</v>
      </c>
      <c r="L86" s="8" t="s">
        <v>780</v>
      </c>
      <c r="M86" s="8" t="s">
        <v>158</v>
      </c>
      <c r="N86" s="8" t="s">
        <v>151</v>
      </c>
      <c r="O86" s="8" t="s">
        <v>280</v>
      </c>
      <c r="P86" s="8" t="s">
        <v>141</v>
      </c>
      <c r="Q86" s="204" t="s">
        <v>883</v>
      </c>
    </row>
    <row r="87" spans="1:17" ht="45" x14ac:dyDescent="0.25">
      <c r="A87" s="202"/>
      <c r="B87" s="203"/>
      <c r="C87" s="203"/>
      <c r="D87" s="1" t="s">
        <v>84</v>
      </c>
      <c r="E87" s="8" t="s">
        <v>882</v>
      </c>
      <c r="F87" s="3" t="s">
        <v>470</v>
      </c>
      <c r="G87" s="4" t="s">
        <v>621</v>
      </c>
      <c r="H87" s="4">
        <v>0.53</v>
      </c>
      <c r="I87" s="4">
        <v>81</v>
      </c>
      <c r="J87" s="4">
        <v>40</v>
      </c>
      <c r="K87" s="4">
        <v>34</v>
      </c>
      <c r="L87" s="8" t="s">
        <v>783</v>
      </c>
      <c r="M87" s="8" t="s">
        <v>150</v>
      </c>
      <c r="N87" s="8" t="s">
        <v>281</v>
      </c>
      <c r="O87" s="8" t="s">
        <v>282</v>
      </c>
      <c r="P87" s="8" t="s">
        <v>143</v>
      </c>
      <c r="Q87" s="204"/>
    </row>
    <row r="88" spans="1:17" ht="30" x14ac:dyDescent="0.25">
      <c r="A88" s="202"/>
      <c r="B88" s="203"/>
      <c r="C88" s="203"/>
      <c r="D88" s="1" t="s">
        <v>85</v>
      </c>
      <c r="E88" s="8" t="s">
        <v>881</v>
      </c>
      <c r="F88" s="3" t="s">
        <v>471</v>
      </c>
      <c r="G88" s="4" t="s">
        <v>622</v>
      </c>
      <c r="H88" s="4">
        <v>0.53</v>
      </c>
      <c r="I88" s="4">
        <v>97</v>
      </c>
      <c r="J88" s="4">
        <v>33</v>
      </c>
      <c r="K88" s="4">
        <v>34</v>
      </c>
      <c r="L88" s="8" t="s">
        <v>780</v>
      </c>
      <c r="M88" s="8" t="s">
        <v>150</v>
      </c>
      <c r="N88" s="8" t="s">
        <v>151</v>
      </c>
      <c r="O88" s="8" t="s">
        <v>880</v>
      </c>
      <c r="P88" s="8" t="s">
        <v>141</v>
      </c>
      <c r="Q88" s="204"/>
    </row>
    <row r="89" spans="1:17" ht="45" x14ac:dyDescent="0.25">
      <c r="A89" s="202" t="s">
        <v>738</v>
      </c>
      <c r="B89" s="203" t="s">
        <v>537</v>
      </c>
      <c r="C89" s="203" t="s">
        <v>138</v>
      </c>
      <c r="D89" s="1" t="s">
        <v>182</v>
      </c>
      <c r="E89" s="8" t="s">
        <v>879</v>
      </c>
      <c r="F89" s="3" t="s">
        <v>472</v>
      </c>
      <c r="G89" s="4" t="s">
        <v>623</v>
      </c>
      <c r="H89" s="4">
        <v>0.42</v>
      </c>
      <c r="I89" s="4">
        <v>85</v>
      </c>
      <c r="J89" s="4">
        <v>35</v>
      </c>
      <c r="K89" s="4">
        <v>37</v>
      </c>
      <c r="L89" s="8" t="s">
        <v>780</v>
      </c>
      <c r="M89" s="8" t="s">
        <v>150</v>
      </c>
      <c r="N89" s="8" t="s">
        <v>152</v>
      </c>
      <c r="O89" s="8" t="s">
        <v>878</v>
      </c>
      <c r="P89" s="8" t="s">
        <v>192</v>
      </c>
      <c r="Q89" s="204" t="s">
        <v>877</v>
      </c>
    </row>
    <row r="90" spans="1:17" ht="79.5" x14ac:dyDescent="0.25">
      <c r="A90" s="202"/>
      <c r="B90" s="203"/>
      <c r="C90" s="203"/>
      <c r="D90" s="1" t="s">
        <v>86</v>
      </c>
      <c r="E90" s="8" t="s">
        <v>876</v>
      </c>
      <c r="F90" s="3" t="s">
        <v>473</v>
      </c>
      <c r="G90" s="4" t="s">
        <v>624</v>
      </c>
      <c r="H90" s="4">
        <v>0.42</v>
      </c>
      <c r="I90" s="4">
        <v>76</v>
      </c>
      <c r="J90" s="4">
        <v>43</v>
      </c>
      <c r="K90" s="4">
        <v>36</v>
      </c>
      <c r="L90" s="8" t="s">
        <v>783</v>
      </c>
      <c r="M90" s="8" t="s">
        <v>150</v>
      </c>
      <c r="N90" s="8" t="s">
        <v>151</v>
      </c>
      <c r="O90" s="8" t="s">
        <v>283</v>
      </c>
      <c r="P90" s="8" t="s">
        <v>142</v>
      </c>
      <c r="Q90" s="204"/>
    </row>
    <row r="91" spans="1:17" ht="62.25" x14ac:dyDescent="0.25">
      <c r="A91" s="18" t="s">
        <v>739</v>
      </c>
      <c r="B91" s="8" t="s">
        <v>537</v>
      </c>
      <c r="C91" s="8" t="s">
        <v>138</v>
      </c>
      <c r="D91" s="1" t="s">
        <v>87</v>
      </c>
      <c r="E91" s="8" t="s">
        <v>875</v>
      </c>
      <c r="F91" s="3" t="s">
        <v>474</v>
      </c>
      <c r="G91" s="4" t="s">
        <v>638</v>
      </c>
      <c r="H91" s="4">
        <v>0.38</v>
      </c>
      <c r="I91" s="4">
        <v>56</v>
      </c>
      <c r="J91" s="4">
        <v>33</v>
      </c>
      <c r="K91" s="4">
        <v>36</v>
      </c>
      <c r="L91" s="8" t="s">
        <v>783</v>
      </c>
      <c r="M91" s="8" t="s">
        <v>150</v>
      </c>
      <c r="N91" s="8" t="s">
        <v>151</v>
      </c>
      <c r="O91" s="8" t="s">
        <v>284</v>
      </c>
      <c r="P91" s="8" t="s">
        <v>142</v>
      </c>
      <c r="Q91" s="17" t="s">
        <v>874</v>
      </c>
    </row>
    <row r="92" spans="1:17" ht="32.25" x14ac:dyDescent="0.25">
      <c r="A92" s="18" t="s">
        <v>740</v>
      </c>
      <c r="B92" s="8" t="s">
        <v>537</v>
      </c>
      <c r="C92" s="8" t="s">
        <v>6</v>
      </c>
      <c r="D92" s="1" t="s">
        <v>88</v>
      </c>
      <c r="E92" s="8" t="s">
        <v>873</v>
      </c>
      <c r="F92" s="3" t="s">
        <v>475</v>
      </c>
      <c r="G92" s="4" t="s">
        <v>627</v>
      </c>
      <c r="H92" s="4">
        <v>0.48</v>
      </c>
      <c r="I92" s="4">
        <v>162</v>
      </c>
      <c r="J92" s="4">
        <v>55</v>
      </c>
      <c r="K92" s="4">
        <v>48</v>
      </c>
      <c r="L92" s="8" t="s">
        <v>783</v>
      </c>
      <c r="M92" s="8" t="s">
        <v>150</v>
      </c>
      <c r="N92" s="8" t="s">
        <v>151</v>
      </c>
      <c r="O92" s="8" t="s">
        <v>872</v>
      </c>
      <c r="P92" s="8" t="s">
        <v>140</v>
      </c>
      <c r="Q92" s="17" t="s">
        <v>871</v>
      </c>
    </row>
    <row r="93" spans="1:17" ht="105" x14ac:dyDescent="0.25">
      <c r="A93" s="18" t="s">
        <v>741</v>
      </c>
      <c r="B93" s="8" t="s">
        <v>537</v>
      </c>
      <c r="C93" s="19" t="s">
        <v>6</v>
      </c>
      <c r="D93" s="1" t="s">
        <v>183</v>
      </c>
      <c r="E93" s="8" t="s">
        <v>870</v>
      </c>
      <c r="F93" s="3" t="s">
        <v>476</v>
      </c>
      <c r="G93" s="4" t="s">
        <v>628</v>
      </c>
      <c r="H93" s="4">
        <v>0.49</v>
      </c>
      <c r="I93" s="4">
        <v>105</v>
      </c>
      <c r="J93" s="4">
        <v>36</v>
      </c>
      <c r="K93" s="4">
        <v>35</v>
      </c>
      <c r="L93" s="8" t="s">
        <v>780</v>
      </c>
      <c r="M93" s="8" t="s">
        <v>153</v>
      </c>
      <c r="N93" s="8" t="s">
        <v>151</v>
      </c>
      <c r="O93" s="8" t="s">
        <v>214</v>
      </c>
      <c r="P93" s="8" t="s">
        <v>192</v>
      </c>
      <c r="Q93" s="17" t="s">
        <v>166</v>
      </c>
    </row>
    <row r="94" spans="1:17" ht="30" x14ac:dyDescent="0.25">
      <c r="A94" s="18" t="s">
        <v>742</v>
      </c>
      <c r="B94" s="8" t="s">
        <v>537</v>
      </c>
      <c r="C94" s="8" t="s">
        <v>138</v>
      </c>
      <c r="D94" s="1" t="s">
        <v>89</v>
      </c>
      <c r="E94" s="8" t="s">
        <v>869</v>
      </c>
      <c r="F94" s="3" t="s">
        <v>477</v>
      </c>
      <c r="G94" s="4" t="s">
        <v>629</v>
      </c>
      <c r="H94" s="4">
        <v>0.59</v>
      </c>
      <c r="I94" s="4">
        <v>71</v>
      </c>
      <c r="J94" s="4">
        <v>39</v>
      </c>
      <c r="K94" s="4">
        <v>33</v>
      </c>
      <c r="L94" s="8" t="s">
        <v>780</v>
      </c>
      <c r="M94" s="8" t="s">
        <v>150</v>
      </c>
      <c r="N94" s="8" t="s">
        <v>152</v>
      </c>
      <c r="O94" s="8" t="s">
        <v>213</v>
      </c>
      <c r="P94" s="8" t="s">
        <v>141</v>
      </c>
      <c r="Q94" s="17" t="s">
        <v>166</v>
      </c>
    </row>
    <row r="95" spans="1:17" x14ac:dyDescent="0.25">
      <c r="A95" s="202" t="s">
        <v>743</v>
      </c>
      <c r="B95" s="203" t="s">
        <v>537</v>
      </c>
      <c r="C95" s="203" t="s">
        <v>6</v>
      </c>
      <c r="D95" s="1" t="s">
        <v>90</v>
      </c>
      <c r="E95" s="8" t="s">
        <v>868</v>
      </c>
      <c r="F95" s="3" t="s">
        <v>478</v>
      </c>
      <c r="G95" s="4" t="s">
        <v>630</v>
      </c>
      <c r="H95" s="4">
        <v>0.51</v>
      </c>
      <c r="I95" s="4">
        <v>206</v>
      </c>
      <c r="J95" s="4">
        <v>34</v>
      </c>
      <c r="K95" s="4">
        <v>35</v>
      </c>
      <c r="L95" s="8" t="s">
        <v>783</v>
      </c>
      <c r="M95" s="8" t="s">
        <v>150</v>
      </c>
      <c r="N95" s="8" t="s">
        <v>151</v>
      </c>
      <c r="O95" s="8" t="s">
        <v>285</v>
      </c>
      <c r="P95" s="8" t="s">
        <v>140</v>
      </c>
      <c r="Q95" s="204" t="s">
        <v>867</v>
      </c>
    </row>
    <row r="96" spans="1:17" ht="45" x14ac:dyDescent="0.25">
      <c r="A96" s="202"/>
      <c r="B96" s="203"/>
      <c r="C96" s="203"/>
      <c r="D96" s="1" t="s">
        <v>184</v>
      </c>
      <c r="E96" s="8" t="s">
        <v>866</v>
      </c>
      <c r="F96" s="3" t="s">
        <v>479</v>
      </c>
      <c r="G96" s="4" t="s">
        <v>631</v>
      </c>
      <c r="H96" s="4">
        <v>0.42</v>
      </c>
      <c r="I96" s="4">
        <v>178</v>
      </c>
      <c r="J96" s="4">
        <v>39</v>
      </c>
      <c r="K96" s="4">
        <v>35</v>
      </c>
      <c r="L96" s="8" t="s">
        <v>780</v>
      </c>
      <c r="M96" s="8" t="s">
        <v>150</v>
      </c>
      <c r="N96" s="8" t="s">
        <v>151</v>
      </c>
      <c r="O96" s="8" t="s">
        <v>286</v>
      </c>
      <c r="P96" s="8" t="s">
        <v>192</v>
      </c>
      <c r="Q96" s="204"/>
    </row>
    <row r="97" spans="1:17" ht="60" x14ac:dyDescent="0.25">
      <c r="A97" s="202"/>
      <c r="B97" s="203"/>
      <c r="C97" s="203"/>
      <c r="D97" s="1" t="s">
        <v>91</v>
      </c>
      <c r="E97" s="8" t="s">
        <v>865</v>
      </c>
      <c r="F97" s="3" t="s">
        <v>480</v>
      </c>
      <c r="G97" s="4" t="s">
        <v>632</v>
      </c>
      <c r="H97" s="4">
        <v>0.42</v>
      </c>
      <c r="I97" s="4">
        <v>178</v>
      </c>
      <c r="J97" s="4">
        <v>35</v>
      </c>
      <c r="K97" s="4">
        <v>34</v>
      </c>
      <c r="L97" s="8" t="s">
        <v>780</v>
      </c>
      <c r="M97" s="8" t="s">
        <v>150</v>
      </c>
      <c r="N97" s="8" t="s">
        <v>287</v>
      </c>
      <c r="O97" s="8" t="s">
        <v>288</v>
      </c>
      <c r="P97" s="8" t="s">
        <v>141</v>
      </c>
      <c r="Q97" s="204"/>
    </row>
    <row r="98" spans="1:17" ht="45" x14ac:dyDescent="0.25">
      <c r="A98" s="18" t="s">
        <v>744</v>
      </c>
      <c r="B98" s="8" t="s">
        <v>537</v>
      </c>
      <c r="C98" s="19" t="s">
        <v>6</v>
      </c>
      <c r="D98" s="1" t="s">
        <v>185</v>
      </c>
      <c r="E98" s="8" t="s">
        <v>864</v>
      </c>
      <c r="F98" s="3" t="s">
        <v>481</v>
      </c>
      <c r="G98" s="4" t="s">
        <v>633</v>
      </c>
      <c r="H98" s="4">
        <v>0.49</v>
      </c>
      <c r="I98" s="4">
        <v>51</v>
      </c>
      <c r="J98" s="4">
        <v>33</v>
      </c>
      <c r="K98" s="4">
        <v>35</v>
      </c>
      <c r="L98" s="8" t="s">
        <v>780</v>
      </c>
      <c r="M98" s="8" t="s">
        <v>158</v>
      </c>
      <c r="N98" s="8" t="s">
        <v>152</v>
      </c>
      <c r="O98" s="8" t="s">
        <v>212</v>
      </c>
      <c r="P98" s="8" t="s">
        <v>192</v>
      </c>
      <c r="Q98" s="17" t="s">
        <v>166</v>
      </c>
    </row>
    <row r="99" spans="1:17" ht="75" x14ac:dyDescent="0.25">
      <c r="A99" s="18" t="s">
        <v>745</v>
      </c>
      <c r="B99" s="8" t="s">
        <v>537</v>
      </c>
      <c r="C99" s="8" t="s">
        <v>138</v>
      </c>
      <c r="D99" s="1" t="s">
        <v>92</v>
      </c>
      <c r="E99" s="8" t="s">
        <v>863</v>
      </c>
      <c r="F99" s="3" t="s">
        <v>482</v>
      </c>
      <c r="G99" s="4" t="s">
        <v>634</v>
      </c>
      <c r="H99" s="4">
        <v>0.48</v>
      </c>
      <c r="I99" s="4">
        <v>95</v>
      </c>
      <c r="J99" s="4">
        <v>34</v>
      </c>
      <c r="K99" s="4">
        <v>44</v>
      </c>
      <c r="L99" s="8" t="s">
        <v>780</v>
      </c>
      <c r="M99" s="8" t="s">
        <v>158</v>
      </c>
      <c r="N99" s="8" t="s">
        <v>151</v>
      </c>
      <c r="O99" s="8" t="s">
        <v>211</v>
      </c>
      <c r="P99" s="8" t="s">
        <v>141</v>
      </c>
      <c r="Q99" s="17" t="s">
        <v>166</v>
      </c>
    </row>
    <row r="100" spans="1:17" ht="75" x14ac:dyDescent="0.25">
      <c r="A100" s="202" t="s">
        <v>746</v>
      </c>
      <c r="B100" s="203" t="s">
        <v>537</v>
      </c>
      <c r="C100" s="203" t="s">
        <v>6</v>
      </c>
      <c r="D100" s="1" t="s">
        <v>186</v>
      </c>
      <c r="E100" s="8" t="s">
        <v>862</v>
      </c>
      <c r="F100" s="3" t="s">
        <v>483</v>
      </c>
      <c r="G100" s="5" t="s">
        <v>635</v>
      </c>
      <c r="H100" s="5">
        <v>0.36</v>
      </c>
      <c r="I100" s="5">
        <v>90</v>
      </c>
      <c r="J100" s="5">
        <v>36</v>
      </c>
      <c r="K100" s="5">
        <v>34</v>
      </c>
      <c r="L100" s="8" t="s">
        <v>780</v>
      </c>
      <c r="M100" s="8" t="s">
        <v>158</v>
      </c>
      <c r="N100" s="8" t="s">
        <v>151</v>
      </c>
      <c r="O100" s="8" t="s">
        <v>210</v>
      </c>
      <c r="P100" s="8" t="s">
        <v>192</v>
      </c>
      <c r="Q100" s="204" t="s">
        <v>861</v>
      </c>
    </row>
    <row r="101" spans="1:17" ht="45" x14ac:dyDescent="0.25">
      <c r="A101" s="202"/>
      <c r="B101" s="203"/>
      <c r="C101" s="203"/>
      <c r="D101" s="1" t="s">
        <v>93</v>
      </c>
      <c r="E101" s="8" t="s">
        <v>860</v>
      </c>
      <c r="F101" s="3" t="s">
        <v>484</v>
      </c>
      <c r="G101" s="4" t="s">
        <v>636</v>
      </c>
      <c r="H101" s="4">
        <v>0.62</v>
      </c>
      <c r="I101" s="4">
        <v>131</v>
      </c>
      <c r="J101" s="4">
        <v>34</v>
      </c>
      <c r="K101" s="4">
        <v>34</v>
      </c>
      <c r="L101" s="8" t="s">
        <v>783</v>
      </c>
      <c r="M101" s="8" t="s">
        <v>150</v>
      </c>
      <c r="N101" s="8" t="s">
        <v>151</v>
      </c>
      <c r="O101" s="8" t="s">
        <v>194</v>
      </c>
      <c r="P101" s="8" t="s">
        <v>140</v>
      </c>
      <c r="Q101" s="204"/>
    </row>
    <row r="102" spans="1:17" ht="47.25" x14ac:dyDescent="0.25">
      <c r="A102" s="18" t="s">
        <v>747</v>
      </c>
      <c r="B102" s="8" t="s">
        <v>537</v>
      </c>
      <c r="C102" s="8" t="s">
        <v>138</v>
      </c>
      <c r="D102" s="1" t="s">
        <v>187</v>
      </c>
      <c r="E102" s="8" t="s">
        <v>859</v>
      </c>
      <c r="F102" s="3" t="s">
        <v>485</v>
      </c>
      <c r="G102" s="4" t="s">
        <v>637</v>
      </c>
      <c r="H102" s="4">
        <v>0.57999999999999996</v>
      </c>
      <c r="I102" s="4">
        <v>113</v>
      </c>
      <c r="J102" s="4">
        <v>37</v>
      </c>
      <c r="K102" s="4">
        <v>34</v>
      </c>
      <c r="L102" s="8" t="s">
        <v>780</v>
      </c>
      <c r="M102" s="8" t="s">
        <v>150</v>
      </c>
      <c r="N102" s="8" t="s">
        <v>152</v>
      </c>
      <c r="O102" s="8" t="s">
        <v>289</v>
      </c>
      <c r="P102" s="8" t="s">
        <v>192</v>
      </c>
      <c r="Q102" s="17" t="s">
        <v>166</v>
      </c>
    </row>
    <row r="103" spans="1:17" ht="17.25" x14ac:dyDescent="0.25">
      <c r="A103" s="202" t="s">
        <v>748</v>
      </c>
      <c r="B103" s="203" t="s">
        <v>537</v>
      </c>
      <c r="C103" s="203" t="s">
        <v>136</v>
      </c>
      <c r="D103" s="1" t="s">
        <v>94</v>
      </c>
      <c r="E103" s="8" t="s">
        <v>858</v>
      </c>
      <c r="F103" s="3" t="s">
        <v>486</v>
      </c>
      <c r="G103" s="4" t="s">
        <v>639</v>
      </c>
      <c r="H103" s="4">
        <f>34/90</f>
        <v>0.37777777777777777</v>
      </c>
      <c r="I103" s="4">
        <v>90</v>
      </c>
      <c r="J103" s="4">
        <v>34</v>
      </c>
      <c r="K103" s="4">
        <v>38</v>
      </c>
      <c r="L103" s="8" t="s">
        <v>783</v>
      </c>
      <c r="M103" s="8" t="s">
        <v>150</v>
      </c>
      <c r="N103" s="8" t="s">
        <v>152</v>
      </c>
      <c r="O103" s="8" t="s">
        <v>290</v>
      </c>
      <c r="P103" s="8" t="s">
        <v>140</v>
      </c>
      <c r="Q103" s="204" t="s">
        <v>209</v>
      </c>
    </row>
    <row r="104" spans="1:17" ht="92.25" x14ac:dyDescent="0.25">
      <c r="A104" s="202"/>
      <c r="B104" s="203"/>
      <c r="C104" s="203"/>
      <c r="D104" s="1" t="s">
        <v>95</v>
      </c>
      <c r="E104" s="8" t="s">
        <v>857</v>
      </c>
      <c r="F104" s="3" t="s">
        <v>487</v>
      </c>
      <c r="G104" s="4" t="s">
        <v>640</v>
      </c>
      <c r="H104" s="4">
        <v>0.39</v>
      </c>
      <c r="I104" s="4">
        <v>18</v>
      </c>
      <c r="J104" s="4">
        <v>15</v>
      </c>
      <c r="K104" s="4">
        <v>15</v>
      </c>
      <c r="L104" s="8" t="s">
        <v>783</v>
      </c>
      <c r="M104" s="8" t="s">
        <v>150</v>
      </c>
      <c r="N104" s="8" t="s">
        <v>152</v>
      </c>
      <c r="O104" s="8" t="s">
        <v>856</v>
      </c>
      <c r="P104" s="8" t="s">
        <v>142</v>
      </c>
      <c r="Q104" s="204"/>
    </row>
    <row r="105" spans="1:17" ht="45" x14ac:dyDescent="0.25">
      <c r="A105" s="18" t="s">
        <v>749</v>
      </c>
      <c r="B105" s="8" t="s">
        <v>537</v>
      </c>
      <c r="C105" s="8" t="s">
        <v>6</v>
      </c>
      <c r="D105" s="1" t="s">
        <v>96</v>
      </c>
      <c r="E105" s="8" t="s">
        <v>855</v>
      </c>
      <c r="F105" s="3" t="s">
        <v>488</v>
      </c>
      <c r="G105" s="4" t="s">
        <v>641</v>
      </c>
      <c r="H105" s="4">
        <f>60/125</f>
        <v>0.48</v>
      </c>
      <c r="I105" s="4">
        <v>125</v>
      </c>
      <c r="J105" s="4">
        <v>35</v>
      </c>
      <c r="K105" s="4">
        <v>38</v>
      </c>
      <c r="L105" s="8" t="s">
        <v>783</v>
      </c>
      <c r="M105" s="8" t="s">
        <v>150</v>
      </c>
      <c r="N105" s="8" t="s">
        <v>151</v>
      </c>
      <c r="O105" s="8" t="s">
        <v>193</v>
      </c>
      <c r="P105" s="8" t="s">
        <v>140</v>
      </c>
      <c r="Q105" s="17" t="s">
        <v>854</v>
      </c>
    </row>
    <row r="106" spans="1:17" ht="30" x14ac:dyDescent="0.25">
      <c r="A106" s="18" t="s">
        <v>750</v>
      </c>
      <c r="B106" s="8" t="s">
        <v>537</v>
      </c>
      <c r="C106" s="8" t="s">
        <v>6</v>
      </c>
      <c r="D106" s="1" t="s">
        <v>97</v>
      </c>
      <c r="E106" s="8" t="s">
        <v>853</v>
      </c>
      <c r="F106" s="3" t="s">
        <v>489</v>
      </c>
      <c r="G106" s="4" t="s">
        <v>642</v>
      </c>
      <c r="H106" s="4">
        <v>0.48</v>
      </c>
      <c r="I106" s="4">
        <v>207</v>
      </c>
      <c r="J106" s="4">
        <v>35</v>
      </c>
      <c r="K106" s="4">
        <v>34</v>
      </c>
      <c r="L106" s="8" t="s">
        <v>783</v>
      </c>
      <c r="M106" s="8" t="s">
        <v>150</v>
      </c>
      <c r="N106" s="8" t="s">
        <v>151</v>
      </c>
      <c r="O106" s="8" t="s">
        <v>291</v>
      </c>
      <c r="P106" s="8" t="s">
        <v>140</v>
      </c>
      <c r="Q106" s="17" t="s">
        <v>852</v>
      </c>
    </row>
    <row r="107" spans="1:17" ht="30" x14ac:dyDescent="0.25">
      <c r="A107" s="202" t="s">
        <v>751</v>
      </c>
      <c r="B107" s="203" t="s">
        <v>537</v>
      </c>
      <c r="C107" s="203" t="s">
        <v>6</v>
      </c>
      <c r="D107" s="1" t="s">
        <v>98</v>
      </c>
      <c r="E107" s="8" t="s">
        <v>851</v>
      </c>
      <c r="F107" s="3" t="s">
        <v>490</v>
      </c>
      <c r="G107" s="4" t="s">
        <v>643</v>
      </c>
      <c r="H107" s="4">
        <v>0.5</v>
      </c>
      <c r="I107" s="4">
        <v>155</v>
      </c>
      <c r="J107" s="4">
        <v>35</v>
      </c>
      <c r="K107" s="4">
        <v>35</v>
      </c>
      <c r="L107" s="8" t="s">
        <v>780</v>
      </c>
      <c r="M107" s="8" t="s">
        <v>150</v>
      </c>
      <c r="N107" s="8" t="s">
        <v>151</v>
      </c>
      <c r="O107" s="8" t="s">
        <v>298</v>
      </c>
      <c r="P107" s="8" t="s">
        <v>141</v>
      </c>
      <c r="Q107" s="204" t="s">
        <v>850</v>
      </c>
    </row>
    <row r="108" spans="1:17" x14ac:dyDescent="0.25">
      <c r="A108" s="202"/>
      <c r="B108" s="203"/>
      <c r="C108" s="203"/>
      <c r="D108" s="1" t="s">
        <v>99</v>
      </c>
      <c r="E108" s="8" t="s">
        <v>849</v>
      </c>
      <c r="F108" s="3" t="s">
        <v>491</v>
      </c>
      <c r="G108" s="4" t="s">
        <v>644</v>
      </c>
      <c r="H108" s="4">
        <v>0.49</v>
      </c>
      <c r="I108" s="4">
        <v>135</v>
      </c>
      <c r="J108" s="4">
        <v>35</v>
      </c>
      <c r="K108" s="4">
        <v>34</v>
      </c>
      <c r="L108" s="8" t="s">
        <v>783</v>
      </c>
      <c r="M108" s="8" t="s">
        <v>150</v>
      </c>
      <c r="N108" s="8" t="s">
        <v>152</v>
      </c>
      <c r="O108" s="8" t="s">
        <v>296</v>
      </c>
      <c r="P108" s="8" t="s">
        <v>140</v>
      </c>
      <c r="Q108" s="204"/>
    </row>
    <row r="109" spans="1:17" ht="90" x14ac:dyDescent="0.25">
      <c r="A109" s="18" t="s">
        <v>752</v>
      </c>
      <c r="B109" s="8" t="s">
        <v>537</v>
      </c>
      <c r="C109" s="8" t="s">
        <v>6</v>
      </c>
      <c r="D109" s="1" t="s">
        <v>100</v>
      </c>
      <c r="E109" s="8" t="s">
        <v>848</v>
      </c>
      <c r="F109" s="3" t="s">
        <v>492</v>
      </c>
      <c r="G109" s="4" t="s">
        <v>645</v>
      </c>
      <c r="H109" s="4">
        <v>0.52</v>
      </c>
      <c r="I109" s="4">
        <v>88</v>
      </c>
      <c r="J109" s="4">
        <v>51</v>
      </c>
      <c r="K109" s="4">
        <v>35</v>
      </c>
      <c r="L109" s="8" t="s">
        <v>780</v>
      </c>
      <c r="M109" s="8" t="s">
        <v>150</v>
      </c>
      <c r="N109" s="8" t="s">
        <v>151</v>
      </c>
      <c r="O109" s="8" t="s">
        <v>208</v>
      </c>
      <c r="P109" s="8" t="s">
        <v>141</v>
      </c>
      <c r="Q109" s="17" t="s">
        <v>166</v>
      </c>
    </row>
    <row r="110" spans="1:17" ht="30" x14ac:dyDescent="0.25">
      <c r="A110" s="18" t="s">
        <v>753</v>
      </c>
      <c r="B110" s="8" t="s">
        <v>537</v>
      </c>
      <c r="C110" s="8" t="s">
        <v>6</v>
      </c>
      <c r="D110" s="1" t="s">
        <v>101</v>
      </c>
      <c r="E110" s="8" t="s">
        <v>847</v>
      </c>
      <c r="F110" s="3" t="s">
        <v>493</v>
      </c>
      <c r="G110" s="4" t="s">
        <v>646</v>
      </c>
      <c r="H110" s="4">
        <v>0.33</v>
      </c>
      <c r="I110" s="4">
        <v>99</v>
      </c>
      <c r="J110" s="4">
        <v>38</v>
      </c>
      <c r="K110" s="4">
        <v>33</v>
      </c>
      <c r="L110" s="8" t="s">
        <v>780</v>
      </c>
      <c r="M110" s="8" t="s">
        <v>150</v>
      </c>
      <c r="N110" s="8" t="s">
        <v>152</v>
      </c>
      <c r="O110" s="8" t="s">
        <v>207</v>
      </c>
      <c r="P110" s="8" t="s">
        <v>141</v>
      </c>
      <c r="Q110" s="17" t="s">
        <v>166</v>
      </c>
    </row>
    <row r="111" spans="1:17" ht="30" x14ac:dyDescent="0.25">
      <c r="A111" s="18" t="s">
        <v>754</v>
      </c>
      <c r="B111" s="8" t="s">
        <v>537</v>
      </c>
      <c r="C111" s="8" t="s">
        <v>136</v>
      </c>
      <c r="D111" s="1" t="s">
        <v>102</v>
      </c>
      <c r="E111" s="8" t="s">
        <v>846</v>
      </c>
      <c r="F111" s="3" t="s">
        <v>494</v>
      </c>
      <c r="G111" s="4" t="s">
        <v>647</v>
      </c>
      <c r="H111" s="4">
        <v>0.52</v>
      </c>
      <c r="I111" s="4">
        <v>97</v>
      </c>
      <c r="J111" s="4">
        <v>39</v>
      </c>
      <c r="K111" s="4">
        <v>34</v>
      </c>
      <c r="L111" s="8" t="s">
        <v>780</v>
      </c>
      <c r="M111" s="8" t="s">
        <v>150</v>
      </c>
      <c r="N111" s="8" t="s">
        <v>151</v>
      </c>
      <c r="O111" s="8" t="s">
        <v>297</v>
      </c>
      <c r="P111" s="8" t="s">
        <v>141</v>
      </c>
      <c r="Q111" s="17" t="s">
        <v>166</v>
      </c>
    </row>
    <row r="112" spans="1:17" ht="30" x14ac:dyDescent="0.25">
      <c r="A112" s="18" t="s">
        <v>755</v>
      </c>
      <c r="B112" s="8" t="s">
        <v>537</v>
      </c>
      <c r="C112" s="8" t="s">
        <v>137</v>
      </c>
      <c r="D112" s="1" t="s">
        <v>103</v>
      </c>
      <c r="E112" s="8" t="s">
        <v>845</v>
      </c>
      <c r="F112" s="3" t="s">
        <v>495</v>
      </c>
      <c r="G112" s="4" t="s">
        <v>648</v>
      </c>
      <c r="H112" s="4">
        <v>0.41</v>
      </c>
      <c r="I112" s="4">
        <v>118</v>
      </c>
      <c r="J112" s="4">
        <v>38</v>
      </c>
      <c r="K112" s="4">
        <v>34</v>
      </c>
      <c r="L112" s="8" t="s">
        <v>783</v>
      </c>
      <c r="M112" s="8" t="s">
        <v>153</v>
      </c>
      <c r="N112" s="8" t="s">
        <v>151</v>
      </c>
      <c r="O112" s="8" t="s">
        <v>299</v>
      </c>
      <c r="P112" s="8" t="s">
        <v>140</v>
      </c>
      <c r="Q112" s="17" t="s">
        <v>844</v>
      </c>
    </row>
    <row r="113" spans="1:17" ht="45" x14ac:dyDescent="0.25">
      <c r="A113" s="202" t="s">
        <v>756</v>
      </c>
      <c r="B113" s="203" t="s">
        <v>537</v>
      </c>
      <c r="C113" s="203" t="s">
        <v>138</v>
      </c>
      <c r="D113" s="1" t="s">
        <v>104</v>
      </c>
      <c r="E113" s="8" t="s">
        <v>843</v>
      </c>
      <c r="F113" s="3" t="s">
        <v>496</v>
      </c>
      <c r="G113" s="4" t="s">
        <v>649</v>
      </c>
      <c r="H113" s="4">
        <v>0.44</v>
      </c>
      <c r="I113" s="4">
        <v>158</v>
      </c>
      <c r="J113" s="4">
        <v>35</v>
      </c>
      <c r="K113" s="4">
        <v>55</v>
      </c>
      <c r="L113" s="8" t="s">
        <v>780</v>
      </c>
      <c r="M113" s="8" t="s">
        <v>158</v>
      </c>
      <c r="N113" s="8" t="s">
        <v>300</v>
      </c>
      <c r="O113" s="8" t="s">
        <v>301</v>
      </c>
      <c r="P113" s="8" t="s">
        <v>141</v>
      </c>
      <c r="Q113" s="204" t="s">
        <v>166</v>
      </c>
    </row>
    <row r="114" spans="1:17" ht="30" x14ac:dyDescent="0.25">
      <c r="A114" s="202"/>
      <c r="B114" s="203"/>
      <c r="C114" s="203"/>
      <c r="D114" s="1" t="s">
        <v>105</v>
      </c>
      <c r="E114" s="8" t="s">
        <v>842</v>
      </c>
      <c r="F114" s="3" t="s">
        <v>497</v>
      </c>
      <c r="G114" s="4" t="s">
        <v>650</v>
      </c>
      <c r="H114" s="4">
        <v>0.49</v>
      </c>
      <c r="I114" s="4">
        <v>121</v>
      </c>
      <c r="J114" s="4">
        <v>48</v>
      </c>
      <c r="K114" s="4">
        <v>36</v>
      </c>
      <c r="L114" s="8" t="s">
        <v>780</v>
      </c>
      <c r="M114" s="8" t="s">
        <v>150</v>
      </c>
      <c r="N114" s="8" t="s">
        <v>151</v>
      </c>
      <c r="O114" s="8" t="s">
        <v>302</v>
      </c>
      <c r="P114" s="8" t="s">
        <v>141</v>
      </c>
      <c r="Q114" s="204"/>
    </row>
    <row r="115" spans="1:17" ht="45" x14ac:dyDescent="0.25">
      <c r="A115" s="18" t="s">
        <v>757</v>
      </c>
      <c r="B115" s="8" t="s">
        <v>537</v>
      </c>
      <c r="C115" s="8" t="s">
        <v>6</v>
      </c>
      <c r="D115" s="1" t="s">
        <v>106</v>
      </c>
      <c r="E115" s="8" t="s">
        <v>841</v>
      </c>
      <c r="F115" s="3" t="s">
        <v>498</v>
      </c>
      <c r="G115" s="4" t="s">
        <v>651</v>
      </c>
      <c r="H115" s="4">
        <v>0.49</v>
      </c>
      <c r="I115" s="4">
        <v>114</v>
      </c>
      <c r="J115" s="4">
        <v>35</v>
      </c>
      <c r="K115" s="4">
        <v>38</v>
      </c>
      <c r="L115" s="8" t="s">
        <v>783</v>
      </c>
      <c r="M115" s="8" t="s">
        <v>150</v>
      </c>
      <c r="N115" s="8" t="s">
        <v>152</v>
      </c>
      <c r="O115" s="8" t="s">
        <v>303</v>
      </c>
      <c r="P115" s="8" t="s">
        <v>140</v>
      </c>
      <c r="Q115" s="17" t="s">
        <v>840</v>
      </c>
    </row>
    <row r="116" spans="1:17" ht="60" x14ac:dyDescent="0.25">
      <c r="A116" s="18" t="s">
        <v>758</v>
      </c>
      <c r="B116" s="8" t="s">
        <v>537</v>
      </c>
      <c r="C116" s="8" t="s">
        <v>137</v>
      </c>
      <c r="D116" s="1" t="s">
        <v>107</v>
      </c>
      <c r="E116" s="8" t="s">
        <v>839</v>
      </c>
      <c r="F116" s="3" t="s">
        <v>499</v>
      </c>
      <c r="G116" s="4" t="s">
        <v>652</v>
      </c>
      <c r="H116" s="4">
        <v>0.5</v>
      </c>
      <c r="I116" s="4">
        <v>46</v>
      </c>
      <c r="J116" s="4">
        <v>36</v>
      </c>
      <c r="K116" s="4">
        <v>35</v>
      </c>
      <c r="L116" s="8" t="s">
        <v>780</v>
      </c>
      <c r="M116" s="8" t="s">
        <v>150</v>
      </c>
      <c r="N116" s="8" t="s">
        <v>151</v>
      </c>
      <c r="O116" s="8" t="s">
        <v>304</v>
      </c>
      <c r="P116" s="8" t="s">
        <v>141</v>
      </c>
      <c r="Q116" s="17" t="s">
        <v>166</v>
      </c>
    </row>
    <row r="117" spans="1:17" ht="30" x14ac:dyDescent="0.25">
      <c r="A117" s="202" t="s">
        <v>759</v>
      </c>
      <c r="B117" s="203" t="s">
        <v>537</v>
      </c>
      <c r="C117" s="203" t="s">
        <v>136</v>
      </c>
      <c r="D117" s="1" t="s">
        <v>108</v>
      </c>
      <c r="E117" s="8" t="s">
        <v>838</v>
      </c>
      <c r="F117" s="3" t="s">
        <v>500</v>
      </c>
      <c r="G117" s="4" t="s">
        <v>654</v>
      </c>
      <c r="H117" s="4">
        <v>0.56999999999999995</v>
      </c>
      <c r="I117" s="4">
        <v>135</v>
      </c>
      <c r="J117" s="4">
        <v>49</v>
      </c>
      <c r="K117" s="4">
        <v>44</v>
      </c>
      <c r="L117" s="8" t="s">
        <v>780</v>
      </c>
      <c r="M117" s="8" t="s">
        <v>158</v>
      </c>
      <c r="N117" s="8" t="s">
        <v>151</v>
      </c>
      <c r="O117" s="8" t="s">
        <v>305</v>
      </c>
      <c r="P117" s="8" t="s">
        <v>141</v>
      </c>
      <c r="Q117" s="204" t="s">
        <v>336</v>
      </c>
    </row>
    <row r="118" spans="1:17" x14ac:dyDescent="0.25">
      <c r="A118" s="202"/>
      <c r="B118" s="203"/>
      <c r="C118" s="203"/>
      <c r="D118" s="1" t="s">
        <v>109</v>
      </c>
      <c r="E118" s="8" t="s">
        <v>837</v>
      </c>
      <c r="F118" s="3" t="s">
        <v>502</v>
      </c>
      <c r="G118" s="4" t="s">
        <v>655</v>
      </c>
      <c r="H118" s="4">
        <v>0.41</v>
      </c>
      <c r="I118" s="4">
        <v>178</v>
      </c>
      <c r="J118" s="4">
        <v>37</v>
      </c>
      <c r="K118" s="4">
        <v>36</v>
      </c>
      <c r="L118" s="8" t="s">
        <v>783</v>
      </c>
      <c r="M118" s="8" t="s">
        <v>158</v>
      </c>
      <c r="N118" s="8" t="s">
        <v>151</v>
      </c>
      <c r="O118" s="8" t="s">
        <v>306</v>
      </c>
      <c r="P118" s="8" t="s">
        <v>140</v>
      </c>
      <c r="Q118" s="204"/>
    </row>
    <row r="119" spans="1:17" ht="47.25" x14ac:dyDescent="0.25">
      <c r="A119" s="202"/>
      <c r="B119" s="203"/>
      <c r="C119" s="203"/>
      <c r="D119" s="1" t="s">
        <v>110</v>
      </c>
      <c r="E119" s="8" t="s">
        <v>836</v>
      </c>
      <c r="F119" s="3" t="s">
        <v>503</v>
      </c>
      <c r="G119" s="4" t="s">
        <v>656</v>
      </c>
      <c r="H119" s="4">
        <v>0.48</v>
      </c>
      <c r="I119" s="4">
        <v>158</v>
      </c>
      <c r="J119" s="4">
        <v>37</v>
      </c>
      <c r="K119" s="4">
        <v>33</v>
      </c>
      <c r="L119" s="8" t="s">
        <v>783</v>
      </c>
      <c r="M119" s="8" t="s">
        <v>150</v>
      </c>
      <c r="N119" s="8" t="s">
        <v>151</v>
      </c>
      <c r="O119" s="8" t="s">
        <v>835</v>
      </c>
      <c r="P119" s="8" t="s">
        <v>143</v>
      </c>
      <c r="Q119" s="204"/>
    </row>
    <row r="120" spans="1:17" ht="30" x14ac:dyDescent="0.25">
      <c r="A120" s="202"/>
      <c r="B120" s="203"/>
      <c r="C120" s="203"/>
      <c r="D120" s="1" t="s">
        <v>111</v>
      </c>
      <c r="E120" s="8" t="s">
        <v>834</v>
      </c>
      <c r="F120" s="3" t="s">
        <v>504</v>
      </c>
      <c r="G120" s="4" t="s">
        <v>653</v>
      </c>
      <c r="H120" s="4">
        <v>0.51</v>
      </c>
      <c r="I120" s="4">
        <v>215</v>
      </c>
      <c r="J120" s="4">
        <v>42</v>
      </c>
      <c r="K120" s="4">
        <v>39</v>
      </c>
      <c r="L120" s="8" t="s">
        <v>780</v>
      </c>
      <c r="M120" s="8" t="s">
        <v>150</v>
      </c>
      <c r="N120" s="8" t="s">
        <v>151</v>
      </c>
      <c r="O120" s="8" t="s">
        <v>307</v>
      </c>
      <c r="P120" s="8" t="s">
        <v>141</v>
      </c>
      <c r="Q120" s="204"/>
    </row>
    <row r="121" spans="1:17" x14ac:dyDescent="0.25">
      <c r="A121" s="202"/>
      <c r="B121" s="203"/>
      <c r="C121" s="203"/>
      <c r="D121" s="1" t="s">
        <v>112</v>
      </c>
      <c r="E121" s="8" t="s">
        <v>833</v>
      </c>
      <c r="F121" s="3" t="s">
        <v>501</v>
      </c>
      <c r="G121" s="4" t="s">
        <v>657</v>
      </c>
      <c r="H121" s="4">
        <v>0.55000000000000004</v>
      </c>
      <c r="I121" s="4">
        <v>148</v>
      </c>
      <c r="J121" s="4">
        <v>36</v>
      </c>
      <c r="K121" s="4">
        <v>35</v>
      </c>
      <c r="L121" s="8" t="s">
        <v>783</v>
      </c>
      <c r="M121" s="8" t="s">
        <v>158</v>
      </c>
      <c r="N121" s="8" t="s">
        <v>151</v>
      </c>
      <c r="O121" s="8" t="s">
        <v>308</v>
      </c>
      <c r="P121" s="8" t="s">
        <v>140</v>
      </c>
      <c r="Q121" s="204"/>
    </row>
    <row r="122" spans="1:17" ht="30" x14ac:dyDescent="0.25">
      <c r="A122" s="18" t="s">
        <v>760</v>
      </c>
      <c r="B122" s="8" t="s">
        <v>537</v>
      </c>
      <c r="C122" s="8" t="s">
        <v>6</v>
      </c>
      <c r="D122" s="1" t="s">
        <v>113</v>
      </c>
      <c r="E122" s="8" t="s">
        <v>832</v>
      </c>
      <c r="F122" s="3" t="s">
        <v>505</v>
      </c>
      <c r="G122" s="4" t="s">
        <v>658</v>
      </c>
      <c r="H122" s="4">
        <v>0.3</v>
      </c>
      <c r="I122" s="4">
        <v>106</v>
      </c>
      <c r="J122" s="4">
        <v>36</v>
      </c>
      <c r="K122" s="4">
        <v>37</v>
      </c>
      <c r="L122" s="8" t="s">
        <v>783</v>
      </c>
      <c r="M122" s="8" t="s">
        <v>150</v>
      </c>
      <c r="N122" s="8" t="s">
        <v>152</v>
      </c>
      <c r="O122" s="8" t="s">
        <v>309</v>
      </c>
      <c r="P122" s="8" t="s">
        <v>140</v>
      </c>
      <c r="Q122" s="17" t="s">
        <v>831</v>
      </c>
    </row>
    <row r="123" spans="1:17" ht="79.5" x14ac:dyDescent="0.25">
      <c r="A123" s="18" t="s">
        <v>761</v>
      </c>
      <c r="B123" s="8" t="s">
        <v>539</v>
      </c>
      <c r="C123" s="8" t="s">
        <v>6</v>
      </c>
      <c r="D123" s="1" t="s">
        <v>114</v>
      </c>
      <c r="E123" s="8" t="s">
        <v>830</v>
      </c>
      <c r="F123" s="3" t="s">
        <v>506</v>
      </c>
      <c r="G123" s="4" t="s">
        <v>659</v>
      </c>
      <c r="H123" s="6">
        <v>0.5</v>
      </c>
      <c r="I123" s="4">
        <v>119</v>
      </c>
      <c r="J123" s="4">
        <v>42</v>
      </c>
      <c r="K123" s="4">
        <v>37</v>
      </c>
      <c r="L123" s="8" t="s">
        <v>783</v>
      </c>
      <c r="M123" s="8" t="s">
        <v>153</v>
      </c>
      <c r="N123" s="8" t="s">
        <v>310</v>
      </c>
      <c r="O123" s="8" t="s">
        <v>311</v>
      </c>
      <c r="P123" s="8" t="s">
        <v>142</v>
      </c>
      <c r="Q123" s="17" t="s">
        <v>829</v>
      </c>
    </row>
    <row r="124" spans="1:17" ht="45" x14ac:dyDescent="0.25">
      <c r="A124" s="18" t="s">
        <v>762</v>
      </c>
      <c r="B124" s="8" t="s">
        <v>537</v>
      </c>
      <c r="C124" s="8" t="s">
        <v>136</v>
      </c>
      <c r="D124" s="1" t="s">
        <v>115</v>
      </c>
      <c r="E124" s="8" t="s">
        <v>828</v>
      </c>
      <c r="F124" s="3" t="s">
        <v>507</v>
      </c>
      <c r="G124" s="4" t="s">
        <v>660</v>
      </c>
      <c r="H124" s="4">
        <v>0.61</v>
      </c>
      <c r="I124" s="4">
        <v>73</v>
      </c>
      <c r="J124" s="4">
        <v>33</v>
      </c>
      <c r="K124" s="4">
        <v>36</v>
      </c>
      <c r="L124" s="8" t="s">
        <v>783</v>
      </c>
      <c r="M124" s="8" t="s">
        <v>150</v>
      </c>
      <c r="N124" s="8" t="s">
        <v>312</v>
      </c>
      <c r="O124" s="8" t="s">
        <v>313</v>
      </c>
      <c r="P124" s="8" t="s">
        <v>140</v>
      </c>
      <c r="Q124" s="17" t="s">
        <v>827</v>
      </c>
    </row>
    <row r="125" spans="1:17" ht="45" x14ac:dyDescent="0.25">
      <c r="A125" s="18" t="s">
        <v>763</v>
      </c>
      <c r="B125" s="8" t="s">
        <v>539</v>
      </c>
      <c r="C125" s="19" t="s">
        <v>138</v>
      </c>
      <c r="D125" s="1" t="s">
        <v>188</v>
      </c>
      <c r="E125" s="8" t="s">
        <v>826</v>
      </c>
      <c r="F125" s="3" t="s">
        <v>508</v>
      </c>
      <c r="G125" s="4" t="s">
        <v>661</v>
      </c>
      <c r="H125" s="6">
        <v>0.7</v>
      </c>
      <c r="I125" s="4">
        <v>21</v>
      </c>
      <c r="J125" s="4">
        <v>17</v>
      </c>
      <c r="K125" s="4">
        <v>34</v>
      </c>
      <c r="L125" s="8" t="s">
        <v>780</v>
      </c>
      <c r="M125" s="8" t="s">
        <v>153</v>
      </c>
      <c r="N125" s="8" t="s">
        <v>151</v>
      </c>
      <c r="O125" s="8" t="s">
        <v>206</v>
      </c>
      <c r="P125" s="8" t="s">
        <v>192</v>
      </c>
      <c r="Q125" s="17" t="s">
        <v>166</v>
      </c>
    </row>
    <row r="126" spans="1:17" ht="77.25" x14ac:dyDescent="0.25">
      <c r="A126" s="202" t="s">
        <v>764</v>
      </c>
      <c r="B126" s="203" t="s">
        <v>537</v>
      </c>
      <c r="C126" s="203" t="s">
        <v>6</v>
      </c>
      <c r="D126" s="1" t="s">
        <v>116</v>
      </c>
      <c r="E126" s="8" t="s">
        <v>825</v>
      </c>
      <c r="F126" s="3" t="s">
        <v>509</v>
      </c>
      <c r="G126" s="4" t="s">
        <v>662</v>
      </c>
      <c r="H126" s="4">
        <v>0.47</v>
      </c>
      <c r="I126" s="4">
        <v>142</v>
      </c>
      <c r="J126" s="4">
        <v>37</v>
      </c>
      <c r="K126" s="4">
        <v>35</v>
      </c>
      <c r="L126" s="8" t="s">
        <v>783</v>
      </c>
      <c r="M126" s="8" t="s">
        <v>158</v>
      </c>
      <c r="N126" s="8" t="s">
        <v>151</v>
      </c>
      <c r="O126" s="8" t="s">
        <v>824</v>
      </c>
      <c r="P126" s="8" t="s">
        <v>140</v>
      </c>
      <c r="Q126" s="204" t="s">
        <v>154</v>
      </c>
    </row>
    <row r="127" spans="1:17" ht="45" x14ac:dyDescent="0.25">
      <c r="A127" s="202"/>
      <c r="B127" s="203"/>
      <c r="C127" s="203"/>
      <c r="D127" s="1" t="s">
        <v>117</v>
      </c>
      <c r="E127" s="8" t="s">
        <v>823</v>
      </c>
      <c r="F127" s="3" t="s">
        <v>510</v>
      </c>
      <c r="G127" s="4" t="s">
        <v>663</v>
      </c>
      <c r="H127" s="4">
        <v>0.52</v>
      </c>
      <c r="I127" s="4">
        <v>86</v>
      </c>
      <c r="J127" s="4">
        <v>43</v>
      </c>
      <c r="K127" s="4">
        <v>39</v>
      </c>
      <c r="L127" s="8" t="s">
        <v>783</v>
      </c>
      <c r="M127" s="8" t="s">
        <v>150</v>
      </c>
      <c r="N127" s="8" t="s">
        <v>314</v>
      </c>
      <c r="O127" s="8" t="s">
        <v>315</v>
      </c>
      <c r="P127" s="8" t="s">
        <v>143</v>
      </c>
      <c r="Q127" s="204"/>
    </row>
    <row r="128" spans="1:17" ht="30" x14ac:dyDescent="0.25">
      <c r="A128" s="202" t="s">
        <v>765</v>
      </c>
      <c r="B128" s="203" t="s">
        <v>537</v>
      </c>
      <c r="C128" s="203" t="s">
        <v>6</v>
      </c>
      <c r="D128" s="1" t="s">
        <v>118</v>
      </c>
      <c r="E128" s="8" t="s">
        <v>822</v>
      </c>
      <c r="F128" s="3" t="s">
        <v>511</v>
      </c>
      <c r="G128" s="4" t="s">
        <v>664</v>
      </c>
      <c r="H128" s="4">
        <v>0.53</v>
      </c>
      <c r="I128" s="4">
        <v>175</v>
      </c>
      <c r="J128" s="4">
        <v>36</v>
      </c>
      <c r="K128" s="4">
        <v>36</v>
      </c>
      <c r="L128" s="8" t="s">
        <v>780</v>
      </c>
      <c r="M128" s="8" t="s">
        <v>150</v>
      </c>
      <c r="N128" s="8" t="s">
        <v>151</v>
      </c>
      <c r="O128" s="8" t="s">
        <v>316</v>
      </c>
      <c r="P128" s="8" t="s">
        <v>141</v>
      </c>
      <c r="Q128" s="204" t="s">
        <v>821</v>
      </c>
    </row>
    <row r="129" spans="1:17" ht="45" x14ac:dyDescent="0.25">
      <c r="A129" s="202"/>
      <c r="B129" s="203"/>
      <c r="C129" s="203"/>
      <c r="D129" s="1" t="s">
        <v>119</v>
      </c>
      <c r="E129" s="8" t="s">
        <v>820</v>
      </c>
      <c r="F129" s="3" t="s">
        <v>512</v>
      </c>
      <c r="G129" s="4" t="s">
        <v>665</v>
      </c>
      <c r="H129" s="4">
        <v>0.45</v>
      </c>
      <c r="I129" s="4">
        <v>118</v>
      </c>
      <c r="J129" s="4">
        <v>36</v>
      </c>
      <c r="K129" s="4">
        <v>34</v>
      </c>
      <c r="L129" s="8" t="s">
        <v>783</v>
      </c>
      <c r="M129" s="8" t="s">
        <v>150</v>
      </c>
      <c r="N129" s="8" t="s">
        <v>151</v>
      </c>
      <c r="O129" s="8" t="s">
        <v>317</v>
      </c>
      <c r="P129" s="8" t="s">
        <v>140</v>
      </c>
      <c r="Q129" s="204"/>
    </row>
    <row r="130" spans="1:17" ht="45" x14ac:dyDescent="0.25">
      <c r="A130" s="18" t="s">
        <v>766</v>
      </c>
      <c r="B130" s="8" t="s">
        <v>537</v>
      </c>
      <c r="C130" s="8" t="s">
        <v>6</v>
      </c>
      <c r="D130" s="1" t="s">
        <v>120</v>
      </c>
      <c r="E130" s="8" t="s">
        <v>819</v>
      </c>
      <c r="F130" s="3" t="s">
        <v>513</v>
      </c>
      <c r="G130" s="4" t="s">
        <v>666</v>
      </c>
      <c r="H130" s="4">
        <v>0.41</v>
      </c>
      <c r="I130" s="4">
        <v>108</v>
      </c>
      <c r="J130" s="4">
        <v>47</v>
      </c>
      <c r="K130" s="4">
        <v>34</v>
      </c>
      <c r="L130" s="8" t="s">
        <v>783</v>
      </c>
      <c r="M130" s="8" t="s">
        <v>150</v>
      </c>
      <c r="N130" s="8" t="s">
        <v>151</v>
      </c>
      <c r="O130" s="8" t="s">
        <v>318</v>
      </c>
      <c r="P130" s="8" t="s">
        <v>143</v>
      </c>
      <c r="Q130" s="17" t="s">
        <v>818</v>
      </c>
    </row>
    <row r="131" spans="1:17" x14ac:dyDescent="0.25">
      <c r="A131" s="18" t="s">
        <v>767</v>
      </c>
      <c r="B131" s="8" t="s">
        <v>537</v>
      </c>
      <c r="C131" s="8" t="s">
        <v>6</v>
      </c>
      <c r="D131" s="1" t="s">
        <v>121</v>
      </c>
      <c r="E131" s="8" t="s">
        <v>817</v>
      </c>
      <c r="F131" s="3" t="s">
        <v>514</v>
      </c>
      <c r="G131" s="4" t="s">
        <v>667</v>
      </c>
      <c r="H131" s="4">
        <v>0.32</v>
      </c>
      <c r="I131" s="4">
        <v>41</v>
      </c>
      <c r="J131" s="4">
        <v>36</v>
      </c>
      <c r="K131" s="4">
        <v>35</v>
      </c>
      <c r="L131" s="8" t="s">
        <v>783</v>
      </c>
      <c r="M131" s="8" t="s">
        <v>150</v>
      </c>
      <c r="N131" s="8" t="s">
        <v>151</v>
      </c>
      <c r="O131" s="8" t="s">
        <v>205</v>
      </c>
      <c r="P131" s="8" t="s">
        <v>140</v>
      </c>
      <c r="Q131" s="17" t="s">
        <v>816</v>
      </c>
    </row>
    <row r="132" spans="1:17" x14ac:dyDescent="0.25">
      <c r="A132" s="202" t="s">
        <v>768</v>
      </c>
      <c r="B132" s="203" t="s">
        <v>537</v>
      </c>
      <c r="C132" s="203" t="s">
        <v>6</v>
      </c>
      <c r="D132" s="1" t="s">
        <v>122</v>
      </c>
      <c r="E132" s="8" t="s">
        <v>815</v>
      </c>
      <c r="F132" s="3" t="s">
        <v>515</v>
      </c>
      <c r="G132" s="4" t="s">
        <v>668</v>
      </c>
      <c r="H132" s="4">
        <v>0.53</v>
      </c>
      <c r="I132" s="4">
        <v>177</v>
      </c>
      <c r="J132" s="4">
        <v>77</v>
      </c>
      <c r="K132" s="4">
        <v>39</v>
      </c>
      <c r="L132" s="8" t="s">
        <v>783</v>
      </c>
      <c r="M132" s="8" t="s">
        <v>150</v>
      </c>
      <c r="N132" s="8" t="s">
        <v>151</v>
      </c>
      <c r="O132" s="8" t="s">
        <v>319</v>
      </c>
      <c r="P132" s="8" t="s">
        <v>140</v>
      </c>
      <c r="Q132" s="204" t="s">
        <v>814</v>
      </c>
    </row>
    <row r="133" spans="1:17" ht="30" x14ac:dyDescent="0.25">
      <c r="A133" s="202"/>
      <c r="B133" s="203"/>
      <c r="C133" s="203"/>
      <c r="D133" s="1" t="s">
        <v>189</v>
      </c>
      <c r="E133" s="8" t="s">
        <v>813</v>
      </c>
      <c r="F133" s="3" t="s">
        <v>516</v>
      </c>
      <c r="G133" s="4" t="s">
        <v>669</v>
      </c>
      <c r="H133" s="4">
        <v>0.37</v>
      </c>
      <c r="I133" s="4">
        <v>63</v>
      </c>
      <c r="J133" s="4">
        <v>43</v>
      </c>
      <c r="K133" s="4">
        <v>39</v>
      </c>
      <c r="L133" s="8" t="s">
        <v>780</v>
      </c>
      <c r="M133" s="8" t="s">
        <v>150</v>
      </c>
      <c r="N133" s="8" t="s">
        <v>323</v>
      </c>
      <c r="O133" s="8" t="s">
        <v>320</v>
      </c>
      <c r="P133" s="8" t="s">
        <v>192</v>
      </c>
      <c r="Q133" s="204"/>
    </row>
    <row r="134" spans="1:17" ht="45" x14ac:dyDescent="0.25">
      <c r="A134" s="202" t="s">
        <v>769</v>
      </c>
      <c r="B134" s="203" t="s">
        <v>537</v>
      </c>
      <c r="C134" s="203" t="s">
        <v>6</v>
      </c>
      <c r="D134" s="1" t="s">
        <v>123</v>
      </c>
      <c r="E134" s="8" t="s">
        <v>812</v>
      </c>
      <c r="F134" s="3" t="s">
        <v>517</v>
      </c>
      <c r="G134" s="4" t="s">
        <v>670</v>
      </c>
      <c r="H134" s="4">
        <v>0.52</v>
      </c>
      <c r="I134" s="4">
        <v>164</v>
      </c>
      <c r="J134" s="4">
        <v>110</v>
      </c>
      <c r="K134" s="4">
        <v>94</v>
      </c>
      <c r="L134" s="8" t="s">
        <v>783</v>
      </c>
      <c r="M134" s="8" t="s">
        <v>150</v>
      </c>
      <c r="N134" s="8" t="s">
        <v>151</v>
      </c>
      <c r="O134" s="8" t="s">
        <v>324</v>
      </c>
      <c r="P134" s="8" t="s">
        <v>140</v>
      </c>
      <c r="Q134" s="204" t="s">
        <v>811</v>
      </c>
    </row>
    <row r="135" spans="1:17" ht="45" x14ac:dyDescent="0.25">
      <c r="A135" s="202"/>
      <c r="B135" s="203"/>
      <c r="C135" s="203"/>
      <c r="D135" s="1" t="s">
        <v>124</v>
      </c>
      <c r="E135" s="8" t="s">
        <v>810</v>
      </c>
      <c r="F135" s="3" t="s">
        <v>518</v>
      </c>
      <c r="G135" s="4" t="s">
        <v>671</v>
      </c>
      <c r="H135" s="4">
        <v>0.48</v>
      </c>
      <c r="I135" s="4">
        <v>240</v>
      </c>
      <c r="J135" s="4">
        <v>34</v>
      </c>
      <c r="K135" s="4">
        <v>33</v>
      </c>
      <c r="L135" s="8" t="s">
        <v>780</v>
      </c>
      <c r="M135" s="8" t="s">
        <v>158</v>
      </c>
      <c r="N135" s="8" t="s">
        <v>151</v>
      </c>
      <c r="O135" s="8" t="s">
        <v>325</v>
      </c>
      <c r="P135" s="8" t="s">
        <v>141</v>
      </c>
      <c r="Q135" s="204"/>
    </row>
    <row r="136" spans="1:17" ht="62.25" x14ac:dyDescent="0.25">
      <c r="A136" s="202" t="s">
        <v>770</v>
      </c>
      <c r="B136" s="203" t="s">
        <v>537</v>
      </c>
      <c r="C136" s="203" t="s">
        <v>6</v>
      </c>
      <c r="D136" s="1" t="s">
        <v>125</v>
      </c>
      <c r="E136" s="8" t="s">
        <v>809</v>
      </c>
      <c r="F136" s="3" t="s">
        <v>519</v>
      </c>
      <c r="G136" s="4" t="s">
        <v>672</v>
      </c>
      <c r="H136" s="4">
        <v>0.4</v>
      </c>
      <c r="I136" s="4">
        <v>103</v>
      </c>
      <c r="J136" s="4">
        <v>41</v>
      </c>
      <c r="K136" s="4">
        <v>43</v>
      </c>
      <c r="L136" s="8" t="s">
        <v>783</v>
      </c>
      <c r="M136" s="8" t="s">
        <v>158</v>
      </c>
      <c r="N136" s="8" t="s">
        <v>151</v>
      </c>
      <c r="O136" s="8" t="s">
        <v>808</v>
      </c>
      <c r="P136" s="8" t="s">
        <v>140</v>
      </c>
      <c r="Q136" s="204" t="s">
        <v>154</v>
      </c>
    </row>
    <row r="137" spans="1:17" ht="30" x14ac:dyDescent="0.25">
      <c r="A137" s="202"/>
      <c r="B137" s="203"/>
      <c r="C137" s="203"/>
      <c r="D137" s="1" t="s">
        <v>126</v>
      </c>
      <c r="E137" s="8" t="s">
        <v>807</v>
      </c>
      <c r="F137" s="3" t="s">
        <v>520</v>
      </c>
      <c r="G137" s="4" t="s">
        <v>673</v>
      </c>
      <c r="H137" s="4">
        <v>0.48</v>
      </c>
      <c r="I137" s="4">
        <v>94</v>
      </c>
      <c r="J137" s="4">
        <v>42</v>
      </c>
      <c r="K137" s="4">
        <v>42</v>
      </c>
      <c r="L137" s="8" t="s">
        <v>783</v>
      </c>
      <c r="M137" s="8" t="s">
        <v>150</v>
      </c>
      <c r="N137" s="8" t="s">
        <v>151</v>
      </c>
      <c r="O137" s="8" t="s">
        <v>326</v>
      </c>
      <c r="P137" s="8" t="s">
        <v>140</v>
      </c>
      <c r="Q137" s="204"/>
    </row>
    <row r="138" spans="1:17" x14ac:dyDescent="0.25">
      <c r="A138" s="202" t="s">
        <v>771</v>
      </c>
      <c r="B138" s="203" t="s">
        <v>537</v>
      </c>
      <c r="C138" s="203" t="s">
        <v>6</v>
      </c>
      <c r="D138" s="1" t="s">
        <v>127</v>
      </c>
      <c r="E138" s="8" t="s">
        <v>806</v>
      </c>
      <c r="F138" s="3" t="s">
        <v>521</v>
      </c>
      <c r="G138" s="4" t="s">
        <v>674</v>
      </c>
      <c r="H138" s="4">
        <v>0.53</v>
      </c>
      <c r="I138" s="4">
        <v>120</v>
      </c>
      <c r="J138" s="4">
        <v>38</v>
      </c>
      <c r="K138" s="4">
        <v>34</v>
      </c>
      <c r="L138" s="8" t="s">
        <v>783</v>
      </c>
      <c r="M138" s="8" t="s">
        <v>153</v>
      </c>
      <c r="N138" s="8" t="s">
        <v>152</v>
      </c>
      <c r="O138" s="8" t="s">
        <v>327</v>
      </c>
      <c r="P138" s="8" t="s">
        <v>143</v>
      </c>
      <c r="Q138" s="204" t="s">
        <v>805</v>
      </c>
    </row>
    <row r="139" spans="1:17" ht="30" x14ac:dyDescent="0.25">
      <c r="A139" s="202"/>
      <c r="B139" s="203"/>
      <c r="C139" s="203"/>
      <c r="D139" s="1" t="s">
        <v>128</v>
      </c>
      <c r="E139" s="8" t="s">
        <v>804</v>
      </c>
      <c r="F139" s="3" t="s">
        <v>522</v>
      </c>
      <c r="G139" s="4" t="s">
        <v>675</v>
      </c>
      <c r="H139" s="4">
        <v>0.52</v>
      </c>
      <c r="I139" s="4">
        <v>160</v>
      </c>
      <c r="J139" s="4">
        <v>36</v>
      </c>
      <c r="K139" s="4">
        <v>38</v>
      </c>
      <c r="L139" s="8" t="s">
        <v>780</v>
      </c>
      <c r="M139" s="8" t="s">
        <v>150</v>
      </c>
      <c r="N139" s="8" t="s">
        <v>151</v>
      </c>
      <c r="O139" s="8" t="s">
        <v>328</v>
      </c>
      <c r="P139" s="8" t="s">
        <v>141</v>
      </c>
      <c r="Q139" s="204"/>
    </row>
    <row r="140" spans="1:17" ht="45" x14ac:dyDescent="0.25">
      <c r="A140" s="202"/>
      <c r="B140" s="203"/>
      <c r="C140" s="203"/>
      <c r="D140" s="1" t="s">
        <v>129</v>
      </c>
      <c r="E140" s="8" t="s">
        <v>803</v>
      </c>
      <c r="F140" s="3" t="s">
        <v>523</v>
      </c>
      <c r="G140" s="4" t="s">
        <v>676</v>
      </c>
      <c r="H140" s="4">
        <v>0.53</v>
      </c>
      <c r="I140" s="4">
        <v>101</v>
      </c>
      <c r="J140" s="4">
        <v>48</v>
      </c>
      <c r="K140" s="4">
        <v>33</v>
      </c>
      <c r="L140" s="8" t="s">
        <v>780</v>
      </c>
      <c r="M140" s="8" t="s">
        <v>150</v>
      </c>
      <c r="N140" s="8" t="s">
        <v>151</v>
      </c>
      <c r="O140" s="8" t="s">
        <v>329</v>
      </c>
      <c r="P140" s="8" t="s">
        <v>141</v>
      </c>
      <c r="Q140" s="204"/>
    </row>
    <row r="141" spans="1:17" ht="30" x14ac:dyDescent="0.25">
      <c r="A141" s="202" t="s">
        <v>772</v>
      </c>
      <c r="B141" s="203" t="s">
        <v>537</v>
      </c>
      <c r="C141" s="203" t="s">
        <v>6</v>
      </c>
      <c r="D141" s="1" t="s">
        <v>130</v>
      </c>
      <c r="E141" s="8" t="s">
        <v>802</v>
      </c>
      <c r="F141" s="3" t="s">
        <v>524</v>
      </c>
      <c r="G141" s="4" t="s">
        <v>677</v>
      </c>
      <c r="H141" s="4">
        <v>0.46</v>
      </c>
      <c r="I141" s="4">
        <v>74</v>
      </c>
      <c r="J141" s="4">
        <v>37</v>
      </c>
      <c r="K141" s="4">
        <v>39</v>
      </c>
      <c r="L141" s="8" t="s">
        <v>783</v>
      </c>
      <c r="M141" s="8" t="s">
        <v>150</v>
      </c>
      <c r="N141" s="8" t="s">
        <v>151</v>
      </c>
      <c r="O141" s="8" t="s">
        <v>330</v>
      </c>
      <c r="P141" s="8" t="s">
        <v>143</v>
      </c>
      <c r="Q141" s="204" t="s">
        <v>154</v>
      </c>
    </row>
    <row r="142" spans="1:17" ht="32.25" x14ac:dyDescent="0.25">
      <c r="A142" s="202"/>
      <c r="B142" s="203"/>
      <c r="C142" s="203"/>
      <c r="D142" s="1" t="s">
        <v>131</v>
      </c>
      <c r="E142" s="8" t="s">
        <v>801</v>
      </c>
      <c r="F142" s="3" t="s">
        <v>525</v>
      </c>
      <c r="G142" s="4" t="s">
        <v>679</v>
      </c>
      <c r="H142" s="4">
        <f>81/135</f>
        <v>0.6</v>
      </c>
      <c r="I142" s="4">
        <v>135</v>
      </c>
      <c r="J142" s="4">
        <v>35</v>
      </c>
      <c r="K142" s="4">
        <v>40</v>
      </c>
      <c r="L142" s="8" t="s">
        <v>783</v>
      </c>
      <c r="M142" s="8" t="s">
        <v>158</v>
      </c>
      <c r="N142" s="8" t="s">
        <v>151</v>
      </c>
      <c r="O142" s="8" t="s">
        <v>800</v>
      </c>
      <c r="P142" s="8" t="s">
        <v>140</v>
      </c>
      <c r="Q142" s="204"/>
    </row>
    <row r="143" spans="1:17" ht="60" x14ac:dyDescent="0.25">
      <c r="A143" s="202" t="s">
        <v>773</v>
      </c>
      <c r="B143" s="203" t="s">
        <v>537</v>
      </c>
      <c r="C143" s="203" t="s">
        <v>136</v>
      </c>
      <c r="D143" s="1" t="s">
        <v>190</v>
      </c>
      <c r="E143" s="8" t="s">
        <v>799</v>
      </c>
      <c r="F143" s="3" t="s">
        <v>526</v>
      </c>
      <c r="G143" s="4" t="s">
        <v>678</v>
      </c>
      <c r="H143" s="4">
        <v>0.57999999999999996</v>
      </c>
      <c r="I143" s="4">
        <v>125</v>
      </c>
      <c r="J143" s="4">
        <v>37</v>
      </c>
      <c r="K143" s="4">
        <v>33</v>
      </c>
      <c r="L143" s="8" t="s">
        <v>780</v>
      </c>
      <c r="M143" s="8" t="s">
        <v>150</v>
      </c>
      <c r="N143" s="8" t="s">
        <v>151</v>
      </c>
      <c r="O143" s="8" t="s">
        <v>331</v>
      </c>
      <c r="P143" s="8" t="s">
        <v>192</v>
      </c>
      <c r="Q143" s="204" t="s">
        <v>798</v>
      </c>
    </row>
    <row r="144" spans="1:17" ht="30" x14ac:dyDescent="0.25">
      <c r="A144" s="202"/>
      <c r="B144" s="203"/>
      <c r="C144" s="203"/>
      <c r="D144" s="1" t="s">
        <v>132</v>
      </c>
      <c r="E144" s="8" t="s">
        <v>797</v>
      </c>
      <c r="F144" s="3" t="s">
        <v>527</v>
      </c>
      <c r="G144" s="4" t="s">
        <v>680</v>
      </c>
      <c r="H144" s="4">
        <v>0.39</v>
      </c>
      <c r="I144" s="4">
        <v>147</v>
      </c>
      <c r="J144" s="4">
        <v>34</v>
      </c>
      <c r="K144" s="4">
        <v>33</v>
      </c>
      <c r="L144" s="8" t="s">
        <v>783</v>
      </c>
      <c r="M144" s="8" t="s">
        <v>150</v>
      </c>
      <c r="N144" s="8" t="s">
        <v>151</v>
      </c>
      <c r="O144" s="8" t="s">
        <v>332</v>
      </c>
      <c r="P144" s="8" t="s">
        <v>143</v>
      </c>
      <c r="Q144" s="204"/>
    </row>
    <row r="145" spans="1:17" ht="30" x14ac:dyDescent="0.25">
      <c r="A145" s="18" t="s">
        <v>774</v>
      </c>
      <c r="B145" s="8" t="s">
        <v>537</v>
      </c>
      <c r="C145" s="8" t="s">
        <v>6</v>
      </c>
      <c r="D145" s="1" t="s">
        <v>133</v>
      </c>
      <c r="E145" s="8" t="s">
        <v>796</v>
      </c>
      <c r="F145" s="3" t="s">
        <v>528</v>
      </c>
      <c r="G145" s="4" t="s">
        <v>681</v>
      </c>
      <c r="H145" s="4">
        <v>0.49</v>
      </c>
      <c r="I145" s="4">
        <v>244</v>
      </c>
      <c r="J145" s="4">
        <v>53</v>
      </c>
      <c r="K145" s="4">
        <v>37</v>
      </c>
      <c r="L145" s="8" t="s">
        <v>783</v>
      </c>
      <c r="M145" s="8" t="s">
        <v>158</v>
      </c>
      <c r="N145" s="8" t="s">
        <v>151</v>
      </c>
      <c r="O145" s="8" t="s">
        <v>333</v>
      </c>
      <c r="P145" s="8" t="s">
        <v>140</v>
      </c>
      <c r="Q145" s="17" t="s">
        <v>795</v>
      </c>
    </row>
    <row r="146" spans="1:17" ht="30" x14ac:dyDescent="0.25">
      <c r="A146" s="18" t="s">
        <v>775</v>
      </c>
      <c r="B146" s="8" t="s">
        <v>537</v>
      </c>
      <c r="C146" s="8" t="s">
        <v>136</v>
      </c>
      <c r="D146" s="1" t="s">
        <v>134</v>
      </c>
      <c r="E146" s="8" t="s">
        <v>794</v>
      </c>
      <c r="F146" s="3" t="s">
        <v>529</v>
      </c>
      <c r="G146" s="4" t="s">
        <v>682</v>
      </c>
      <c r="H146" s="4">
        <v>0.43</v>
      </c>
      <c r="I146" s="4">
        <v>174</v>
      </c>
      <c r="J146" s="4">
        <v>38</v>
      </c>
      <c r="K146" s="4">
        <v>40</v>
      </c>
      <c r="L146" s="8" t="s">
        <v>783</v>
      </c>
      <c r="M146" s="8" t="s">
        <v>150</v>
      </c>
      <c r="N146" s="8" t="s">
        <v>151</v>
      </c>
      <c r="O146" s="8" t="s">
        <v>334</v>
      </c>
      <c r="P146" s="8" t="s">
        <v>140</v>
      </c>
      <c r="Q146" s="17" t="s">
        <v>793</v>
      </c>
    </row>
    <row r="147" spans="1:17" x14ac:dyDescent="0.25">
      <c r="A147" s="18" t="s">
        <v>776</v>
      </c>
      <c r="B147" s="8" t="s">
        <v>537</v>
      </c>
      <c r="C147" s="8" t="s">
        <v>6</v>
      </c>
      <c r="D147" s="1" t="s">
        <v>135</v>
      </c>
      <c r="E147" s="8" t="s">
        <v>792</v>
      </c>
      <c r="F147" s="3" t="s">
        <v>530</v>
      </c>
      <c r="G147" s="4" t="s">
        <v>683</v>
      </c>
      <c r="H147" s="4">
        <v>0.48</v>
      </c>
      <c r="I147" s="4">
        <v>92</v>
      </c>
      <c r="J147" s="4">
        <v>33</v>
      </c>
      <c r="K147" s="4">
        <v>39</v>
      </c>
      <c r="L147" s="8" t="s">
        <v>783</v>
      </c>
      <c r="M147" s="8" t="s">
        <v>150</v>
      </c>
      <c r="N147" s="8" t="s">
        <v>151</v>
      </c>
      <c r="O147" s="8" t="s">
        <v>335</v>
      </c>
      <c r="P147" s="8" t="s">
        <v>140</v>
      </c>
      <c r="Q147" s="17" t="s">
        <v>791</v>
      </c>
    </row>
    <row r="148" spans="1:17" x14ac:dyDescent="0.25">
      <c r="A148" s="202" t="s">
        <v>777</v>
      </c>
      <c r="B148" s="203" t="s">
        <v>536</v>
      </c>
      <c r="C148" s="203" t="s">
        <v>6</v>
      </c>
      <c r="D148" s="1" t="s">
        <v>7</v>
      </c>
      <c r="E148" s="3" t="s">
        <v>790</v>
      </c>
      <c r="F148" s="3" t="s">
        <v>385</v>
      </c>
      <c r="G148" s="4" t="s">
        <v>531</v>
      </c>
      <c r="H148" s="4">
        <v>0.43</v>
      </c>
      <c r="I148" s="4">
        <v>122</v>
      </c>
      <c r="J148" s="4">
        <v>34</v>
      </c>
      <c r="K148" s="4">
        <v>35</v>
      </c>
      <c r="L148" s="8" t="s">
        <v>783</v>
      </c>
      <c r="M148" s="8" t="s">
        <v>161</v>
      </c>
      <c r="N148" s="8" t="s">
        <v>151</v>
      </c>
      <c r="O148" s="8" t="s">
        <v>233</v>
      </c>
      <c r="P148" s="8" t="s">
        <v>140</v>
      </c>
      <c r="Q148" s="204" t="s">
        <v>789</v>
      </c>
    </row>
    <row r="149" spans="1:17" ht="30" x14ac:dyDescent="0.25">
      <c r="A149" s="202"/>
      <c r="B149" s="203"/>
      <c r="C149" s="203"/>
      <c r="D149" s="1" t="s">
        <v>8</v>
      </c>
      <c r="E149" s="8" t="s">
        <v>788</v>
      </c>
      <c r="F149" s="8" t="s">
        <v>386</v>
      </c>
      <c r="G149" s="4" t="s">
        <v>540</v>
      </c>
      <c r="H149" s="4">
        <v>0.52</v>
      </c>
      <c r="I149" s="4">
        <v>184</v>
      </c>
      <c r="J149" s="4">
        <v>33</v>
      </c>
      <c r="K149" s="4">
        <v>39</v>
      </c>
      <c r="L149" s="8" t="s">
        <v>780</v>
      </c>
      <c r="M149" s="8" t="s">
        <v>161</v>
      </c>
      <c r="N149" s="8" t="s">
        <v>151</v>
      </c>
      <c r="O149" s="8" t="s">
        <v>234</v>
      </c>
      <c r="P149" s="8" t="s">
        <v>141</v>
      </c>
      <c r="Q149" s="204"/>
    </row>
    <row r="150" spans="1:17" ht="30" x14ac:dyDescent="0.25">
      <c r="A150" s="202"/>
      <c r="B150" s="203"/>
      <c r="C150" s="203"/>
      <c r="D150" s="1" t="s">
        <v>9</v>
      </c>
      <c r="E150" s="8" t="s">
        <v>787</v>
      </c>
      <c r="F150" s="8" t="s">
        <v>384</v>
      </c>
      <c r="G150" s="4" t="s">
        <v>541</v>
      </c>
      <c r="H150" s="4">
        <v>0.52</v>
      </c>
      <c r="I150" s="4">
        <v>91</v>
      </c>
      <c r="J150" s="4">
        <v>39</v>
      </c>
      <c r="K150" s="4">
        <v>36</v>
      </c>
      <c r="L150" s="8" t="s">
        <v>780</v>
      </c>
      <c r="M150" s="8" t="s">
        <v>231</v>
      </c>
      <c r="N150" s="8" t="s">
        <v>151</v>
      </c>
      <c r="O150" s="8" t="s">
        <v>235</v>
      </c>
      <c r="P150" s="8" t="s">
        <v>141</v>
      </c>
      <c r="Q150" s="204"/>
    </row>
    <row r="151" spans="1:17" ht="30" x14ac:dyDescent="0.25">
      <c r="A151" s="202" t="s">
        <v>778</v>
      </c>
      <c r="B151" s="203" t="s">
        <v>536</v>
      </c>
      <c r="C151" s="203" t="s">
        <v>10</v>
      </c>
      <c r="D151" s="1" t="s">
        <v>11</v>
      </c>
      <c r="E151" s="8" t="s">
        <v>786</v>
      </c>
      <c r="F151" s="8" t="s">
        <v>387</v>
      </c>
      <c r="G151" s="4" t="s">
        <v>542</v>
      </c>
      <c r="H151" s="4">
        <v>0.41</v>
      </c>
      <c r="I151" s="4">
        <v>99</v>
      </c>
      <c r="J151" s="4">
        <v>38</v>
      </c>
      <c r="K151" s="4">
        <v>36</v>
      </c>
      <c r="L151" s="8" t="s">
        <v>780</v>
      </c>
      <c r="M151" s="8" t="s">
        <v>150</v>
      </c>
      <c r="N151" s="8" t="s">
        <v>151</v>
      </c>
      <c r="O151" s="8" t="s">
        <v>236</v>
      </c>
      <c r="P151" s="8" t="s">
        <v>141</v>
      </c>
      <c r="Q151" s="204" t="s">
        <v>166</v>
      </c>
    </row>
    <row r="152" spans="1:17" ht="45" x14ac:dyDescent="0.25">
      <c r="A152" s="202"/>
      <c r="B152" s="203"/>
      <c r="C152" s="203"/>
      <c r="D152" s="1" t="s">
        <v>12</v>
      </c>
      <c r="E152" s="8" t="s">
        <v>785</v>
      </c>
      <c r="F152" s="8" t="s">
        <v>388</v>
      </c>
      <c r="G152" s="4" t="s">
        <v>544</v>
      </c>
      <c r="H152" s="4">
        <v>0.54</v>
      </c>
      <c r="I152" s="4">
        <v>52</v>
      </c>
      <c r="J152" s="4">
        <v>45</v>
      </c>
      <c r="K152" s="4">
        <v>35</v>
      </c>
      <c r="L152" s="8" t="s">
        <v>783</v>
      </c>
      <c r="M152" s="8" t="s">
        <v>158</v>
      </c>
      <c r="N152" s="8" t="s">
        <v>238</v>
      </c>
      <c r="O152" s="8" t="s">
        <v>237</v>
      </c>
      <c r="P152" s="8" t="s">
        <v>141</v>
      </c>
      <c r="Q152" s="204"/>
    </row>
    <row r="153" spans="1:17" ht="30" x14ac:dyDescent="0.25">
      <c r="A153" s="202" t="s">
        <v>779</v>
      </c>
      <c r="B153" s="203" t="s">
        <v>536</v>
      </c>
      <c r="C153" s="203" t="s">
        <v>6</v>
      </c>
      <c r="D153" s="1" t="s">
        <v>13</v>
      </c>
      <c r="E153" s="8" t="s">
        <v>784</v>
      </c>
      <c r="F153" s="8" t="s">
        <v>392</v>
      </c>
      <c r="G153" s="4" t="s">
        <v>545</v>
      </c>
      <c r="H153" s="4">
        <v>0.48</v>
      </c>
      <c r="I153" s="4">
        <v>172</v>
      </c>
      <c r="J153" s="4">
        <v>45</v>
      </c>
      <c r="K153" s="4">
        <v>46</v>
      </c>
      <c r="L153" s="8" t="s">
        <v>783</v>
      </c>
      <c r="M153" s="8" t="s">
        <v>150</v>
      </c>
      <c r="N153" s="8" t="s">
        <v>151</v>
      </c>
      <c r="O153" s="8" t="s">
        <v>294</v>
      </c>
      <c r="P153" s="8" t="s">
        <v>140</v>
      </c>
      <c r="Q153" s="204" t="s">
        <v>782</v>
      </c>
    </row>
    <row r="154" spans="1:17" ht="15.75" thickBot="1" x14ac:dyDescent="0.3">
      <c r="A154" s="208"/>
      <c r="B154" s="206"/>
      <c r="C154" s="206"/>
      <c r="D154" s="16" t="s">
        <v>14</v>
      </c>
      <c r="E154" s="14" t="s">
        <v>781</v>
      </c>
      <c r="F154" s="15" t="s">
        <v>393</v>
      </c>
      <c r="G154" s="7" t="s">
        <v>543</v>
      </c>
      <c r="H154" s="7">
        <v>0.42</v>
      </c>
      <c r="I154" s="7">
        <v>151</v>
      </c>
      <c r="J154" s="7">
        <v>48</v>
      </c>
      <c r="K154" s="7">
        <v>35</v>
      </c>
      <c r="L154" s="14" t="s">
        <v>780</v>
      </c>
      <c r="M154" s="14" t="s">
        <v>158</v>
      </c>
      <c r="N154" s="14" t="s">
        <v>151</v>
      </c>
      <c r="O154" s="14" t="s">
        <v>295</v>
      </c>
      <c r="P154" s="14" t="s">
        <v>141</v>
      </c>
      <c r="Q154" s="207"/>
    </row>
    <row r="155" spans="1:17" ht="14.45" customHeight="1" x14ac:dyDescent="0.25">
      <c r="A155" s="13"/>
      <c r="B155" s="13"/>
      <c r="C155" s="13"/>
      <c r="D155" s="13"/>
      <c r="E155" s="13"/>
      <c r="F155" s="13"/>
      <c r="G155" s="13"/>
      <c r="H155" s="13"/>
      <c r="I155" s="13"/>
      <c r="J155" s="13"/>
      <c r="K155" s="13"/>
    </row>
    <row r="156" spans="1:17" x14ac:dyDescent="0.25">
      <c r="A156" s="12"/>
      <c r="B156" s="12"/>
      <c r="C156" s="12"/>
      <c r="D156" s="12"/>
      <c r="E156" s="12"/>
      <c r="F156" s="12"/>
      <c r="G156" s="12"/>
      <c r="H156" s="12"/>
      <c r="I156" s="12"/>
      <c r="J156" s="12"/>
      <c r="K156" s="12"/>
      <c r="L156" s="12"/>
      <c r="M156" s="12"/>
    </row>
    <row r="157" spans="1:17" x14ac:dyDescent="0.25">
      <c r="A157" s="205" t="s">
        <v>339</v>
      </c>
      <c r="B157" s="205"/>
      <c r="C157" s="205"/>
      <c r="D157" s="205"/>
      <c r="E157" s="205"/>
      <c r="F157" s="205"/>
      <c r="G157" s="205"/>
      <c r="H157" s="205"/>
      <c r="I157" s="205"/>
      <c r="J157" s="205"/>
      <c r="K157" s="205"/>
      <c r="L157" s="205"/>
      <c r="M157" s="205"/>
      <c r="N157" s="205"/>
    </row>
    <row r="158" spans="1:17" x14ac:dyDescent="0.25">
      <c r="A158" s="205" t="s">
        <v>340</v>
      </c>
      <c r="B158" s="205"/>
      <c r="C158" s="205"/>
      <c r="D158" s="205"/>
      <c r="E158" s="205"/>
      <c r="F158" s="205"/>
      <c r="G158" s="205"/>
      <c r="H158" s="205"/>
      <c r="I158" s="205"/>
      <c r="J158" s="205"/>
      <c r="K158" s="205"/>
      <c r="L158" s="205"/>
      <c r="M158" s="205"/>
      <c r="N158" s="205"/>
    </row>
    <row r="159" spans="1:17" x14ac:dyDescent="0.25">
      <c r="A159" s="205" t="s">
        <v>341</v>
      </c>
      <c r="B159" s="205"/>
      <c r="C159" s="205"/>
      <c r="D159" s="205"/>
      <c r="E159" s="205"/>
      <c r="F159" s="205"/>
      <c r="G159" s="205"/>
      <c r="H159" s="205"/>
      <c r="I159" s="205"/>
      <c r="J159" s="205"/>
      <c r="K159" s="205"/>
      <c r="L159" s="205"/>
      <c r="M159" s="205"/>
      <c r="N159" s="205"/>
    </row>
    <row r="160" spans="1:17" x14ac:dyDescent="0.25">
      <c r="A160" s="205" t="s">
        <v>342</v>
      </c>
      <c r="B160" s="205"/>
      <c r="C160" s="205"/>
      <c r="D160" s="205"/>
      <c r="E160" s="205"/>
      <c r="F160" s="205"/>
      <c r="G160" s="205"/>
      <c r="H160" s="205"/>
      <c r="I160" s="205"/>
      <c r="J160" s="205"/>
      <c r="K160" s="205"/>
      <c r="L160" s="205"/>
      <c r="M160" s="205"/>
      <c r="N160" s="205"/>
    </row>
    <row r="161" spans="1:14" x14ac:dyDescent="0.25">
      <c r="A161" s="205" t="s">
        <v>343</v>
      </c>
      <c r="B161" s="205"/>
      <c r="C161" s="205"/>
      <c r="D161" s="205"/>
      <c r="E161" s="205"/>
      <c r="F161" s="205"/>
      <c r="G161" s="205"/>
      <c r="H161" s="205"/>
      <c r="I161" s="205"/>
      <c r="J161" s="205"/>
      <c r="K161" s="205"/>
      <c r="L161" s="205"/>
      <c r="M161" s="205"/>
      <c r="N161" s="205"/>
    </row>
    <row r="162" spans="1:14" x14ac:dyDescent="0.25">
      <c r="A162" s="205" t="s">
        <v>344</v>
      </c>
      <c r="B162" s="205"/>
      <c r="C162" s="205"/>
      <c r="D162" s="205"/>
      <c r="E162" s="205"/>
      <c r="F162" s="205"/>
      <c r="G162" s="205"/>
      <c r="H162" s="205"/>
      <c r="I162" s="205"/>
      <c r="J162" s="205"/>
      <c r="K162" s="205"/>
      <c r="L162" s="205"/>
      <c r="M162" s="205"/>
      <c r="N162" s="205"/>
    </row>
    <row r="163" spans="1:14" x14ac:dyDescent="0.25">
      <c r="A163" s="205" t="s">
        <v>345</v>
      </c>
      <c r="B163" s="205"/>
      <c r="C163" s="205"/>
      <c r="D163" s="205"/>
      <c r="E163" s="205"/>
      <c r="F163" s="205"/>
      <c r="G163" s="205"/>
      <c r="H163" s="205"/>
      <c r="I163" s="205"/>
      <c r="J163" s="205"/>
      <c r="K163" s="205"/>
      <c r="L163" s="205"/>
      <c r="M163" s="205"/>
      <c r="N163" s="205"/>
    </row>
    <row r="164" spans="1:14" x14ac:dyDescent="0.25">
      <c r="A164" s="205" t="s">
        <v>346</v>
      </c>
      <c r="B164" s="205"/>
      <c r="C164" s="205"/>
      <c r="D164" s="205"/>
      <c r="E164" s="205"/>
      <c r="F164" s="205"/>
      <c r="G164" s="205"/>
      <c r="H164" s="205"/>
      <c r="I164" s="205"/>
      <c r="J164" s="205"/>
      <c r="K164" s="205"/>
      <c r="L164" s="205"/>
      <c r="M164" s="205"/>
      <c r="N164" s="205"/>
    </row>
    <row r="165" spans="1:14" x14ac:dyDescent="0.25">
      <c r="A165" s="205" t="s">
        <v>347</v>
      </c>
      <c r="B165" s="205"/>
      <c r="C165" s="205"/>
      <c r="D165" s="205"/>
      <c r="E165" s="205"/>
      <c r="F165" s="205"/>
      <c r="G165" s="205"/>
      <c r="H165" s="205"/>
      <c r="I165" s="205"/>
      <c r="J165" s="205"/>
      <c r="K165" s="205"/>
      <c r="L165" s="205"/>
      <c r="M165" s="205"/>
      <c r="N165" s="205"/>
    </row>
    <row r="166" spans="1:14" x14ac:dyDescent="0.25">
      <c r="A166" s="205" t="s">
        <v>348</v>
      </c>
      <c r="B166" s="205"/>
      <c r="C166" s="205"/>
      <c r="D166" s="205"/>
      <c r="E166" s="205"/>
      <c r="F166" s="205"/>
      <c r="G166" s="205"/>
      <c r="H166" s="205"/>
      <c r="I166" s="205"/>
      <c r="J166" s="205"/>
      <c r="K166" s="205"/>
      <c r="L166" s="205"/>
      <c r="M166" s="205"/>
      <c r="N166" s="205"/>
    </row>
    <row r="167" spans="1:14" x14ac:dyDescent="0.25">
      <c r="A167" s="205" t="s">
        <v>349</v>
      </c>
      <c r="B167" s="205"/>
      <c r="C167" s="205"/>
      <c r="D167" s="205"/>
      <c r="E167" s="205"/>
      <c r="F167" s="205"/>
      <c r="G167" s="205"/>
      <c r="H167" s="205"/>
      <c r="I167" s="205"/>
      <c r="J167" s="205"/>
      <c r="K167" s="205"/>
      <c r="L167" s="205"/>
      <c r="M167" s="205"/>
      <c r="N167" s="205"/>
    </row>
    <row r="168" spans="1:14" x14ac:dyDescent="0.25">
      <c r="A168" s="205" t="s">
        <v>350</v>
      </c>
      <c r="B168" s="205"/>
      <c r="C168" s="205"/>
      <c r="D168" s="205"/>
      <c r="E168" s="205"/>
      <c r="F168" s="205"/>
      <c r="G168" s="205"/>
      <c r="H168" s="205"/>
      <c r="I168" s="205"/>
      <c r="J168" s="205"/>
      <c r="K168" s="205"/>
      <c r="L168" s="205"/>
      <c r="M168" s="205"/>
      <c r="N168" s="205"/>
    </row>
    <row r="169" spans="1:14" x14ac:dyDescent="0.25">
      <c r="A169" s="205" t="s">
        <v>351</v>
      </c>
      <c r="B169" s="205"/>
      <c r="C169" s="205"/>
      <c r="D169" s="205"/>
      <c r="E169" s="205"/>
      <c r="F169" s="205"/>
      <c r="G169" s="205"/>
      <c r="H169" s="205"/>
      <c r="I169" s="205"/>
      <c r="J169" s="205"/>
      <c r="K169" s="205"/>
      <c r="L169" s="205"/>
      <c r="M169" s="205"/>
      <c r="N169" s="205"/>
    </row>
    <row r="170" spans="1:14" x14ac:dyDescent="0.25">
      <c r="A170" s="205" t="s">
        <v>352</v>
      </c>
      <c r="B170" s="205"/>
      <c r="C170" s="205"/>
      <c r="D170" s="205"/>
      <c r="E170" s="205"/>
      <c r="F170" s="205"/>
      <c r="G170" s="205"/>
      <c r="H170" s="205"/>
      <c r="I170" s="205"/>
      <c r="J170" s="205"/>
      <c r="K170" s="205"/>
      <c r="L170" s="205"/>
      <c r="M170" s="205"/>
      <c r="N170" s="205"/>
    </row>
    <row r="171" spans="1:14" x14ac:dyDescent="0.25">
      <c r="A171" s="205" t="s">
        <v>353</v>
      </c>
      <c r="B171" s="205"/>
      <c r="C171" s="205"/>
      <c r="D171" s="205"/>
      <c r="E171" s="205"/>
      <c r="F171" s="205"/>
      <c r="G171" s="205"/>
      <c r="H171" s="205"/>
      <c r="I171" s="205"/>
      <c r="J171" s="205"/>
      <c r="K171" s="205"/>
      <c r="L171" s="205"/>
      <c r="M171" s="205"/>
      <c r="N171" s="205"/>
    </row>
    <row r="172" spans="1:14" x14ac:dyDescent="0.25">
      <c r="A172" s="205" t="s">
        <v>354</v>
      </c>
      <c r="B172" s="205"/>
      <c r="C172" s="205"/>
      <c r="D172" s="205"/>
      <c r="E172" s="205"/>
      <c r="F172" s="205"/>
      <c r="G172" s="205"/>
      <c r="H172" s="205"/>
      <c r="I172" s="205"/>
      <c r="J172" s="205"/>
      <c r="K172" s="205"/>
      <c r="L172" s="205"/>
      <c r="M172" s="205"/>
      <c r="N172" s="205"/>
    </row>
    <row r="173" spans="1:14" x14ac:dyDescent="0.25">
      <c r="A173" s="205" t="s">
        <v>355</v>
      </c>
      <c r="B173" s="205"/>
      <c r="C173" s="205"/>
      <c r="D173" s="205"/>
      <c r="E173" s="205"/>
      <c r="F173" s="205"/>
      <c r="G173" s="205"/>
      <c r="H173" s="205"/>
      <c r="I173" s="205"/>
      <c r="J173" s="205"/>
      <c r="K173" s="205"/>
      <c r="L173" s="205"/>
      <c r="M173" s="205"/>
      <c r="N173" s="205"/>
    </row>
    <row r="174" spans="1:14" x14ac:dyDescent="0.25">
      <c r="A174" s="205" t="s">
        <v>356</v>
      </c>
      <c r="B174" s="205"/>
      <c r="C174" s="205"/>
      <c r="D174" s="205"/>
      <c r="E174" s="205"/>
      <c r="F174" s="205"/>
      <c r="G174" s="205"/>
      <c r="H174" s="205"/>
      <c r="I174" s="205"/>
      <c r="J174" s="205"/>
      <c r="K174" s="205"/>
      <c r="L174" s="205"/>
      <c r="M174" s="205"/>
      <c r="N174" s="205"/>
    </row>
    <row r="175" spans="1:14" x14ac:dyDescent="0.25">
      <c r="A175" s="205" t="s">
        <v>357</v>
      </c>
      <c r="B175" s="205"/>
      <c r="C175" s="205"/>
      <c r="D175" s="205"/>
      <c r="E175" s="205"/>
      <c r="F175" s="205"/>
      <c r="G175" s="205"/>
      <c r="H175" s="205"/>
      <c r="I175" s="205"/>
      <c r="J175" s="205"/>
      <c r="K175" s="205"/>
      <c r="L175" s="205"/>
      <c r="M175" s="205"/>
      <c r="N175" s="205"/>
    </row>
    <row r="176" spans="1:14" x14ac:dyDescent="0.25">
      <c r="A176" s="205" t="s">
        <v>358</v>
      </c>
      <c r="B176" s="205"/>
      <c r="C176" s="205"/>
      <c r="D176" s="205"/>
      <c r="E176" s="205"/>
      <c r="F176" s="205"/>
      <c r="G176" s="205"/>
      <c r="H176" s="205"/>
      <c r="I176" s="205"/>
      <c r="J176" s="205"/>
      <c r="K176" s="205"/>
      <c r="L176" s="205"/>
      <c r="M176" s="205"/>
      <c r="N176" s="205"/>
    </row>
    <row r="177" spans="1:14" x14ac:dyDescent="0.25">
      <c r="A177" s="205" t="s">
        <v>359</v>
      </c>
      <c r="B177" s="205"/>
      <c r="C177" s="205"/>
      <c r="D177" s="205"/>
      <c r="E177" s="205"/>
      <c r="F177" s="205"/>
      <c r="G177" s="205"/>
      <c r="H177" s="205"/>
      <c r="I177" s="205"/>
      <c r="J177" s="205"/>
      <c r="K177" s="205"/>
      <c r="L177" s="205"/>
      <c r="M177" s="205"/>
      <c r="N177" s="205"/>
    </row>
    <row r="178" spans="1:14" x14ac:dyDescent="0.25">
      <c r="A178" s="205" t="s">
        <v>360</v>
      </c>
      <c r="B178" s="205"/>
      <c r="C178" s="205"/>
      <c r="D178" s="205"/>
      <c r="E178" s="205"/>
      <c r="F178" s="205"/>
      <c r="G178" s="205"/>
      <c r="H178" s="205"/>
      <c r="I178" s="205"/>
      <c r="J178" s="205"/>
      <c r="K178" s="205"/>
      <c r="L178" s="205"/>
      <c r="M178" s="205"/>
      <c r="N178" s="205"/>
    </row>
    <row r="179" spans="1:14" x14ac:dyDescent="0.25">
      <c r="A179" s="205" t="s">
        <v>361</v>
      </c>
      <c r="B179" s="205"/>
      <c r="C179" s="205"/>
      <c r="D179" s="205"/>
      <c r="E179" s="205"/>
      <c r="F179" s="205"/>
      <c r="G179" s="205"/>
      <c r="H179" s="205"/>
      <c r="I179" s="205"/>
      <c r="J179" s="205"/>
      <c r="K179" s="205"/>
      <c r="L179" s="205"/>
      <c r="M179" s="205"/>
      <c r="N179" s="205"/>
    </row>
    <row r="180" spans="1:14" x14ac:dyDescent="0.25">
      <c r="A180" s="205" t="s">
        <v>362</v>
      </c>
      <c r="B180" s="205"/>
      <c r="C180" s="205"/>
      <c r="D180" s="205"/>
      <c r="E180" s="205"/>
      <c r="F180" s="205"/>
      <c r="G180" s="205"/>
      <c r="H180" s="205"/>
      <c r="I180" s="205"/>
      <c r="J180" s="205"/>
      <c r="K180" s="205"/>
      <c r="L180" s="205"/>
      <c r="M180" s="205"/>
      <c r="N180" s="205"/>
    </row>
    <row r="181" spans="1:14" x14ac:dyDescent="0.25">
      <c r="A181" s="205" t="s">
        <v>337</v>
      </c>
      <c r="B181" s="205"/>
      <c r="C181" s="205"/>
      <c r="D181" s="205"/>
      <c r="E181" s="205"/>
      <c r="F181" s="205"/>
      <c r="G181" s="205"/>
      <c r="H181" s="205"/>
      <c r="I181" s="205"/>
      <c r="J181" s="205"/>
      <c r="K181" s="205"/>
      <c r="L181" s="205"/>
      <c r="M181" s="205"/>
      <c r="N181" s="205"/>
    </row>
    <row r="182" spans="1:14" x14ac:dyDescent="0.25">
      <c r="A182" s="205" t="s">
        <v>338</v>
      </c>
      <c r="B182" s="205"/>
      <c r="C182" s="205"/>
      <c r="D182" s="205"/>
      <c r="E182" s="205"/>
      <c r="F182" s="205"/>
      <c r="G182" s="205"/>
      <c r="H182" s="205"/>
      <c r="I182" s="205"/>
      <c r="J182" s="205"/>
      <c r="K182" s="205"/>
      <c r="L182" s="205"/>
      <c r="M182" s="205"/>
      <c r="N182" s="205"/>
    </row>
    <row r="183" spans="1:14" x14ac:dyDescent="0.25">
      <c r="A183" s="205" t="s">
        <v>363</v>
      </c>
      <c r="B183" s="205"/>
      <c r="C183" s="205"/>
      <c r="D183" s="205"/>
      <c r="E183" s="205"/>
      <c r="F183" s="205"/>
      <c r="G183" s="205"/>
      <c r="H183" s="205"/>
      <c r="I183" s="205"/>
      <c r="J183" s="205"/>
      <c r="K183" s="205"/>
      <c r="L183" s="205"/>
      <c r="M183" s="205"/>
      <c r="N183" s="205"/>
    </row>
    <row r="184" spans="1:14" x14ac:dyDescent="0.25">
      <c r="A184" s="205" t="s">
        <v>364</v>
      </c>
      <c r="B184" s="205"/>
      <c r="C184" s="205"/>
      <c r="D184" s="205"/>
      <c r="E184" s="205"/>
      <c r="F184" s="205"/>
      <c r="G184" s="205"/>
      <c r="H184" s="205"/>
      <c r="I184" s="205"/>
      <c r="J184" s="205"/>
      <c r="K184" s="205"/>
      <c r="L184" s="205"/>
      <c r="M184" s="205"/>
      <c r="N184" s="205"/>
    </row>
    <row r="185" spans="1:14" x14ac:dyDescent="0.25">
      <c r="A185" s="205" t="s">
        <v>365</v>
      </c>
      <c r="B185" s="205"/>
      <c r="C185" s="205"/>
      <c r="D185" s="205"/>
      <c r="E185" s="205"/>
      <c r="F185" s="205"/>
      <c r="G185" s="205"/>
      <c r="H185" s="205"/>
      <c r="I185" s="205"/>
      <c r="J185" s="205"/>
      <c r="K185" s="205"/>
      <c r="L185" s="205"/>
      <c r="M185" s="205"/>
      <c r="N185" s="205"/>
    </row>
    <row r="186" spans="1:14" x14ac:dyDescent="0.25">
      <c r="A186" s="205" t="s">
        <v>366</v>
      </c>
      <c r="B186" s="205"/>
      <c r="C186" s="205"/>
      <c r="D186" s="205"/>
      <c r="E186" s="205"/>
      <c r="F186" s="205"/>
      <c r="G186" s="205"/>
      <c r="H186" s="205"/>
      <c r="I186" s="205"/>
      <c r="J186" s="205"/>
      <c r="K186" s="205"/>
      <c r="L186" s="205"/>
      <c r="M186" s="205"/>
      <c r="N186" s="205"/>
    </row>
    <row r="187" spans="1:14" x14ac:dyDescent="0.25">
      <c r="A187" s="205" t="s">
        <v>367</v>
      </c>
      <c r="B187" s="205"/>
      <c r="C187" s="205"/>
      <c r="D187" s="205"/>
      <c r="E187" s="205"/>
      <c r="F187" s="205"/>
      <c r="G187" s="205"/>
      <c r="H187" s="205"/>
      <c r="I187" s="205"/>
      <c r="J187" s="205"/>
      <c r="K187" s="205"/>
      <c r="L187" s="205"/>
      <c r="M187" s="205"/>
      <c r="N187" s="205"/>
    </row>
    <row r="188" spans="1:14" x14ac:dyDescent="0.25">
      <c r="A188" s="205" t="s">
        <v>368</v>
      </c>
      <c r="B188" s="205"/>
      <c r="C188" s="205"/>
      <c r="D188" s="205"/>
      <c r="E188" s="205"/>
      <c r="F188" s="205"/>
      <c r="G188" s="205"/>
      <c r="H188" s="205"/>
      <c r="I188" s="205"/>
      <c r="J188" s="205"/>
      <c r="K188" s="205"/>
      <c r="L188" s="205"/>
      <c r="M188" s="205"/>
      <c r="N188" s="205"/>
    </row>
    <row r="189" spans="1:14" x14ac:dyDescent="0.25">
      <c r="A189" s="205" t="s">
        <v>369</v>
      </c>
      <c r="B189" s="205"/>
      <c r="C189" s="205"/>
      <c r="D189" s="205"/>
      <c r="E189" s="205"/>
      <c r="F189" s="205"/>
      <c r="G189" s="205"/>
      <c r="H189" s="205"/>
      <c r="I189" s="205"/>
      <c r="J189" s="205"/>
      <c r="K189" s="205"/>
      <c r="L189" s="205"/>
      <c r="M189" s="205"/>
      <c r="N189" s="205"/>
    </row>
    <row r="190" spans="1:14" x14ac:dyDescent="0.25">
      <c r="A190" s="205" t="s">
        <v>370</v>
      </c>
      <c r="B190" s="205"/>
      <c r="C190" s="205"/>
      <c r="D190" s="205"/>
      <c r="E190" s="205"/>
      <c r="F190" s="205"/>
      <c r="G190" s="205"/>
      <c r="H190" s="205"/>
      <c r="I190" s="205"/>
      <c r="J190" s="205"/>
      <c r="K190" s="205"/>
      <c r="L190" s="205"/>
      <c r="M190" s="205"/>
      <c r="N190" s="205"/>
    </row>
    <row r="191" spans="1:14" x14ac:dyDescent="0.25">
      <c r="A191" s="205" t="s">
        <v>371</v>
      </c>
      <c r="B191" s="205"/>
      <c r="C191" s="205"/>
      <c r="D191" s="205"/>
      <c r="E191" s="205"/>
      <c r="F191" s="205"/>
      <c r="G191" s="205"/>
      <c r="H191" s="205"/>
      <c r="I191" s="205"/>
      <c r="J191" s="205"/>
      <c r="K191" s="205"/>
      <c r="L191" s="205"/>
      <c r="M191" s="205"/>
      <c r="N191" s="205"/>
    </row>
    <row r="192" spans="1:14" x14ac:dyDescent="0.25">
      <c r="A192" s="205" t="s">
        <v>372</v>
      </c>
      <c r="B192" s="205"/>
      <c r="C192" s="205"/>
      <c r="D192" s="205"/>
      <c r="E192" s="205"/>
      <c r="F192" s="205"/>
      <c r="G192" s="205"/>
      <c r="H192" s="205"/>
      <c r="I192" s="205"/>
      <c r="J192" s="205"/>
      <c r="K192" s="205"/>
      <c r="L192" s="205"/>
      <c r="M192" s="205"/>
      <c r="N192" s="205"/>
    </row>
    <row r="193" spans="1:14" x14ac:dyDescent="0.25">
      <c r="A193" s="205" t="s">
        <v>373</v>
      </c>
      <c r="B193" s="205"/>
      <c r="C193" s="205"/>
      <c r="D193" s="205"/>
      <c r="E193" s="205"/>
      <c r="F193" s="205"/>
      <c r="G193" s="205"/>
      <c r="H193" s="205"/>
      <c r="I193" s="205"/>
      <c r="J193" s="205"/>
      <c r="K193" s="205"/>
      <c r="L193" s="205"/>
      <c r="M193" s="205"/>
      <c r="N193" s="205"/>
    </row>
    <row r="194" spans="1:14" x14ac:dyDescent="0.25">
      <c r="A194" s="205" t="s">
        <v>374</v>
      </c>
      <c r="B194" s="205"/>
      <c r="C194" s="205"/>
      <c r="D194" s="205"/>
      <c r="E194" s="205"/>
      <c r="F194" s="205"/>
      <c r="G194" s="205"/>
      <c r="H194" s="205"/>
      <c r="I194" s="205"/>
      <c r="J194" s="205"/>
      <c r="K194" s="205"/>
      <c r="L194" s="205"/>
      <c r="M194" s="205"/>
      <c r="N194" s="205"/>
    </row>
    <row r="195" spans="1:14" x14ac:dyDescent="0.25">
      <c r="A195" s="205" t="s">
        <v>375</v>
      </c>
      <c r="B195" s="205"/>
      <c r="C195" s="205"/>
      <c r="D195" s="205"/>
      <c r="E195" s="205"/>
      <c r="F195" s="205"/>
      <c r="G195" s="205"/>
      <c r="H195" s="205"/>
      <c r="I195" s="205"/>
      <c r="J195" s="205"/>
      <c r="K195" s="205"/>
      <c r="L195" s="205"/>
      <c r="M195" s="205"/>
      <c r="N195" s="205"/>
    </row>
    <row r="196" spans="1:14" x14ac:dyDescent="0.25">
      <c r="A196" s="205" t="s">
        <v>376</v>
      </c>
      <c r="B196" s="205"/>
      <c r="C196" s="205"/>
      <c r="D196" s="205"/>
      <c r="E196" s="205"/>
      <c r="F196" s="205"/>
      <c r="G196" s="205"/>
      <c r="H196" s="205"/>
      <c r="I196" s="205"/>
      <c r="J196" s="205"/>
      <c r="K196" s="205"/>
      <c r="L196" s="205"/>
      <c r="M196" s="205"/>
      <c r="N196" s="205"/>
    </row>
    <row r="197" spans="1:14" x14ac:dyDescent="0.25">
      <c r="A197" s="205" t="s">
        <v>377</v>
      </c>
      <c r="B197" s="205"/>
      <c r="C197" s="205"/>
      <c r="D197" s="205"/>
      <c r="E197" s="205"/>
      <c r="F197" s="205"/>
      <c r="G197" s="205"/>
      <c r="H197" s="205"/>
      <c r="I197" s="205"/>
      <c r="J197" s="205"/>
      <c r="K197" s="205"/>
      <c r="L197" s="205"/>
      <c r="M197" s="205"/>
      <c r="N197" s="205"/>
    </row>
    <row r="198" spans="1:14" x14ac:dyDescent="0.25">
      <c r="A198" s="205" t="s">
        <v>378</v>
      </c>
      <c r="B198" s="205"/>
      <c r="C198" s="205"/>
      <c r="D198" s="205"/>
      <c r="E198" s="205"/>
      <c r="F198" s="205"/>
      <c r="G198" s="205"/>
      <c r="H198" s="205"/>
      <c r="I198" s="205"/>
      <c r="J198" s="205"/>
      <c r="K198" s="205"/>
      <c r="L198" s="205"/>
      <c r="M198" s="205"/>
      <c r="N198" s="205"/>
    </row>
    <row r="199" spans="1:14" x14ac:dyDescent="0.25">
      <c r="A199" s="205" t="s">
        <v>379</v>
      </c>
      <c r="B199" s="205"/>
      <c r="C199" s="205"/>
      <c r="D199" s="205"/>
      <c r="E199" s="205"/>
      <c r="F199" s="205"/>
      <c r="G199" s="205"/>
      <c r="H199" s="205"/>
      <c r="I199" s="205"/>
      <c r="J199" s="205"/>
      <c r="K199" s="205"/>
      <c r="L199" s="205"/>
      <c r="M199" s="205"/>
      <c r="N199" s="205"/>
    </row>
    <row r="200" spans="1:14" x14ac:dyDescent="0.25">
      <c r="A200" s="205" t="s">
        <v>380</v>
      </c>
      <c r="B200" s="205"/>
      <c r="C200" s="205"/>
      <c r="D200" s="205"/>
      <c r="E200" s="205"/>
      <c r="F200" s="205"/>
      <c r="G200" s="205"/>
      <c r="H200" s="205"/>
      <c r="I200" s="205"/>
      <c r="J200" s="205"/>
      <c r="K200" s="205"/>
      <c r="L200" s="205"/>
      <c r="M200" s="205"/>
      <c r="N200" s="205"/>
    </row>
    <row r="201" spans="1:14" x14ac:dyDescent="0.25">
      <c r="A201" s="205" t="s">
        <v>381</v>
      </c>
      <c r="B201" s="205"/>
      <c r="C201" s="205"/>
      <c r="D201" s="205"/>
      <c r="E201" s="205"/>
      <c r="F201" s="205"/>
      <c r="G201" s="205"/>
      <c r="H201" s="205"/>
      <c r="I201" s="205"/>
      <c r="J201" s="205"/>
      <c r="K201" s="205"/>
      <c r="L201" s="205"/>
      <c r="M201" s="205"/>
      <c r="N201" s="205"/>
    </row>
    <row r="202" spans="1:14" x14ac:dyDescent="0.25">
      <c r="A202" s="205" t="s">
        <v>382</v>
      </c>
      <c r="B202" s="205"/>
      <c r="C202" s="205"/>
      <c r="D202" s="205"/>
      <c r="E202" s="205"/>
      <c r="F202" s="205"/>
      <c r="G202" s="205"/>
      <c r="H202" s="205"/>
      <c r="I202" s="205"/>
      <c r="J202" s="205"/>
      <c r="K202" s="205"/>
      <c r="L202" s="205"/>
      <c r="M202" s="205"/>
      <c r="N202" s="205"/>
    </row>
    <row r="203" spans="1:14" x14ac:dyDescent="0.25">
      <c r="A203" s="205" t="s">
        <v>383</v>
      </c>
      <c r="B203" s="205"/>
      <c r="C203" s="205"/>
      <c r="D203" s="205"/>
      <c r="E203" s="205"/>
      <c r="F203" s="205"/>
      <c r="G203" s="205"/>
      <c r="H203" s="205"/>
      <c r="I203" s="205"/>
      <c r="J203" s="205"/>
      <c r="K203" s="205"/>
      <c r="L203" s="205"/>
      <c r="M203" s="205"/>
      <c r="N203" s="205"/>
    </row>
  </sheetData>
  <mergeCells count="199">
    <mergeCell ref="A198:N198"/>
    <mergeCell ref="A199:N199"/>
    <mergeCell ref="A200:N200"/>
    <mergeCell ref="A201:N201"/>
    <mergeCell ref="A202:N202"/>
    <mergeCell ref="A203:N203"/>
    <mergeCell ref="A1:L1"/>
    <mergeCell ref="A195:N195"/>
    <mergeCell ref="A196:N196"/>
    <mergeCell ref="A197:N197"/>
    <mergeCell ref="A180:N180"/>
    <mergeCell ref="A181:N181"/>
    <mergeCell ref="A182:N182"/>
    <mergeCell ref="A183:N183"/>
    <mergeCell ref="A184:N184"/>
    <mergeCell ref="A185:N185"/>
    <mergeCell ref="A186:N186"/>
    <mergeCell ref="A189:N189"/>
    <mergeCell ref="A190:N190"/>
    <mergeCell ref="A191:N191"/>
    <mergeCell ref="A192:N192"/>
    <mergeCell ref="A193:N193"/>
    <mergeCell ref="A194:N194"/>
    <mergeCell ref="A187:N187"/>
    <mergeCell ref="A188:N188"/>
    <mergeCell ref="A171:N171"/>
    <mergeCell ref="A172:N172"/>
    <mergeCell ref="A173:N173"/>
    <mergeCell ref="A174:N174"/>
    <mergeCell ref="A175:N175"/>
    <mergeCell ref="A176:N176"/>
    <mergeCell ref="A177:N177"/>
    <mergeCell ref="A178:N178"/>
    <mergeCell ref="A179:N179"/>
    <mergeCell ref="A162:N162"/>
    <mergeCell ref="A163:N163"/>
    <mergeCell ref="A164:N164"/>
    <mergeCell ref="A165:N165"/>
    <mergeCell ref="A166:N166"/>
    <mergeCell ref="A167:N167"/>
    <mergeCell ref="A168:N168"/>
    <mergeCell ref="A169:N169"/>
    <mergeCell ref="A170:N170"/>
    <mergeCell ref="A160:N160"/>
    <mergeCell ref="A161:N161"/>
    <mergeCell ref="E52:E57"/>
    <mergeCell ref="L52:L57"/>
    <mergeCell ref="P52:P57"/>
    <mergeCell ref="Q52:Q59"/>
    <mergeCell ref="A61:A64"/>
    <mergeCell ref="B61:B64"/>
    <mergeCell ref="C61:C64"/>
    <mergeCell ref="Q61:Q64"/>
    <mergeCell ref="B153:B154"/>
    <mergeCell ref="C153:C154"/>
    <mergeCell ref="Q153:Q154"/>
    <mergeCell ref="A157:N157"/>
    <mergeCell ref="A158:N158"/>
    <mergeCell ref="A159:N159"/>
    <mergeCell ref="A153:A154"/>
    <mergeCell ref="A65:A66"/>
    <mergeCell ref="B65:B66"/>
    <mergeCell ref="C65:C66"/>
    <mergeCell ref="Q65:Q66"/>
    <mergeCell ref="B143:B144"/>
    <mergeCell ref="C143:C144"/>
    <mergeCell ref="Q143:Q144"/>
    <mergeCell ref="C89:C90"/>
    <mergeCell ref="Q89:Q90"/>
    <mergeCell ref="C100:C101"/>
    <mergeCell ref="Q100:Q101"/>
    <mergeCell ref="B103:B104"/>
    <mergeCell ref="B132:B133"/>
    <mergeCell ref="C132:C133"/>
    <mergeCell ref="Q132:Q133"/>
    <mergeCell ref="B107:B108"/>
    <mergeCell ref="C107:C108"/>
    <mergeCell ref="Q107:Q108"/>
    <mergeCell ref="B113:B114"/>
    <mergeCell ref="B126:B127"/>
    <mergeCell ref="C126:C127"/>
    <mergeCell ref="Q126:Q127"/>
    <mergeCell ref="B128:B129"/>
    <mergeCell ref="C128:C129"/>
    <mergeCell ref="Q128:Q129"/>
    <mergeCell ref="B89:B90"/>
    <mergeCell ref="A4:A6"/>
    <mergeCell ref="B4:B6"/>
    <mergeCell ref="C4:C6"/>
    <mergeCell ref="Q4:Q6"/>
    <mergeCell ref="A7:A8"/>
    <mergeCell ref="A9:A10"/>
    <mergeCell ref="B9:B10"/>
    <mergeCell ref="C9:C10"/>
    <mergeCell ref="Q9:Q10"/>
    <mergeCell ref="Q7:Q8"/>
    <mergeCell ref="C7:C8"/>
    <mergeCell ref="B7:B8"/>
    <mergeCell ref="C151:C152"/>
    <mergeCell ref="Q151:Q152"/>
    <mergeCell ref="B134:B135"/>
    <mergeCell ref="C134:C135"/>
    <mergeCell ref="Q134:Q135"/>
    <mergeCell ref="B136:B137"/>
    <mergeCell ref="C136:C137"/>
    <mergeCell ref="B148:B150"/>
    <mergeCell ref="B138:B140"/>
    <mergeCell ref="C138:C140"/>
    <mergeCell ref="Q138:Q140"/>
    <mergeCell ref="B141:B142"/>
    <mergeCell ref="C141:C142"/>
    <mergeCell ref="Q141:Q142"/>
    <mergeCell ref="C148:C150"/>
    <mergeCell ref="Q148:Q150"/>
    <mergeCell ref="B151:B152"/>
    <mergeCell ref="A151:A152"/>
    <mergeCell ref="A71:A72"/>
    <mergeCell ref="A76:A77"/>
    <mergeCell ref="A83:A84"/>
    <mergeCell ref="A86:A88"/>
    <mergeCell ref="A107:A108"/>
    <mergeCell ref="A113:A114"/>
    <mergeCell ref="A117:A121"/>
    <mergeCell ref="A128:A129"/>
    <mergeCell ref="A132:A133"/>
    <mergeCell ref="A134:A135"/>
    <mergeCell ref="A136:A137"/>
    <mergeCell ref="A138:A140"/>
    <mergeCell ref="A141:A142"/>
    <mergeCell ref="A126:A127"/>
    <mergeCell ref="A79:A80"/>
    <mergeCell ref="A89:A90"/>
    <mergeCell ref="A95:A97"/>
    <mergeCell ref="A100:A101"/>
    <mergeCell ref="A103:A104"/>
    <mergeCell ref="C71:C72"/>
    <mergeCell ref="Q71:Q72"/>
    <mergeCell ref="B37:B39"/>
    <mergeCell ref="B76:B77"/>
    <mergeCell ref="A143:A144"/>
    <mergeCell ref="A148:A150"/>
    <mergeCell ref="C103:C104"/>
    <mergeCell ref="Q103:Q104"/>
    <mergeCell ref="C76:C77"/>
    <mergeCell ref="Q76:Q77"/>
    <mergeCell ref="B79:B80"/>
    <mergeCell ref="C113:C114"/>
    <mergeCell ref="Q113:Q114"/>
    <mergeCell ref="B117:B121"/>
    <mergeCell ref="C117:C121"/>
    <mergeCell ref="Q117:Q121"/>
    <mergeCell ref="B95:B97"/>
    <mergeCell ref="C95:C97"/>
    <mergeCell ref="Q95:Q97"/>
    <mergeCell ref="B100:B101"/>
    <mergeCell ref="Q136:Q137"/>
    <mergeCell ref="B86:B88"/>
    <mergeCell ref="C86:C88"/>
    <mergeCell ref="Q86:Q88"/>
    <mergeCell ref="A15:A16"/>
    <mergeCell ref="A28:A30"/>
    <mergeCell ref="Q20:Q21"/>
    <mergeCell ref="Q34:Q35"/>
    <mergeCell ref="B22:B24"/>
    <mergeCell ref="C22:C24"/>
    <mergeCell ref="Q22:Q24"/>
    <mergeCell ref="B32:B33"/>
    <mergeCell ref="C32:C33"/>
    <mergeCell ref="Q32:Q33"/>
    <mergeCell ref="C15:C16"/>
    <mergeCell ref="Q15:Q16"/>
    <mergeCell ref="B20:B21"/>
    <mergeCell ref="A20:A21"/>
    <mergeCell ref="B15:B16"/>
    <mergeCell ref="C20:C21"/>
    <mergeCell ref="A37:A39"/>
    <mergeCell ref="A46:A47"/>
    <mergeCell ref="C79:C80"/>
    <mergeCell ref="Q79:Q80"/>
    <mergeCell ref="B83:B84"/>
    <mergeCell ref="C83:C84"/>
    <mergeCell ref="Q83:Q84"/>
    <mergeCell ref="A52:A59"/>
    <mergeCell ref="A22:A24"/>
    <mergeCell ref="A32:A33"/>
    <mergeCell ref="B46:B47"/>
    <mergeCell ref="C46:C47"/>
    <mergeCell ref="A34:A35"/>
    <mergeCell ref="Q28:Q30"/>
    <mergeCell ref="B28:B30"/>
    <mergeCell ref="C28:C30"/>
    <mergeCell ref="B34:B35"/>
    <mergeCell ref="C34:C35"/>
    <mergeCell ref="B52:B59"/>
    <mergeCell ref="C52:C59"/>
    <mergeCell ref="C37:C39"/>
    <mergeCell ref="Q37:Q39"/>
    <mergeCell ref="Q46:Q47"/>
    <mergeCell ref="B71:B72"/>
  </mergeCells>
  <pageMargins left="0.70866141732283472" right="0.70866141732283472" top="0.74803149606299213" bottom="0.74803149606299213" header="0.31496062992125984" footer="0.31496062992125984"/>
  <pageSetup paperSize="9" scale="5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29986-E2F1-4E09-8CC3-5F7D0C4907C6}">
  <sheetPr codeName="Sheet10"/>
  <dimension ref="A1:I118"/>
  <sheetViews>
    <sheetView tabSelected="1" workbookViewId="0"/>
  </sheetViews>
  <sheetFormatPr defaultRowHeight="15" x14ac:dyDescent="0.25"/>
  <cols>
    <col min="1" max="1" width="12.42578125" bestFit="1" customWidth="1"/>
    <col min="2" max="2" width="15.140625" bestFit="1" customWidth="1"/>
    <col min="3" max="3" width="21.7109375" bestFit="1" customWidth="1"/>
    <col min="4" max="4" width="12.42578125" bestFit="1" customWidth="1"/>
    <col min="5" max="6" width="20.140625" bestFit="1" customWidth="1"/>
    <col min="7" max="7" width="16.28515625" bestFit="1" customWidth="1"/>
    <col min="8" max="8" width="10.140625" bestFit="1" customWidth="1"/>
    <col min="9" max="9" width="14.85546875" bestFit="1" customWidth="1"/>
  </cols>
  <sheetData>
    <row r="1" spans="1:9" x14ac:dyDescent="0.25">
      <c r="A1" s="229" t="s">
        <v>5647</v>
      </c>
    </row>
    <row r="2" spans="1:9" x14ac:dyDescent="0.25">
      <c r="A2" s="230" t="s">
        <v>5448</v>
      </c>
      <c r="B2" s="230" t="s">
        <v>5471</v>
      </c>
      <c r="C2" s="230" t="s">
        <v>5470</v>
      </c>
      <c r="D2" s="230" t="s">
        <v>5469</v>
      </c>
      <c r="E2" s="230" t="s">
        <v>5468</v>
      </c>
      <c r="F2" s="230" t="s">
        <v>5467</v>
      </c>
      <c r="G2" s="230" t="s">
        <v>5466</v>
      </c>
      <c r="H2" s="230" t="s">
        <v>5465</v>
      </c>
      <c r="I2" s="230" t="s">
        <v>5464</v>
      </c>
    </row>
    <row r="3" spans="1:9" x14ac:dyDescent="0.25">
      <c r="A3" s="225" t="s">
        <v>5430</v>
      </c>
      <c r="B3" s="225" t="s">
        <v>1019</v>
      </c>
      <c r="C3" s="225" t="s">
        <v>5457</v>
      </c>
      <c r="D3" s="225" t="s">
        <v>1014</v>
      </c>
      <c r="E3" s="225" t="s">
        <v>5449</v>
      </c>
      <c r="F3" s="225" t="s">
        <v>1014</v>
      </c>
      <c r="G3" s="225" t="s">
        <v>1014</v>
      </c>
      <c r="H3" s="225" t="s">
        <v>1014</v>
      </c>
      <c r="I3" s="225" t="s">
        <v>1014</v>
      </c>
    </row>
    <row r="4" spans="1:9" x14ac:dyDescent="0.25">
      <c r="A4" s="225" t="s">
        <v>5428</v>
      </c>
      <c r="B4" s="225" t="s">
        <v>1019</v>
      </c>
      <c r="C4" s="225" t="s">
        <v>5450</v>
      </c>
      <c r="D4" s="225" t="s">
        <v>1014</v>
      </c>
      <c r="E4" s="225" t="s">
        <v>5449</v>
      </c>
      <c r="F4" s="225" t="s">
        <v>1014</v>
      </c>
      <c r="G4" s="225" t="s">
        <v>1014</v>
      </c>
      <c r="H4" s="225" t="s">
        <v>1014</v>
      </c>
      <c r="I4" s="225" t="s">
        <v>1014</v>
      </c>
    </row>
    <row r="5" spans="1:9" x14ac:dyDescent="0.25">
      <c r="A5" s="225" t="s">
        <v>5426</v>
      </c>
      <c r="B5" s="225" t="s">
        <v>1019</v>
      </c>
      <c r="C5" s="225" t="s">
        <v>5452</v>
      </c>
      <c r="D5" s="225" t="s">
        <v>1019</v>
      </c>
      <c r="E5" s="225" t="s">
        <v>5454</v>
      </c>
      <c r="F5" s="225" t="s">
        <v>1014</v>
      </c>
      <c r="G5" s="225" t="s">
        <v>1019</v>
      </c>
      <c r="H5" s="225" t="s">
        <v>1019</v>
      </c>
      <c r="I5" s="225" t="s">
        <v>1019</v>
      </c>
    </row>
    <row r="6" spans="1:9" x14ac:dyDescent="0.25">
      <c r="A6" s="225" t="s">
        <v>5423</v>
      </c>
      <c r="B6" s="225" t="s">
        <v>1019</v>
      </c>
      <c r="C6" s="225" t="s">
        <v>5450</v>
      </c>
      <c r="D6" s="225" t="s">
        <v>1014</v>
      </c>
      <c r="E6" s="225" t="s">
        <v>5449</v>
      </c>
      <c r="F6" s="225" t="s">
        <v>1014</v>
      </c>
      <c r="G6" s="225" t="s">
        <v>1014</v>
      </c>
      <c r="H6" s="225" t="s">
        <v>1014</v>
      </c>
      <c r="I6" s="225" t="s">
        <v>1014</v>
      </c>
    </row>
    <row r="7" spans="1:9" x14ac:dyDescent="0.25">
      <c r="A7" s="225" t="s">
        <v>693</v>
      </c>
      <c r="B7" s="225" t="s">
        <v>1019</v>
      </c>
      <c r="C7" s="225" t="s">
        <v>5450</v>
      </c>
      <c r="D7" s="225" t="s">
        <v>1014</v>
      </c>
      <c r="E7" s="225" t="s">
        <v>5449</v>
      </c>
      <c r="F7" s="225" t="s">
        <v>1014</v>
      </c>
      <c r="G7" s="225" t="s">
        <v>1014</v>
      </c>
      <c r="H7" s="225" t="s">
        <v>1014</v>
      </c>
      <c r="I7" s="225" t="s">
        <v>1014</v>
      </c>
    </row>
    <row r="8" spans="1:9" x14ac:dyDescent="0.25">
      <c r="A8" s="225" t="s">
        <v>710</v>
      </c>
      <c r="B8" s="225" t="s">
        <v>1019</v>
      </c>
      <c r="C8" s="225" t="s">
        <v>5450</v>
      </c>
      <c r="D8" s="225" t="s">
        <v>1014</v>
      </c>
      <c r="E8" s="225" t="s">
        <v>5449</v>
      </c>
      <c r="F8" s="225" t="s">
        <v>1014</v>
      </c>
      <c r="G8" s="225" t="s">
        <v>1014</v>
      </c>
      <c r="H8" s="225" t="s">
        <v>1014</v>
      </c>
      <c r="I8" s="225" t="s">
        <v>1014</v>
      </c>
    </row>
    <row r="9" spans="1:9" x14ac:dyDescent="0.25">
      <c r="A9" s="225" t="s">
        <v>5418</v>
      </c>
      <c r="B9" s="225" t="s">
        <v>1019</v>
      </c>
      <c r="C9" s="225" t="s">
        <v>5450</v>
      </c>
      <c r="D9" s="225" t="s">
        <v>1014</v>
      </c>
      <c r="E9" s="225" t="s">
        <v>5449</v>
      </c>
      <c r="F9" s="225" t="s">
        <v>1014</v>
      </c>
      <c r="G9" s="225" t="s">
        <v>1014</v>
      </c>
      <c r="H9" s="225" t="s">
        <v>1014</v>
      </c>
      <c r="I9" s="225" t="s">
        <v>1014</v>
      </c>
    </row>
    <row r="10" spans="1:9" x14ac:dyDescent="0.25">
      <c r="A10" s="225" t="s">
        <v>711</v>
      </c>
      <c r="B10" s="225" t="s">
        <v>1019</v>
      </c>
      <c r="C10" s="225" t="s">
        <v>5450</v>
      </c>
      <c r="D10" s="225" t="s">
        <v>1014</v>
      </c>
      <c r="E10" s="225" t="s">
        <v>5449</v>
      </c>
      <c r="F10" s="225" t="s">
        <v>1014</v>
      </c>
      <c r="G10" s="225" t="s">
        <v>1014</v>
      </c>
      <c r="H10" s="225" t="s">
        <v>1014</v>
      </c>
      <c r="I10" s="225" t="s">
        <v>1014</v>
      </c>
    </row>
    <row r="11" spans="1:9" x14ac:dyDescent="0.25">
      <c r="A11" s="225" t="s">
        <v>5417</v>
      </c>
      <c r="B11" s="225" t="s">
        <v>1019</v>
      </c>
      <c r="C11" s="225" t="s">
        <v>5457</v>
      </c>
      <c r="D11" s="225" t="s">
        <v>1014</v>
      </c>
      <c r="E11" s="225" t="s">
        <v>5449</v>
      </c>
      <c r="F11" s="225" t="s">
        <v>1014</v>
      </c>
      <c r="G11" s="225" t="s">
        <v>1014</v>
      </c>
      <c r="H11" s="225" t="s">
        <v>1014</v>
      </c>
      <c r="I11" s="225" t="s">
        <v>1014</v>
      </c>
    </row>
    <row r="12" spans="1:9" x14ac:dyDescent="0.25">
      <c r="A12" s="225" t="s">
        <v>684</v>
      </c>
      <c r="B12" s="225" t="s">
        <v>1019</v>
      </c>
      <c r="C12" s="225" t="s">
        <v>5457</v>
      </c>
      <c r="D12" s="225" t="s">
        <v>1014</v>
      </c>
      <c r="E12" s="225" t="s">
        <v>5449</v>
      </c>
      <c r="F12" s="225" t="s">
        <v>1014</v>
      </c>
      <c r="G12" s="225" t="s">
        <v>1014</v>
      </c>
      <c r="H12" s="225" t="s">
        <v>1014</v>
      </c>
      <c r="I12" s="225" t="s">
        <v>1014</v>
      </c>
    </row>
    <row r="13" spans="1:9" x14ac:dyDescent="0.25">
      <c r="A13" s="225" t="s">
        <v>5415</v>
      </c>
      <c r="B13" s="225" t="s">
        <v>1019</v>
      </c>
      <c r="C13" s="225" t="s">
        <v>5450</v>
      </c>
      <c r="D13" s="225" t="s">
        <v>1014</v>
      </c>
      <c r="E13" s="225" t="s">
        <v>5449</v>
      </c>
      <c r="F13" s="225" t="s">
        <v>1014</v>
      </c>
      <c r="G13" s="225" t="s">
        <v>1014</v>
      </c>
      <c r="H13" s="225" t="s">
        <v>1014</v>
      </c>
      <c r="I13" s="225" t="s">
        <v>1014</v>
      </c>
    </row>
    <row r="14" spans="1:9" x14ac:dyDescent="0.25">
      <c r="A14" s="225" t="s">
        <v>713</v>
      </c>
      <c r="B14" s="225" t="s">
        <v>1019</v>
      </c>
      <c r="C14" s="225" t="s">
        <v>5459</v>
      </c>
      <c r="D14" s="225" t="s">
        <v>1019</v>
      </c>
      <c r="E14" s="225" t="s">
        <v>5451</v>
      </c>
      <c r="F14" s="225" t="s">
        <v>1014</v>
      </c>
      <c r="G14" s="225" t="s">
        <v>1019</v>
      </c>
      <c r="H14" s="225" t="s">
        <v>1019</v>
      </c>
      <c r="I14" s="225" t="s">
        <v>1019</v>
      </c>
    </row>
    <row r="15" spans="1:9" x14ac:dyDescent="0.25">
      <c r="A15" s="225" t="s">
        <v>685</v>
      </c>
      <c r="B15" s="225" t="s">
        <v>1019</v>
      </c>
      <c r="C15" s="225" t="s">
        <v>5450</v>
      </c>
      <c r="D15" s="225" t="s">
        <v>1014</v>
      </c>
      <c r="E15" s="225" t="s">
        <v>5449</v>
      </c>
      <c r="F15" s="225" t="s">
        <v>1014</v>
      </c>
      <c r="G15" s="225" t="s">
        <v>1014</v>
      </c>
      <c r="H15" s="225" t="s">
        <v>1014</v>
      </c>
      <c r="I15" s="225" t="s">
        <v>1014</v>
      </c>
    </row>
    <row r="16" spans="1:9" x14ac:dyDescent="0.25">
      <c r="A16" s="225" t="s">
        <v>5406</v>
      </c>
      <c r="B16" s="225" t="s">
        <v>1019</v>
      </c>
      <c r="C16" s="225" t="s">
        <v>5459</v>
      </c>
      <c r="D16" s="225" t="s">
        <v>1014</v>
      </c>
      <c r="E16" s="225" t="s">
        <v>5449</v>
      </c>
      <c r="F16" s="225" t="s">
        <v>1014</v>
      </c>
      <c r="G16" s="225" t="s">
        <v>1014</v>
      </c>
      <c r="H16" s="225" t="s">
        <v>1014</v>
      </c>
      <c r="I16" s="225" t="s">
        <v>1014</v>
      </c>
    </row>
    <row r="17" spans="1:9" x14ac:dyDescent="0.25">
      <c r="A17" s="225" t="s">
        <v>5405</v>
      </c>
      <c r="B17" s="225" t="s">
        <v>1019</v>
      </c>
      <c r="C17" s="225" t="s">
        <v>5450</v>
      </c>
      <c r="D17" s="225" t="s">
        <v>1014</v>
      </c>
      <c r="E17" s="225" t="s">
        <v>5449</v>
      </c>
      <c r="F17" s="225" t="s">
        <v>1014</v>
      </c>
      <c r="G17" s="225" t="s">
        <v>1014</v>
      </c>
      <c r="H17" s="225" t="s">
        <v>1014</v>
      </c>
      <c r="I17" s="225" t="s">
        <v>1014</v>
      </c>
    </row>
    <row r="18" spans="1:9" x14ac:dyDescent="0.25">
      <c r="A18" s="225" t="s">
        <v>5402</v>
      </c>
      <c r="B18" s="225" t="s">
        <v>1019</v>
      </c>
      <c r="C18" s="225" t="s">
        <v>5459</v>
      </c>
      <c r="D18" s="225" t="s">
        <v>1014</v>
      </c>
      <c r="E18" s="225" t="s">
        <v>5449</v>
      </c>
      <c r="F18" s="225" t="s">
        <v>1014</v>
      </c>
      <c r="G18" s="225" t="s">
        <v>1014</v>
      </c>
      <c r="H18" s="225" t="s">
        <v>1014</v>
      </c>
      <c r="I18" s="225" t="s">
        <v>1014</v>
      </c>
    </row>
    <row r="19" spans="1:9" x14ac:dyDescent="0.25">
      <c r="A19" s="225" t="s">
        <v>686</v>
      </c>
      <c r="B19" s="225" t="s">
        <v>1019</v>
      </c>
      <c r="C19" s="225" t="s">
        <v>5455</v>
      </c>
      <c r="D19" s="225" t="s">
        <v>1019</v>
      </c>
      <c r="E19" s="225" t="s">
        <v>5454</v>
      </c>
      <c r="F19" s="225" t="s">
        <v>1014</v>
      </c>
      <c r="G19" s="225" t="s">
        <v>1019</v>
      </c>
      <c r="H19" s="225" t="s">
        <v>1014</v>
      </c>
      <c r="I19" s="225" t="s">
        <v>1014</v>
      </c>
    </row>
    <row r="20" spans="1:9" x14ac:dyDescent="0.25">
      <c r="A20" s="225" t="s">
        <v>5401</v>
      </c>
      <c r="B20" s="225" t="s">
        <v>1019</v>
      </c>
      <c r="C20" s="225" t="s">
        <v>5457</v>
      </c>
      <c r="D20" s="225" t="s">
        <v>1019</v>
      </c>
      <c r="E20" s="225" t="s">
        <v>5451</v>
      </c>
      <c r="F20" s="225" t="s">
        <v>1014</v>
      </c>
      <c r="G20" s="225" t="s">
        <v>1019</v>
      </c>
      <c r="H20" s="225" t="s">
        <v>1014</v>
      </c>
      <c r="I20" s="225" t="s">
        <v>1014</v>
      </c>
    </row>
    <row r="21" spans="1:9" x14ac:dyDescent="0.25">
      <c r="A21" s="225" t="s">
        <v>714</v>
      </c>
      <c r="B21" s="225" t="s">
        <v>1019</v>
      </c>
      <c r="C21" s="225" t="s">
        <v>5457</v>
      </c>
      <c r="D21" s="225" t="s">
        <v>1014</v>
      </c>
      <c r="E21" s="225" t="s">
        <v>5449</v>
      </c>
      <c r="F21" s="225" t="s">
        <v>1014</v>
      </c>
      <c r="G21" s="225" t="s">
        <v>1014</v>
      </c>
      <c r="H21" s="225" t="s">
        <v>1014</v>
      </c>
      <c r="I21" s="225" t="s">
        <v>1014</v>
      </c>
    </row>
    <row r="22" spans="1:9" x14ac:dyDescent="0.25">
      <c r="A22" s="225" t="s">
        <v>712</v>
      </c>
      <c r="B22" s="225" t="s">
        <v>1019</v>
      </c>
      <c r="C22" s="225" t="s">
        <v>5459</v>
      </c>
      <c r="D22" s="225" t="s">
        <v>1019</v>
      </c>
      <c r="E22" s="225" t="s">
        <v>5454</v>
      </c>
      <c r="F22" s="225" t="s">
        <v>539</v>
      </c>
      <c r="G22" s="225" t="s">
        <v>1019</v>
      </c>
      <c r="H22" s="225" t="s">
        <v>1019</v>
      </c>
      <c r="I22" s="225" t="s">
        <v>1019</v>
      </c>
    </row>
    <row r="23" spans="1:9" x14ac:dyDescent="0.25">
      <c r="A23" s="225" t="s">
        <v>5397</v>
      </c>
      <c r="B23" s="225" t="s">
        <v>1019</v>
      </c>
      <c r="C23" s="225" t="s">
        <v>5457</v>
      </c>
      <c r="D23" s="225" t="s">
        <v>1014</v>
      </c>
      <c r="E23" s="225" t="s">
        <v>5449</v>
      </c>
      <c r="F23" s="225" t="s">
        <v>1014</v>
      </c>
      <c r="G23" s="225" t="s">
        <v>1014</v>
      </c>
      <c r="H23" s="225" t="s">
        <v>1014</v>
      </c>
      <c r="I23" s="225" t="s">
        <v>1014</v>
      </c>
    </row>
    <row r="24" spans="1:9" x14ac:dyDescent="0.25">
      <c r="A24" s="225" t="s">
        <v>687</v>
      </c>
      <c r="B24" s="225" t="s">
        <v>1019</v>
      </c>
      <c r="C24" s="225" t="s">
        <v>5459</v>
      </c>
      <c r="D24" s="225" t="s">
        <v>1014</v>
      </c>
      <c r="E24" s="225" t="s">
        <v>5449</v>
      </c>
      <c r="F24" s="225" t="s">
        <v>539</v>
      </c>
      <c r="G24" s="225" t="s">
        <v>1014</v>
      </c>
      <c r="H24" s="225" t="s">
        <v>1014</v>
      </c>
      <c r="I24" s="225" t="s">
        <v>1014</v>
      </c>
    </row>
    <row r="25" spans="1:9" x14ac:dyDescent="0.25">
      <c r="A25" s="225" t="s">
        <v>5395</v>
      </c>
      <c r="B25" s="225" t="s">
        <v>1019</v>
      </c>
      <c r="C25" s="225" t="s">
        <v>5457</v>
      </c>
      <c r="D25" s="225" t="s">
        <v>1019</v>
      </c>
      <c r="E25" s="225" t="s">
        <v>5454</v>
      </c>
      <c r="F25" s="225" t="s">
        <v>1014</v>
      </c>
      <c r="G25" s="225" t="s">
        <v>1019</v>
      </c>
      <c r="H25" s="225" t="s">
        <v>1014</v>
      </c>
      <c r="I25" s="225" t="s">
        <v>1014</v>
      </c>
    </row>
    <row r="26" spans="1:9" x14ac:dyDescent="0.25">
      <c r="A26" s="225" t="s">
        <v>5393</v>
      </c>
      <c r="B26" s="225" t="s">
        <v>1019</v>
      </c>
      <c r="C26" s="225" t="s">
        <v>5459</v>
      </c>
      <c r="D26" s="225" t="s">
        <v>1019</v>
      </c>
      <c r="E26" s="225" t="s">
        <v>5454</v>
      </c>
      <c r="F26" s="225" t="s">
        <v>539</v>
      </c>
      <c r="G26" s="225" t="s">
        <v>1019</v>
      </c>
      <c r="H26" s="225" t="s">
        <v>1014</v>
      </c>
      <c r="I26" s="225" t="s">
        <v>1014</v>
      </c>
    </row>
    <row r="27" spans="1:9" x14ac:dyDescent="0.25">
      <c r="A27" s="225" t="s">
        <v>688</v>
      </c>
      <c r="B27" s="225" t="s">
        <v>1019</v>
      </c>
      <c r="C27" s="225" t="s">
        <v>5453</v>
      </c>
      <c r="D27" s="225" t="s">
        <v>1019</v>
      </c>
      <c r="E27" s="225" t="s">
        <v>5454</v>
      </c>
      <c r="F27" s="225" t="s">
        <v>1014</v>
      </c>
      <c r="G27" s="225" t="s">
        <v>1019</v>
      </c>
      <c r="H27" s="225" t="s">
        <v>1019</v>
      </c>
      <c r="I27" s="225" t="s">
        <v>1019</v>
      </c>
    </row>
    <row r="28" spans="1:9" x14ac:dyDescent="0.25">
      <c r="A28" s="225" t="s">
        <v>5390</v>
      </c>
      <c r="B28" s="225" t="s">
        <v>1019</v>
      </c>
      <c r="C28" s="225" t="s">
        <v>5459</v>
      </c>
      <c r="D28" s="225" t="s">
        <v>1019</v>
      </c>
      <c r="E28" s="225" t="s">
        <v>5454</v>
      </c>
      <c r="F28" s="225" t="s">
        <v>1014</v>
      </c>
      <c r="G28" s="225" t="s">
        <v>1019</v>
      </c>
      <c r="H28" s="225" t="s">
        <v>1019</v>
      </c>
      <c r="I28" s="225" t="s">
        <v>1019</v>
      </c>
    </row>
    <row r="29" spans="1:9" x14ac:dyDescent="0.25">
      <c r="A29" s="225" t="s">
        <v>5389</v>
      </c>
      <c r="B29" s="225" t="s">
        <v>1019</v>
      </c>
      <c r="C29" s="225" t="s">
        <v>5457</v>
      </c>
      <c r="D29" s="225" t="s">
        <v>1019</v>
      </c>
      <c r="E29" s="225" t="s">
        <v>5454</v>
      </c>
      <c r="F29" s="225" t="s">
        <v>1014</v>
      </c>
      <c r="G29" s="225" t="s">
        <v>1019</v>
      </c>
      <c r="H29" s="225" t="s">
        <v>1019</v>
      </c>
      <c r="I29" s="225" t="s">
        <v>1019</v>
      </c>
    </row>
    <row r="30" spans="1:9" x14ac:dyDescent="0.25">
      <c r="A30" s="225" t="s">
        <v>715</v>
      </c>
      <c r="B30" s="225" t="s">
        <v>1019</v>
      </c>
      <c r="C30" s="225" t="s">
        <v>5453</v>
      </c>
      <c r="D30" s="225" t="s">
        <v>1019</v>
      </c>
      <c r="E30" s="225" t="s">
        <v>5451</v>
      </c>
      <c r="F30" s="225" t="s">
        <v>1014</v>
      </c>
      <c r="G30" s="225" t="s">
        <v>1019</v>
      </c>
      <c r="H30" s="225" t="s">
        <v>1014</v>
      </c>
      <c r="I30" s="225" t="s">
        <v>1014</v>
      </c>
    </row>
    <row r="31" spans="1:9" x14ac:dyDescent="0.25">
      <c r="A31" s="225" t="s">
        <v>5384</v>
      </c>
      <c r="B31" s="225" t="s">
        <v>1019</v>
      </c>
      <c r="C31" s="225" t="s">
        <v>5459</v>
      </c>
      <c r="D31" s="225" t="s">
        <v>1014</v>
      </c>
      <c r="E31" s="225" t="s">
        <v>5449</v>
      </c>
      <c r="F31" s="225" t="s">
        <v>1014</v>
      </c>
      <c r="G31" s="225" t="s">
        <v>1014</v>
      </c>
      <c r="H31" s="225" t="s">
        <v>1014</v>
      </c>
      <c r="I31" s="225" t="s">
        <v>1014</v>
      </c>
    </row>
    <row r="32" spans="1:9" x14ac:dyDescent="0.25">
      <c r="A32" s="225" t="s">
        <v>689</v>
      </c>
      <c r="B32" s="225" t="s">
        <v>1019</v>
      </c>
      <c r="C32" s="225" t="s">
        <v>5457</v>
      </c>
      <c r="D32" s="225" t="s">
        <v>1019</v>
      </c>
      <c r="E32" s="225" t="s">
        <v>5454</v>
      </c>
      <c r="F32" s="225" t="s">
        <v>1014</v>
      </c>
      <c r="G32" s="225" t="s">
        <v>1019</v>
      </c>
      <c r="H32" s="225" t="s">
        <v>1019</v>
      </c>
      <c r="I32" s="225" t="s">
        <v>1019</v>
      </c>
    </row>
    <row r="33" spans="1:9" x14ac:dyDescent="0.25">
      <c r="A33" s="225" t="s">
        <v>5382</v>
      </c>
      <c r="B33" s="225" t="s">
        <v>1019</v>
      </c>
      <c r="C33" s="225" t="s">
        <v>5450</v>
      </c>
      <c r="D33" s="225" t="s">
        <v>1014</v>
      </c>
      <c r="E33" s="225" t="s">
        <v>5449</v>
      </c>
      <c r="F33" s="225" t="s">
        <v>1014</v>
      </c>
      <c r="G33" s="225" t="s">
        <v>1014</v>
      </c>
      <c r="H33" s="225" t="s">
        <v>1014</v>
      </c>
      <c r="I33" s="225" t="s">
        <v>1014</v>
      </c>
    </row>
    <row r="34" spans="1:9" x14ac:dyDescent="0.25">
      <c r="A34" s="225" t="s">
        <v>5379</v>
      </c>
      <c r="B34" s="225" t="s">
        <v>1019</v>
      </c>
      <c r="C34" s="225" t="s">
        <v>5455</v>
      </c>
      <c r="D34" s="225" t="s">
        <v>1019</v>
      </c>
      <c r="E34" s="225" t="s">
        <v>5454</v>
      </c>
      <c r="F34" s="225" t="s">
        <v>1014</v>
      </c>
      <c r="G34" s="225" t="s">
        <v>1019</v>
      </c>
      <c r="H34" s="225" t="s">
        <v>1019</v>
      </c>
      <c r="I34" s="225" t="s">
        <v>1019</v>
      </c>
    </row>
    <row r="35" spans="1:9" x14ac:dyDescent="0.25">
      <c r="A35" s="225" t="s">
        <v>690</v>
      </c>
      <c r="B35" s="225" t="s">
        <v>1019</v>
      </c>
      <c r="C35" s="225" t="s">
        <v>5459</v>
      </c>
      <c r="D35" s="225" t="s">
        <v>1014</v>
      </c>
      <c r="E35" s="225" t="s">
        <v>5449</v>
      </c>
      <c r="F35" s="225" t="s">
        <v>539</v>
      </c>
      <c r="G35" s="225" t="s">
        <v>1014</v>
      </c>
      <c r="H35" s="225" t="s">
        <v>1014</v>
      </c>
      <c r="I35" s="225" t="s">
        <v>1014</v>
      </c>
    </row>
    <row r="36" spans="1:9" x14ac:dyDescent="0.25">
      <c r="A36" s="225" t="s">
        <v>5377</v>
      </c>
      <c r="B36" s="225" t="s">
        <v>1019</v>
      </c>
      <c r="C36" s="225" t="s">
        <v>5450</v>
      </c>
      <c r="D36" s="225" t="s">
        <v>1014</v>
      </c>
      <c r="E36" s="225" t="s">
        <v>5449</v>
      </c>
      <c r="F36" s="225" t="s">
        <v>1014</v>
      </c>
      <c r="G36" s="225" t="s">
        <v>1014</v>
      </c>
      <c r="H36" s="225" t="s">
        <v>1014</v>
      </c>
      <c r="I36" s="225" t="s">
        <v>1014</v>
      </c>
    </row>
    <row r="37" spans="1:9" x14ac:dyDescent="0.25">
      <c r="A37" s="225" t="s">
        <v>5375</v>
      </c>
      <c r="B37" s="225" t="s">
        <v>1019</v>
      </c>
      <c r="C37" s="225" t="s">
        <v>5453</v>
      </c>
      <c r="D37" s="225" t="s">
        <v>1019</v>
      </c>
      <c r="E37" s="225" t="s">
        <v>5454</v>
      </c>
      <c r="F37" s="225" t="s">
        <v>1014</v>
      </c>
      <c r="G37" s="225" t="s">
        <v>1019</v>
      </c>
      <c r="H37" s="225" t="s">
        <v>1014</v>
      </c>
      <c r="I37" s="225" t="s">
        <v>1014</v>
      </c>
    </row>
    <row r="38" spans="1:9" x14ac:dyDescent="0.25">
      <c r="A38" s="225" t="s">
        <v>5373</v>
      </c>
      <c r="B38" s="225" t="s">
        <v>1019</v>
      </c>
      <c r="C38" s="225" t="s">
        <v>5457</v>
      </c>
      <c r="D38" s="225" t="s">
        <v>1014</v>
      </c>
      <c r="E38" s="225" t="s">
        <v>5449</v>
      </c>
      <c r="F38" s="225" t="s">
        <v>1014</v>
      </c>
      <c r="G38" s="225" t="s">
        <v>1014</v>
      </c>
      <c r="H38" s="225" t="s">
        <v>1014</v>
      </c>
      <c r="I38" s="225" t="s">
        <v>1014</v>
      </c>
    </row>
    <row r="39" spans="1:9" x14ac:dyDescent="0.25">
      <c r="A39" s="225" t="s">
        <v>5372</v>
      </c>
      <c r="B39" s="225" t="s">
        <v>1019</v>
      </c>
      <c r="C39" s="225" t="s">
        <v>5459</v>
      </c>
      <c r="D39" s="225" t="s">
        <v>1019</v>
      </c>
      <c r="E39" s="225" t="s">
        <v>5454</v>
      </c>
      <c r="F39" s="225" t="s">
        <v>1014</v>
      </c>
      <c r="G39" s="225" t="s">
        <v>1019</v>
      </c>
      <c r="H39" s="225" t="s">
        <v>1019</v>
      </c>
      <c r="I39" s="225" t="s">
        <v>1019</v>
      </c>
    </row>
    <row r="40" spans="1:9" x14ac:dyDescent="0.25">
      <c r="A40" s="225" t="s">
        <v>691</v>
      </c>
      <c r="B40" s="225" t="s">
        <v>1019</v>
      </c>
      <c r="C40" s="225" t="s">
        <v>539</v>
      </c>
      <c r="D40" s="225" t="s">
        <v>539</v>
      </c>
      <c r="E40" s="225" t="s">
        <v>539</v>
      </c>
      <c r="F40" s="225" t="s">
        <v>539</v>
      </c>
      <c r="G40" s="225" t="s">
        <v>1019</v>
      </c>
      <c r="H40" s="225" t="s">
        <v>1019</v>
      </c>
      <c r="I40" s="225" t="s">
        <v>1019</v>
      </c>
    </row>
    <row r="41" spans="1:9" x14ac:dyDescent="0.25">
      <c r="A41" s="225" t="s">
        <v>716</v>
      </c>
      <c r="B41" s="225" t="s">
        <v>1019</v>
      </c>
      <c r="C41" s="225" t="s">
        <v>5453</v>
      </c>
      <c r="D41" s="225" t="s">
        <v>1019</v>
      </c>
      <c r="E41" s="225" t="s">
        <v>5451</v>
      </c>
      <c r="F41" s="225" t="s">
        <v>1014</v>
      </c>
      <c r="G41" s="225" t="s">
        <v>1014</v>
      </c>
      <c r="H41" s="225" t="s">
        <v>1014</v>
      </c>
      <c r="I41" s="225" t="s">
        <v>1014</v>
      </c>
    </row>
    <row r="42" spans="1:9" x14ac:dyDescent="0.25">
      <c r="A42" s="225" t="s">
        <v>5367</v>
      </c>
      <c r="B42" s="225" t="s">
        <v>1019</v>
      </c>
      <c r="C42" s="225" t="s">
        <v>5459</v>
      </c>
      <c r="D42" s="225" t="s">
        <v>1019</v>
      </c>
      <c r="E42" s="225" t="s">
        <v>5454</v>
      </c>
      <c r="F42" s="225" t="s">
        <v>1014</v>
      </c>
      <c r="G42" s="225" t="s">
        <v>1019</v>
      </c>
      <c r="H42" s="225" t="s">
        <v>1019</v>
      </c>
      <c r="I42" s="225" t="s">
        <v>1019</v>
      </c>
    </row>
    <row r="43" spans="1:9" x14ac:dyDescent="0.25">
      <c r="A43" s="225" t="s">
        <v>718</v>
      </c>
      <c r="B43" s="225" t="s">
        <v>1019</v>
      </c>
      <c r="C43" s="225" t="s">
        <v>5450</v>
      </c>
      <c r="D43" s="225" t="s">
        <v>1014</v>
      </c>
      <c r="E43" s="225" t="s">
        <v>5449</v>
      </c>
      <c r="F43" s="225" t="s">
        <v>1014</v>
      </c>
      <c r="G43" s="225" t="s">
        <v>1014</v>
      </c>
      <c r="H43" s="225" t="s">
        <v>1014</v>
      </c>
      <c r="I43" s="225" t="s">
        <v>1014</v>
      </c>
    </row>
    <row r="44" spans="1:9" x14ac:dyDescent="0.25">
      <c r="A44" s="225" t="s">
        <v>692</v>
      </c>
      <c r="B44" s="225" t="s">
        <v>1019</v>
      </c>
      <c r="C44" s="225" t="s">
        <v>5457</v>
      </c>
      <c r="D44" s="225" t="s">
        <v>1019</v>
      </c>
      <c r="E44" s="225" t="s">
        <v>5451</v>
      </c>
      <c r="F44" s="225" t="s">
        <v>1014</v>
      </c>
      <c r="G44" s="225" t="s">
        <v>1019</v>
      </c>
      <c r="H44" s="225" t="s">
        <v>1014</v>
      </c>
      <c r="I44" s="225" t="s">
        <v>1014</v>
      </c>
    </row>
    <row r="45" spans="1:9" x14ac:dyDescent="0.25">
      <c r="A45" s="225" t="s">
        <v>719</v>
      </c>
      <c r="B45" s="225" t="s">
        <v>1019</v>
      </c>
      <c r="C45" s="225" t="s">
        <v>5457</v>
      </c>
      <c r="D45" s="225" t="s">
        <v>1014</v>
      </c>
      <c r="E45" s="225" t="s">
        <v>5449</v>
      </c>
      <c r="F45" s="225" t="s">
        <v>1014</v>
      </c>
      <c r="G45" s="225" t="s">
        <v>1014</v>
      </c>
      <c r="H45" s="225" t="s">
        <v>1014</v>
      </c>
      <c r="I45" s="225" t="s">
        <v>1014</v>
      </c>
    </row>
    <row r="46" spans="1:9" x14ac:dyDescent="0.25">
      <c r="A46" s="225" t="s">
        <v>694</v>
      </c>
      <c r="B46" s="225" t="s">
        <v>1019</v>
      </c>
      <c r="C46" s="225" t="s">
        <v>5459</v>
      </c>
      <c r="D46" s="225" t="s">
        <v>1014</v>
      </c>
      <c r="E46" s="225" t="s">
        <v>5449</v>
      </c>
      <c r="F46" s="225" t="s">
        <v>539</v>
      </c>
      <c r="G46" s="225" t="s">
        <v>1014</v>
      </c>
      <c r="H46" s="225" t="s">
        <v>1014</v>
      </c>
      <c r="I46" s="225" t="s">
        <v>1014</v>
      </c>
    </row>
    <row r="47" spans="1:9" x14ac:dyDescent="0.25">
      <c r="A47" s="225" t="s">
        <v>5365</v>
      </c>
      <c r="B47" s="225" t="s">
        <v>1019</v>
      </c>
      <c r="C47" s="225" t="s">
        <v>5453</v>
      </c>
      <c r="D47" s="225" t="s">
        <v>1019</v>
      </c>
      <c r="E47" s="225" t="s">
        <v>5454</v>
      </c>
      <c r="F47" s="225" t="s">
        <v>1014</v>
      </c>
      <c r="G47" s="225" t="s">
        <v>1019</v>
      </c>
      <c r="H47" s="225" t="s">
        <v>1019</v>
      </c>
      <c r="I47" s="225" t="s">
        <v>1019</v>
      </c>
    </row>
    <row r="48" spans="1:9" x14ac:dyDescent="0.25">
      <c r="A48" s="225" t="s">
        <v>5361</v>
      </c>
      <c r="B48" s="225" t="s">
        <v>1019</v>
      </c>
      <c r="C48" s="225" t="s">
        <v>5450</v>
      </c>
      <c r="D48" s="225" t="s">
        <v>1014</v>
      </c>
      <c r="E48" s="225" t="s">
        <v>5449</v>
      </c>
      <c r="F48" s="225" t="s">
        <v>1014</v>
      </c>
      <c r="G48" s="225" t="s">
        <v>1014</v>
      </c>
      <c r="H48" s="225" t="s">
        <v>1014</v>
      </c>
      <c r="I48" s="225" t="s">
        <v>1014</v>
      </c>
    </row>
    <row r="49" spans="1:9" x14ac:dyDescent="0.25">
      <c r="A49" s="225" t="s">
        <v>695</v>
      </c>
      <c r="B49" s="225" t="s">
        <v>1019</v>
      </c>
      <c r="C49" s="225" t="s">
        <v>5450</v>
      </c>
      <c r="D49" s="225" t="s">
        <v>1014</v>
      </c>
      <c r="E49" s="225" t="s">
        <v>5449</v>
      </c>
      <c r="F49" s="225" t="s">
        <v>1014</v>
      </c>
      <c r="G49" s="225" t="s">
        <v>1014</v>
      </c>
      <c r="H49" s="225" t="s">
        <v>1014</v>
      </c>
      <c r="I49" s="225" t="s">
        <v>1014</v>
      </c>
    </row>
    <row r="50" spans="1:9" x14ac:dyDescent="0.25">
      <c r="A50" s="225" t="s">
        <v>698</v>
      </c>
      <c r="B50" s="225" t="s">
        <v>1019</v>
      </c>
      <c r="C50" s="225" t="s">
        <v>5459</v>
      </c>
      <c r="D50" s="225" t="s">
        <v>1019</v>
      </c>
      <c r="E50" s="225" t="s">
        <v>5454</v>
      </c>
      <c r="F50" s="225" t="s">
        <v>1014</v>
      </c>
      <c r="G50" s="225" t="s">
        <v>1019</v>
      </c>
      <c r="H50" s="225" t="s">
        <v>1019</v>
      </c>
      <c r="I50" s="225" t="s">
        <v>1019</v>
      </c>
    </row>
    <row r="51" spans="1:9" x14ac:dyDescent="0.25">
      <c r="A51" s="225" t="s">
        <v>5351</v>
      </c>
      <c r="B51" s="225" t="s">
        <v>1019</v>
      </c>
      <c r="C51" s="225" t="s">
        <v>5450</v>
      </c>
      <c r="D51" s="225" t="s">
        <v>1014</v>
      </c>
      <c r="E51" s="225" t="s">
        <v>5449</v>
      </c>
      <c r="F51" s="225" t="s">
        <v>1014</v>
      </c>
      <c r="G51" s="225" t="s">
        <v>1014</v>
      </c>
      <c r="H51" s="225" t="s">
        <v>1014</v>
      </c>
      <c r="I51" s="225" t="s">
        <v>1014</v>
      </c>
    </row>
    <row r="52" spans="1:9" x14ac:dyDescent="0.25">
      <c r="A52" s="225" t="s">
        <v>722</v>
      </c>
      <c r="B52" s="225" t="s">
        <v>1019</v>
      </c>
      <c r="C52" s="225" t="s">
        <v>5450</v>
      </c>
      <c r="D52" s="225" t="s">
        <v>1014</v>
      </c>
      <c r="E52" s="225" t="s">
        <v>5449</v>
      </c>
      <c r="F52" s="225" t="s">
        <v>1014</v>
      </c>
      <c r="G52" s="225" t="s">
        <v>1014</v>
      </c>
      <c r="H52" s="225" t="s">
        <v>1014</v>
      </c>
      <c r="I52" s="225" t="s">
        <v>1014</v>
      </c>
    </row>
    <row r="53" spans="1:9" x14ac:dyDescent="0.25">
      <c r="A53" s="225" t="s">
        <v>701</v>
      </c>
      <c r="B53" s="225" t="s">
        <v>1019</v>
      </c>
      <c r="C53" s="225" t="s">
        <v>5453</v>
      </c>
      <c r="D53" s="225" t="s">
        <v>1019</v>
      </c>
      <c r="E53" s="225" t="s">
        <v>5454</v>
      </c>
      <c r="F53" s="225" t="s">
        <v>1014</v>
      </c>
      <c r="G53" s="225" t="s">
        <v>1019</v>
      </c>
      <c r="H53" s="225" t="s">
        <v>1019</v>
      </c>
      <c r="I53" s="225" t="s">
        <v>1019</v>
      </c>
    </row>
    <row r="54" spans="1:9" x14ac:dyDescent="0.25">
      <c r="A54" s="225" t="s">
        <v>724</v>
      </c>
      <c r="B54" s="225" t="s">
        <v>1019</v>
      </c>
      <c r="C54" s="225" t="s">
        <v>5453</v>
      </c>
      <c r="D54" s="225" t="s">
        <v>1019</v>
      </c>
      <c r="E54" s="225" t="s">
        <v>5454</v>
      </c>
      <c r="F54" s="225" t="s">
        <v>1014</v>
      </c>
      <c r="G54" s="225" t="s">
        <v>1019</v>
      </c>
      <c r="H54" s="225" t="s">
        <v>1019</v>
      </c>
      <c r="I54" s="225" t="s">
        <v>1019</v>
      </c>
    </row>
    <row r="55" spans="1:9" x14ac:dyDescent="0.25">
      <c r="A55" s="225" t="s">
        <v>5346</v>
      </c>
      <c r="B55" s="225" t="s">
        <v>1019</v>
      </c>
      <c r="C55" s="225" t="s">
        <v>5455</v>
      </c>
      <c r="D55" s="225" t="s">
        <v>1019</v>
      </c>
      <c r="E55" s="225" t="s">
        <v>5454</v>
      </c>
      <c r="F55" s="225" t="s">
        <v>1014</v>
      </c>
      <c r="G55" s="225" t="s">
        <v>1019</v>
      </c>
      <c r="H55" s="225" t="s">
        <v>1019</v>
      </c>
      <c r="I55" s="225" t="s">
        <v>1019</v>
      </c>
    </row>
    <row r="56" spans="1:9" x14ac:dyDescent="0.25">
      <c r="A56" s="225" t="s">
        <v>5342</v>
      </c>
      <c r="B56" s="225" t="s">
        <v>1019</v>
      </c>
      <c r="C56" s="225" t="s">
        <v>5459</v>
      </c>
      <c r="D56" s="225" t="s">
        <v>1019</v>
      </c>
      <c r="E56" s="225" t="s">
        <v>5454</v>
      </c>
      <c r="F56" s="225" t="s">
        <v>1014</v>
      </c>
      <c r="G56" s="225" t="s">
        <v>1019</v>
      </c>
      <c r="H56" s="225" t="s">
        <v>1014</v>
      </c>
      <c r="I56" s="225" t="s">
        <v>1014</v>
      </c>
    </row>
    <row r="57" spans="1:9" x14ac:dyDescent="0.25">
      <c r="A57" s="225" t="s">
        <v>5341</v>
      </c>
      <c r="B57" s="225" t="s">
        <v>1019</v>
      </c>
      <c r="C57" s="225" t="s">
        <v>5452</v>
      </c>
      <c r="D57" s="225" t="s">
        <v>1019</v>
      </c>
      <c r="E57" s="225" t="s">
        <v>5454</v>
      </c>
      <c r="F57" s="225" t="s">
        <v>1014</v>
      </c>
      <c r="G57" s="225" t="s">
        <v>1014</v>
      </c>
      <c r="H57" s="225" t="s">
        <v>1014</v>
      </c>
      <c r="I57" s="225" t="s">
        <v>1014</v>
      </c>
    </row>
    <row r="58" spans="1:9" x14ac:dyDescent="0.25">
      <c r="A58" s="225" t="s">
        <v>727</v>
      </c>
      <c r="B58" s="225" t="s">
        <v>1019</v>
      </c>
      <c r="C58" s="225" t="s">
        <v>5457</v>
      </c>
      <c r="D58" s="225" t="s">
        <v>1019</v>
      </c>
      <c r="E58" s="225" t="s">
        <v>5454</v>
      </c>
      <c r="F58" s="225" t="s">
        <v>1014</v>
      </c>
      <c r="G58" s="225" t="s">
        <v>1019</v>
      </c>
      <c r="H58" s="225" t="s">
        <v>1019</v>
      </c>
      <c r="I58" s="225" t="s">
        <v>1019</v>
      </c>
    </row>
    <row r="59" spans="1:9" x14ac:dyDescent="0.25">
      <c r="A59" s="225" t="s">
        <v>728</v>
      </c>
      <c r="B59" s="225" t="s">
        <v>1019</v>
      </c>
      <c r="C59" s="225" t="s">
        <v>5459</v>
      </c>
      <c r="D59" s="225" t="s">
        <v>1019</v>
      </c>
      <c r="E59" s="225" t="s">
        <v>5454</v>
      </c>
      <c r="F59" s="225" t="s">
        <v>1014</v>
      </c>
      <c r="G59" s="225" t="s">
        <v>1019</v>
      </c>
      <c r="H59" s="225" t="s">
        <v>1019</v>
      </c>
      <c r="I59" s="225" t="s">
        <v>1019</v>
      </c>
    </row>
    <row r="60" spans="1:9" x14ac:dyDescent="0.25">
      <c r="A60" s="225" t="s">
        <v>729</v>
      </c>
      <c r="B60" s="225" t="s">
        <v>1019</v>
      </c>
      <c r="C60" s="225" t="s">
        <v>5455</v>
      </c>
      <c r="D60" s="225" t="s">
        <v>1019</v>
      </c>
      <c r="E60" s="225" t="s">
        <v>5454</v>
      </c>
      <c r="F60" s="225" t="s">
        <v>1014</v>
      </c>
      <c r="G60" s="225" t="s">
        <v>1019</v>
      </c>
      <c r="H60" s="225" t="s">
        <v>1019</v>
      </c>
      <c r="I60" s="225" t="s">
        <v>1019</v>
      </c>
    </row>
    <row r="61" spans="1:9" x14ac:dyDescent="0.25">
      <c r="A61" s="225" t="s">
        <v>5317</v>
      </c>
      <c r="B61" s="225" t="s">
        <v>1019</v>
      </c>
      <c r="C61" s="225" t="s">
        <v>5455</v>
      </c>
      <c r="D61" s="225" t="s">
        <v>1019</v>
      </c>
      <c r="E61" s="225" t="s">
        <v>5454</v>
      </c>
      <c r="F61" s="225" t="s">
        <v>1014</v>
      </c>
      <c r="G61" s="225" t="s">
        <v>1019</v>
      </c>
      <c r="H61" s="225" t="s">
        <v>1019</v>
      </c>
      <c r="I61" s="225" t="s">
        <v>1019</v>
      </c>
    </row>
    <row r="62" spans="1:9" x14ac:dyDescent="0.25">
      <c r="A62" s="225" t="s">
        <v>708</v>
      </c>
      <c r="B62" s="225" t="s">
        <v>1019</v>
      </c>
      <c r="C62" s="225" t="s">
        <v>5450</v>
      </c>
      <c r="D62" s="225" t="s">
        <v>1014</v>
      </c>
      <c r="E62" s="225" t="s">
        <v>5449</v>
      </c>
      <c r="F62" s="225" t="s">
        <v>1014</v>
      </c>
      <c r="G62" s="225" t="s">
        <v>1014</v>
      </c>
      <c r="H62" s="225" t="s">
        <v>1014</v>
      </c>
      <c r="I62" s="225" t="s">
        <v>1014</v>
      </c>
    </row>
    <row r="63" spans="1:9" x14ac:dyDescent="0.25">
      <c r="A63" s="225" t="s">
        <v>709</v>
      </c>
      <c r="B63" s="225" t="s">
        <v>1019</v>
      </c>
      <c r="C63" s="225" t="s">
        <v>539</v>
      </c>
      <c r="D63" s="225" t="s">
        <v>1019</v>
      </c>
      <c r="E63" s="225" t="s">
        <v>5454</v>
      </c>
      <c r="F63" s="225" t="s">
        <v>539</v>
      </c>
      <c r="G63" s="225" t="s">
        <v>1019</v>
      </c>
      <c r="H63" s="225" t="s">
        <v>1019</v>
      </c>
      <c r="I63" s="225" t="s">
        <v>1019</v>
      </c>
    </row>
    <row r="64" spans="1:9" x14ac:dyDescent="0.25">
      <c r="A64" s="225" t="s">
        <v>5306</v>
      </c>
      <c r="B64" s="225" t="s">
        <v>1019</v>
      </c>
      <c r="C64" s="225" t="s">
        <v>5450</v>
      </c>
      <c r="D64" s="225" t="s">
        <v>1014</v>
      </c>
      <c r="E64" s="225" t="s">
        <v>5449</v>
      </c>
      <c r="F64" s="225" t="s">
        <v>1014</v>
      </c>
      <c r="G64" s="225" t="s">
        <v>1014</v>
      </c>
      <c r="H64" s="225" t="s">
        <v>1014</v>
      </c>
      <c r="I64" s="225" t="s">
        <v>1014</v>
      </c>
    </row>
    <row r="65" spans="1:9" x14ac:dyDescent="0.25">
      <c r="A65" s="225" t="s">
        <v>732</v>
      </c>
      <c r="B65" s="225" t="s">
        <v>1019</v>
      </c>
      <c r="C65" s="225" t="s">
        <v>5459</v>
      </c>
      <c r="D65" s="225" t="s">
        <v>1019</v>
      </c>
      <c r="E65" s="225" t="s">
        <v>5454</v>
      </c>
      <c r="F65" s="225" t="s">
        <v>539</v>
      </c>
      <c r="G65" s="225" t="s">
        <v>1019</v>
      </c>
      <c r="H65" s="225" t="s">
        <v>1019</v>
      </c>
      <c r="I65" s="225" t="s">
        <v>1019</v>
      </c>
    </row>
    <row r="66" spans="1:9" x14ac:dyDescent="0.25">
      <c r="A66" s="225" t="s">
        <v>5299</v>
      </c>
      <c r="B66" s="225" t="s">
        <v>1019</v>
      </c>
      <c r="C66" s="225" t="s">
        <v>5455</v>
      </c>
      <c r="D66" s="225" t="s">
        <v>1019</v>
      </c>
      <c r="E66" s="225" t="s">
        <v>5451</v>
      </c>
      <c r="F66" s="225" t="s">
        <v>1014</v>
      </c>
      <c r="G66" s="225" t="s">
        <v>1019</v>
      </c>
      <c r="H66" s="225" t="s">
        <v>1019</v>
      </c>
      <c r="I66" s="225" t="s">
        <v>1019</v>
      </c>
    </row>
    <row r="67" spans="1:9" x14ac:dyDescent="0.25">
      <c r="A67" s="225" t="s">
        <v>734</v>
      </c>
      <c r="B67" s="225" t="s">
        <v>1019</v>
      </c>
      <c r="C67" s="225" t="s">
        <v>5457</v>
      </c>
      <c r="D67" s="225" t="s">
        <v>1019</v>
      </c>
      <c r="E67" s="225" t="s">
        <v>5454</v>
      </c>
      <c r="F67" s="225" t="s">
        <v>1014</v>
      </c>
      <c r="G67" s="225" t="s">
        <v>1019</v>
      </c>
      <c r="H67" s="225" t="s">
        <v>1019</v>
      </c>
      <c r="I67" s="225" t="s">
        <v>1019</v>
      </c>
    </row>
    <row r="68" spans="1:9" x14ac:dyDescent="0.25">
      <c r="A68" s="225" t="s">
        <v>737</v>
      </c>
      <c r="B68" s="225" t="s">
        <v>1019</v>
      </c>
      <c r="C68" s="225" t="s">
        <v>5450</v>
      </c>
      <c r="D68" s="225" t="s">
        <v>1014</v>
      </c>
      <c r="E68" s="225" t="s">
        <v>5449</v>
      </c>
      <c r="F68" s="225" t="s">
        <v>1014</v>
      </c>
      <c r="G68" s="225" t="s">
        <v>1014</v>
      </c>
      <c r="H68" s="225" t="s">
        <v>1014</v>
      </c>
      <c r="I68" s="225" t="s">
        <v>1014</v>
      </c>
    </row>
    <row r="69" spans="1:9" x14ac:dyDescent="0.25">
      <c r="A69" s="225" t="s">
        <v>738</v>
      </c>
      <c r="B69" s="225" t="s">
        <v>1019</v>
      </c>
      <c r="C69" s="225" t="s">
        <v>5455</v>
      </c>
      <c r="D69" s="225" t="s">
        <v>1019</v>
      </c>
      <c r="E69" s="225" t="s">
        <v>5454</v>
      </c>
      <c r="F69" s="225" t="s">
        <v>1014</v>
      </c>
      <c r="G69" s="225" t="s">
        <v>1019</v>
      </c>
      <c r="H69" s="225" t="s">
        <v>1019</v>
      </c>
      <c r="I69" s="225" t="s">
        <v>1019</v>
      </c>
    </row>
    <row r="70" spans="1:9" x14ac:dyDescent="0.25">
      <c r="A70" s="225" t="s">
        <v>743</v>
      </c>
      <c r="B70" s="225" t="s">
        <v>1019</v>
      </c>
      <c r="C70" s="225" t="s">
        <v>5459</v>
      </c>
      <c r="D70" s="225" t="s">
        <v>1019</v>
      </c>
      <c r="E70" s="225" t="s">
        <v>5451</v>
      </c>
      <c r="F70" s="225" t="s">
        <v>1014</v>
      </c>
      <c r="G70" s="225" t="s">
        <v>1019</v>
      </c>
      <c r="H70" s="225" t="s">
        <v>1014</v>
      </c>
      <c r="I70" s="225" t="s">
        <v>1014</v>
      </c>
    </row>
    <row r="71" spans="1:9" x14ac:dyDescent="0.25">
      <c r="A71" s="225" t="s">
        <v>744</v>
      </c>
      <c r="B71" s="225" t="s">
        <v>1019</v>
      </c>
      <c r="C71" s="225" t="s">
        <v>5459</v>
      </c>
      <c r="D71" s="225" t="s">
        <v>1019</v>
      </c>
      <c r="E71" s="225" t="s">
        <v>539</v>
      </c>
      <c r="F71" s="225" t="s">
        <v>1014</v>
      </c>
      <c r="G71" s="225" t="s">
        <v>5463</v>
      </c>
      <c r="H71" s="225" t="s">
        <v>1014</v>
      </c>
      <c r="I71" s="225" t="s">
        <v>1014</v>
      </c>
    </row>
    <row r="72" spans="1:9" x14ac:dyDescent="0.25">
      <c r="A72" s="225" t="s">
        <v>5272</v>
      </c>
      <c r="B72" s="225" t="s">
        <v>1019</v>
      </c>
      <c r="C72" s="225" t="s">
        <v>539</v>
      </c>
      <c r="D72" s="225" t="s">
        <v>1019</v>
      </c>
      <c r="E72" s="225" t="s">
        <v>5451</v>
      </c>
      <c r="F72" s="225" t="s">
        <v>1014</v>
      </c>
      <c r="G72" s="225" t="s">
        <v>1019</v>
      </c>
      <c r="H72" s="225" t="s">
        <v>1014</v>
      </c>
      <c r="I72" s="225" t="s">
        <v>1014</v>
      </c>
    </row>
    <row r="73" spans="1:9" x14ac:dyDescent="0.25">
      <c r="A73" s="225" t="s">
        <v>746</v>
      </c>
      <c r="B73" s="225" t="s">
        <v>5461</v>
      </c>
      <c r="C73" s="225" t="s">
        <v>5462</v>
      </c>
      <c r="D73" s="225" t="s">
        <v>539</v>
      </c>
      <c r="E73" s="225" t="s">
        <v>5462</v>
      </c>
      <c r="F73" s="225" t="s">
        <v>5462</v>
      </c>
      <c r="G73" s="225" t="s">
        <v>5461</v>
      </c>
      <c r="H73" s="225" t="s">
        <v>1019</v>
      </c>
      <c r="I73" s="225" t="s">
        <v>1019</v>
      </c>
    </row>
    <row r="74" spans="1:9" x14ac:dyDescent="0.25">
      <c r="A74" s="225" t="s">
        <v>749</v>
      </c>
      <c r="B74" s="225" t="s">
        <v>1019</v>
      </c>
      <c r="C74" s="225" t="s">
        <v>5455</v>
      </c>
      <c r="D74" s="225" t="s">
        <v>1019</v>
      </c>
      <c r="E74" s="225" t="s">
        <v>5454</v>
      </c>
      <c r="F74" s="225" t="s">
        <v>1014</v>
      </c>
      <c r="G74" s="225" t="s">
        <v>1019</v>
      </c>
      <c r="H74" s="225" t="s">
        <v>1019</v>
      </c>
      <c r="I74" s="225" t="s">
        <v>1014</v>
      </c>
    </row>
    <row r="75" spans="1:9" x14ac:dyDescent="0.25">
      <c r="A75" s="225" t="s">
        <v>750</v>
      </c>
      <c r="B75" s="225" t="s">
        <v>1019</v>
      </c>
      <c r="C75" s="225" t="s">
        <v>5450</v>
      </c>
      <c r="D75" s="225" t="s">
        <v>1014</v>
      </c>
      <c r="E75" s="225" t="s">
        <v>5449</v>
      </c>
      <c r="F75" s="225" t="s">
        <v>1014</v>
      </c>
      <c r="G75" s="225" t="s">
        <v>1014</v>
      </c>
      <c r="H75" s="225" t="s">
        <v>1014</v>
      </c>
      <c r="I75" s="225" t="s">
        <v>1014</v>
      </c>
    </row>
    <row r="76" spans="1:9" x14ac:dyDescent="0.25">
      <c r="A76" s="225" t="s">
        <v>5264</v>
      </c>
      <c r="B76" s="225" t="s">
        <v>1019</v>
      </c>
      <c r="C76" s="225" t="s">
        <v>5460</v>
      </c>
      <c r="D76" s="225" t="s">
        <v>1019</v>
      </c>
      <c r="E76" s="225" t="s">
        <v>5451</v>
      </c>
      <c r="F76" s="225" t="s">
        <v>1014</v>
      </c>
      <c r="G76" s="225" t="s">
        <v>1019</v>
      </c>
      <c r="H76" s="225" t="s">
        <v>1019</v>
      </c>
      <c r="I76" s="225" t="s">
        <v>1019</v>
      </c>
    </row>
    <row r="77" spans="1:9" x14ac:dyDescent="0.25">
      <c r="A77" s="225" t="s">
        <v>752</v>
      </c>
      <c r="B77" s="225" t="s">
        <v>1019</v>
      </c>
      <c r="C77" s="225" t="s">
        <v>5455</v>
      </c>
      <c r="D77" s="225" t="s">
        <v>1019</v>
      </c>
      <c r="E77" s="225" t="s">
        <v>5451</v>
      </c>
      <c r="F77" s="225" t="s">
        <v>1014</v>
      </c>
      <c r="G77" s="225" t="s">
        <v>1019</v>
      </c>
      <c r="H77" s="225" t="s">
        <v>1019</v>
      </c>
      <c r="I77" s="225" t="s">
        <v>1019</v>
      </c>
    </row>
    <row r="78" spans="1:9" x14ac:dyDescent="0.25">
      <c r="A78" s="225" t="s">
        <v>754</v>
      </c>
      <c r="B78" s="225" t="s">
        <v>1019</v>
      </c>
      <c r="C78" s="225" t="s">
        <v>5455</v>
      </c>
      <c r="D78" s="225" t="s">
        <v>1019</v>
      </c>
      <c r="E78" s="225" t="s">
        <v>5454</v>
      </c>
      <c r="F78" s="225" t="s">
        <v>1014</v>
      </c>
      <c r="G78" s="225" t="s">
        <v>1019</v>
      </c>
      <c r="H78" s="225" t="s">
        <v>1019</v>
      </c>
      <c r="I78" s="225" t="s">
        <v>1019</v>
      </c>
    </row>
    <row r="79" spans="1:9" x14ac:dyDescent="0.25">
      <c r="A79" s="225" t="s">
        <v>757</v>
      </c>
      <c r="B79" s="225" t="s">
        <v>1019</v>
      </c>
      <c r="C79" s="225" t="s">
        <v>5453</v>
      </c>
      <c r="D79" s="225" t="s">
        <v>1019</v>
      </c>
      <c r="E79" s="225" t="s">
        <v>5454</v>
      </c>
      <c r="F79" s="225" t="s">
        <v>1014</v>
      </c>
      <c r="G79" s="225" t="s">
        <v>1019</v>
      </c>
      <c r="H79" s="225" t="s">
        <v>1014</v>
      </c>
      <c r="I79" s="225" t="s">
        <v>1014</v>
      </c>
    </row>
    <row r="80" spans="1:9" x14ac:dyDescent="0.25">
      <c r="A80" s="225" t="s">
        <v>758</v>
      </c>
      <c r="B80" s="225" t="s">
        <v>1019</v>
      </c>
      <c r="C80" s="225" t="s">
        <v>5459</v>
      </c>
      <c r="D80" s="225" t="s">
        <v>1019</v>
      </c>
      <c r="E80" s="225" t="s">
        <v>5454</v>
      </c>
      <c r="F80" s="225" t="s">
        <v>1014</v>
      </c>
      <c r="G80" s="225" t="s">
        <v>1019</v>
      </c>
      <c r="H80" s="225" t="s">
        <v>1019</v>
      </c>
      <c r="I80" s="225" t="s">
        <v>1019</v>
      </c>
    </row>
    <row r="81" spans="1:9" x14ac:dyDescent="0.25">
      <c r="A81" s="225" t="s">
        <v>5254</v>
      </c>
      <c r="B81" s="225" t="s">
        <v>1019</v>
      </c>
      <c r="C81" s="225" t="s">
        <v>5455</v>
      </c>
      <c r="D81" s="225" t="s">
        <v>1019</v>
      </c>
      <c r="E81" s="225" t="s">
        <v>5454</v>
      </c>
      <c r="F81" s="225" t="s">
        <v>1014</v>
      </c>
      <c r="G81" s="225" t="s">
        <v>1019</v>
      </c>
      <c r="H81" s="225" t="s">
        <v>1014</v>
      </c>
      <c r="I81" s="225" t="s">
        <v>1014</v>
      </c>
    </row>
    <row r="82" spans="1:9" x14ac:dyDescent="0.25">
      <c r="A82" s="225" t="s">
        <v>5252</v>
      </c>
      <c r="B82" s="225" t="s">
        <v>1019</v>
      </c>
      <c r="C82" s="225" t="s">
        <v>5455</v>
      </c>
      <c r="D82" s="225" t="s">
        <v>1019</v>
      </c>
      <c r="E82" s="225" t="s">
        <v>5454</v>
      </c>
      <c r="F82" s="225" t="s">
        <v>1014</v>
      </c>
      <c r="G82" s="225" t="s">
        <v>1019</v>
      </c>
      <c r="H82" s="225" t="s">
        <v>1019</v>
      </c>
      <c r="I82" s="225" t="s">
        <v>1019</v>
      </c>
    </row>
    <row r="83" spans="1:9" x14ac:dyDescent="0.25">
      <c r="A83" s="225" t="s">
        <v>760</v>
      </c>
      <c r="B83" s="225" t="s">
        <v>1019</v>
      </c>
      <c r="C83" s="225" t="s">
        <v>5455</v>
      </c>
      <c r="D83" s="225" t="s">
        <v>1019</v>
      </c>
      <c r="E83" s="225" t="s">
        <v>5454</v>
      </c>
      <c r="F83" s="225" t="s">
        <v>1014</v>
      </c>
      <c r="G83" s="225" t="s">
        <v>1019</v>
      </c>
      <c r="H83" s="225" t="s">
        <v>1019</v>
      </c>
      <c r="I83" s="225" t="s">
        <v>1014</v>
      </c>
    </row>
    <row r="84" spans="1:9" x14ac:dyDescent="0.25">
      <c r="A84" s="225" t="s">
        <v>5250</v>
      </c>
      <c r="B84" s="225" t="s">
        <v>1019</v>
      </c>
      <c r="C84" s="225" t="s">
        <v>5455</v>
      </c>
      <c r="D84" s="225" t="s">
        <v>1019</v>
      </c>
      <c r="E84" s="225" t="s">
        <v>5454</v>
      </c>
      <c r="F84" s="225" t="s">
        <v>1014</v>
      </c>
      <c r="G84" s="225" t="s">
        <v>1019</v>
      </c>
      <c r="H84" s="225" t="s">
        <v>1014</v>
      </c>
      <c r="I84" s="225" t="s">
        <v>1014</v>
      </c>
    </row>
    <row r="85" spans="1:9" x14ac:dyDescent="0.25">
      <c r="A85" s="225" t="s">
        <v>761</v>
      </c>
      <c r="B85" s="225" t="s">
        <v>1019</v>
      </c>
      <c r="C85" s="225" t="s">
        <v>5455</v>
      </c>
      <c r="D85" s="225" t="s">
        <v>1019</v>
      </c>
      <c r="E85" s="225" t="s">
        <v>5454</v>
      </c>
      <c r="F85" s="225" t="s">
        <v>539</v>
      </c>
      <c r="G85" s="225" t="s">
        <v>1019</v>
      </c>
      <c r="H85" s="225" t="s">
        <v>1019</v>
      </c>
      <c r="I85" s="225" t="s">
        <v>1019</v>
      </c>
    </row>
    <row r="86" spans="1:9" x14ac:dyDescent="0.25">
      <c r="A86" s="225" t="s">
        <v>764</v>
      </c>
      <c r="B86" s="225" t="s">
        <v>1019</v>
      </c>
      <c r="C86" s="225" t="s">
        <v>5450</v>
      </c>
      <c r="D86" s="225" t="s">
        <v>1014</v>
      </c>
      <c r="E86" s="225" t="s">
        <v>5449</v>
      </c>
      <c r="F86" s="225" t="s">
        <v>1014</v>
      </c>
      <c r="G86" s="225" t="s">
        <v>1014</v>
      </c>
      <c r="H86" s="225" t="s">
        <v>1014</v>
      </c>
      <c r="I86" s="225" t="s">
        <v>1014</v>
      </c>
    </row>
    <row r="87" spans="1:9" x14ac:dyDescent="0.25">
      <c r="A87" s="225" t="s">
        <v>765</v>
      </c>
      <c r="B87" s="225" t="s">
        <v>1019</v>
      </c>
      <c r="C87" s="225" t="s">
        <v>5455</v>
      </c>
      <c r="D87" s="225" t="s">
        <v>1019</v>
      </c>
      <c r="E87" s="225" t="s">
        <v>5454</v>
      </c>
      <c r="F87" s="225" t="s">
        <v>1014</v>
      </c>
      <c r="G87" s="225" t="s">
        <v>1019</v>
      </c>
      <c r="H87" s="225" t="s">
        <v>1019</v>
      </c>
      <c r="I87" s="225" t="s">
        <v>1019</v>
      </c>
    </row>
    <row r="88" spans="1:9" x14ac:dyDescent="0.25">
      <c r="A88" s="225" t="s">
        <v>766</v>
      </c>
      <c r="B88" s="225" t="s">
        <v>1019</v>
      </c>
      <c r="C88" s="225" t="s">
        <v>5450</v>
      </c>
      <c r="D88" s="225" t="s">
        <v>1014</v>
      </c>
      <c r="E88" s="225" t="s">
        <v>5449</v>
      </c>
      <c r="F88" s="225" t="s">
        <v>1014</v>
      </c>
      <c r="G88" s="225" t="s">
        <v>1014</v>
      </c>
      <c r="H88" s="225" t="s">
        <v>1014</v>
      </c>
      <c r="I88" s="225" t="s">
        <v>1014</v>
      </c>
    </row>
    <row r="89" spans="1:9" x14ac:dyDescent="0.25">
      <c r="A89" s="225" t="s">
        <v>5242</v>
      </c>
      <c r="B89" s="225" t="s">
        <v>1019</v>
      </c>
      <c r="C89" s="225" t="s">
        <v>5450</v>
      </c>
      <c r="D89" s="225" t="s">
        <v>1014</v>
      </c>
      <c r="E89" s="225" t="s">
        <v>5449</v>
      </c>
      <c r="F89" s="225" t="s">
        <v>1014</v>
      </c>
      <c r="G89" s="225" t="s">
        <v>1014</v>
      </c>
      <c r="H89" s="225" t="s">
        <v>1014</v>
      </c>
      <c r="I89" s="225" t="s">
        <v>1014</v>
      </c>
    </row>
    <row r="90" spans="1:9" x14ac:dyDescent="0.25">
      <c r="A90" s="225" t="s">
        <v>5240</v>
      </c>
      <c r="B90" s="225" t="s">
        <v>1019</v>
      </c>
      <c r="C90" s="225" t="s">
        <v>5450</v>
      </c>
      <c r="D90" s="225" t="s">
        <v>1014</v>
      </c>
      <c r="E90" s="225" t="s">
        <v>5449</v>
      </c>
      <c r="F90" s="225" t="s">
        <v>1014</v>
      </c>
      <c r="G90" s="225" t="s">
        <v>1014</v>
      </c>
      <c r="H90" s="225" t="s">
        <v>1014</v>
      </c>
      <c r="I90" s="225" t="s">
        <v>1014</v>
      </c>
    </row>
    <row r="91" spans="1:9" x14ac:dyDescent="0.25">
      <c r="A91" s="225" t="s">
        <v>767</v>
      </c>
      <c r="B91" s="225" t="s">
        <v>1019</v>
      </c>
      <c r="C91" s="225" t="s">
        <v>5453</v>
      </c>
      <c r="D91" s="225" t="s">
        <v>1014</v>
      </c>
      <c r="E91" s="225" t="s">
        <v>5454</v>
      </c>
      <c r="F91" s="225" t="s">
        <v>1014</v>
      </c>
      <c r="G91" s="225" t="s">
        <v>1019</v>
      </c>
      <c r="H91" s="225" t="s">
        <v>1019</v>
      </c>
      <c r="I91" s="225" t="s">
        <v>1019</v>
      </c>
    </row>
    <row r="92" spans="1:9" x14ac:dyDescent="0.25">
      <c r="A92" s="225" t="s">
        <v>5235</v>
      </c>
      <c r="B92" s="225" t="s">
        <v>1019</v>
      </c>
      <c r="C92" s="225" t="s">
        <v>5453</v>
      </c>
      <c r="D92" s="225" t="s">
        <v>1019</v>
      </c>
      <c r="E92" s="225" t="s">
        <v>5454</v>
      </c>
      <c r="F92" s="225" t="s">
        <v>1014</v>
      </c>
      <c r="G92" s="225" t="s">
        <v>1019</v>
      </c>
      <c r="H92" s="225" t="s">
        <v>1014</v>
      </c>
      <c r="I92" s="225" t="s">
        <v>1014</v>
      </c>
    </row>
    <row r="93" spans="1:9" x14ac:dyDescent="0.25">
      <c r="A93" s="225" t="s">
        <v>769</v>
      </c>
      <c r="B93" s="225" t="s">
        <v>1019</v>
      </c>
      <c r="C93" s="225" t="s">
        <v>5450</v>
      </c>
      <c r="D93" s="225" t="s">
        <v>1014</v>
      </c>
      <c r="E93" s="225" t="s">
        <v>5449</v>
      </c>
      <c r="F93" s="225" t="s">
        <v>1014</v>
      </c>
      <c r="G93" s="225" t="s">
        <v>1014</v>
      </c>
      <c r="H93" s="225" t="s">
        <v>1014</v>
      </c>
      <c r="I93" s="225" t="s">
        <v>1014</v>
      </c>
    </row>
    <row r="94" spans="1:9" x14ac:dyDescent="0.25">
      <c r="A94" s="225" t="s">
        <v>770</v>
      </c>
      <c r="B94" s="225" t="s">
        <v>1019</v>
      </c>
      <c r="C94" s="225" t="s">
        <v>5450</v>
      </c>
      <c r="D94" s="225" t="s">
        <v>1014</v>
      </c>
      <c r="E94" s="225" t="s">
        <v>5449</v>
      </c>
      <c r="F94" s="225" t="s">
        <v>1014</v>
      </c>
      <c r="G94" s="225" t="s">
        <v>1014</v>
      </c>
      <c r="H94" s="225" t="s">
        <v>1014</v>
      </c>
      <c r="I94" s="225" t="s">
        <v>1014</v>
      </c>
    </row>
    <row r="95" spans="1:9" x14ac:dyDescent="0.25">
      <c r="A95" s="225" t="s">
        <v>5231</v>
      </c>
      <c r="B95" s="225" t="s">
        <v>1019</v>
      </c>
      <c r="C95" s="225" t="s">
        <v>5453</v>
      </c>
      <c r="D95" s="225" t="s">
        <v>1019</v>
      </c>
      <c r="E95" s="225" t="s">
        <v>5454</v>
      </c>
      <c r="F95" s="225" t="s">
        <v>1014</v>
      </c>
      <c r="G95" s="225" t="s">
        <v>1019</v>
      </c>
      <c r="H95" s="225" t="s">
        <v>1019</v>
      </c>
      <c r="I95" s="225" t="s">
        <v>1019</v>
      </c>
    </row>
    <row r="96" spans="1:9" x14ac:dyDescent="0.25">
      <c r="A96" s="225" t="s">
        <v>772</v>
      </c>
      <c r="B96" s="225" t="s">
        <v>1019</v>
      </c>
      <c r="C96" s="225" t="s">
        <v>5450</v>
      </c>
      <c r="D96" s="225" t="s">
        <v>1014</v>
      </c>
      <c r="E96" s="225" t="s">
        <v>5449</v>
      </c>
      <c r="F96" s="225" t="s">
        <v>1014</v>
      </c>
      <c r="G96" s="225" t="s">
        <v>1014</v>
      </c>
      <c r="H96" s="225" t="s">
        <v>1014</v>
      </c>
      <c r="I96" s="225" t="s">
        <v>1014</v>
      </c>
    </row>
    <row r="97" spans="1:9" x14ac:dyDescent="0.25">
      <c r="A97" s="225" t="s">
        <v>5228</v>
      </c>
      <c r="B97" s="225" t="s">
        <v>1019</v>
      </c>
      <c r="C97" s="225" t="s">
        <v>5450</v>
      </c>
      <c r="D97" s="225" t="s">
        <v>1014</v>
      </c>
      <c r="E97" s="225" t="s">
        <v>5449</v>
      </c>
      <c r="F97" s="225" t="s">
        <v>1014</v>
      </c>
      <c r="G97" s="225" t="s">
        <v>1014</v>
      </c>
      <c r="H97" s="225" t="s">
        <v>1014</v>
      </c>
      <c r="I97" s="225" t="s">
        <v>1014</v>
      </c>
    </row>
    <row r="98" spans="1:9" x14ac:dyDescent="0.25">
      <c r="A98" s="225" t="s">
        <v>5226</v>
      </c>
      <c r="B98" s="225" t="s">
        <v>1019</v>
      </c>
      <c r="C98" s="225" t="s">
        <v>5458</v>
      </c>
      <c r="D98" s="225" t="s">
        <v>1014</v>
      </c>
      <c r="E98" s="225" t="s">
        <v>5449</v>
      </c>
      <c r="F98" s="225" t="s">
        <v>1014</v>
      </c>
      <c r="G98" s="225" t="s">
        <v>1014</v>
      </c>
      <c r="H98" s="225" t="s">
        <v>1014</v>
      </c>
      <c r="I98" s="225" t="s">
        <v>1014</v>
      </c>
    </row>
    <row r="99" spans="1:9" x14ac:dyDescent="0.25">
      <c r="A99" s="225" t="s">
        <v>5223</v>
      </c>
      <c r="B99" s="225" t="s">
        <v>1019</v>
      </c>
      <c r="C99" s="225" t="s">
        <v>5455</v>
      </c>
      <c r="D99" s="225" t="s">
        <v>1019</v>
      </c>
      <c r="E99" s="225" t="s">
        <v>5454</v>
      </c>
      <c r="F99" s="225" t="s">
        <v>1014</v>
      </c>
      <c r="G99" s="225" t="s">
        <v>1019</v>
      </c>
      <c r="H99" s="225" t="s">
        <v>1019</v>
      </c>
      <c r="I99" s="225" t="s">
        <v>1019</v>
      </c>
    </row>
    <row r="100" spans="1:9" x14ac:dyDescent="0.25">
      <c r="A100" s="225" t="s">
        <v>5221</v>
      </c>
      <c r="B100" s="225" t="s">
        <v>1019</v>
      </c>
      <c r="C100" s="225" t="s">
        <v>5455</v>
      </c>
      <c r="D100" s="225" t="s">
        <v>1019</v>
      </c>
      <c r="E100" s="225" t="s">
        <v>5454</v>
      </c>
      <c r="F100" s="225" t="s">
        <v>1014</v>
      </c>
      <c r="G100" s="225" t="s">
        <v>1019</v>
      </c>
      <c r="H100" s="225" t="s">
        <v>1019</v>
      </c>
      <c r="I100" s="225" t="s">
        <v>1019</v>
      </c>
    </row>
    <row r="101" spans="1:9" x14ac:dyDescent="0.25">
      <c r="A101" s="225" t="s">
        <v>773</v>
      </c>
      <c r="B101" s="225" t="s">
        <v>1019</v>
      </c>
      <c r="C101" s="225" t="s">
        <v>5459</v>
      </c>
      <c r="D101" s="225" t="s">
        <v>1019</v>
      </c>
      <c r="E101" s="225" t="s">
        <v>5451</v>
      </c>
      <c r="F101" s="225" t="s">
        <v>1014</v>
      </c>
      <c r="G101" s="225" t="s">
        <v>1019</v>
      </c>
      <c r="H101" s="225" t="s">
        <v>1019</v>
      </c>
      <c r="I101" s="225" t="s">
        <v>1019</v>
      </c>
    </row>
    <row r="102" spans="1:9" x14ac:dyDescent="0.25">
      <c r="A102" s="225" t="s">
        <v>774</v>
      </c>
      <c r="B102" s="225" t="s">
        <v>1019</v>
      </c>
      <c r="C102" s="225" t="s">
        <v>5450</v>
      </c>
      <c r="D102" s="225" t="s">
        <v>1014</v>
      </c>
      <c r="E102" s="225" t="s">
        <v>5449</v>
      </c>
      <c r="F102" s="225" t="s">
        <v>1014</v>
      </c>
      <c r="G102" s="225" t="s">
        <v>1014</v>
      </c>
      <c r="H102" s="225" t="s">
        <v>1014</v>
      </c>
      <c r="I102" s="225" t="s">
        <v>1014</v>
      </c>
    </row>
    <row r="103" spans="1:9" x14ac:dyDescent="0.25">
      <c r="A103" s="225" t="s">
        <v>5215</v>
      </c>
      <c r="B103" s="225" t="s">
        <v>1019</v>
      </c>
      <c r="C103" s="225" t="s">
        <v>5455</v>
      </c>
      <c r="D103" s="225" t="s">
        <v>1019</v>
      </c>
      <c r="E103" s="225" t="s">
        <v>5454</v>
      </c>
      <c r="F103" s="225" t="s">
        <v>1014</v>
      </c>
      <c r="G103" s="225" t="s">
        <v>1019</v>
      </c>
      <c r="H103" s="225" t="s">
        <v>1019</v>
      </c>
      <c r="I103" s="225" t="s">
        <v>1019</v>
      </c>
    </row>
    <row r="104" spans="1:9" x14ac:dyDescent="0.25">
      <c r="A104" s="225" t="s">
        <v>775</v>
      </c>
      <c r="B104" s="225" t="s">
        <v>1019</v>
      </c>
      <c r="C104" s="225" t="s">
        <v>5455</v>
      </c>
      <c r="D104" s="225" t="s">
        <v>1019</v>
      </c>
      <c r="E104" s="225" t="s">
        <v>5454</v>
      </c>
      <c r="F104" s="225" t="s">
        <v>1014</v>
      </c>
      <c r="G104" s="225" t="s">
        <v>1019</v>
      </c>
      <c r="H104" s="225" t="s">
        <v>1014</v>
      </c>
      <c r="I104" s="225" t="s">
        <v>1014</v>
      </c>
    </row>
    <row r="105" spans="1:9" x14ac:dyDescent="0.25">
      <c r="A105" s="225" t="s">
        <v>5213</v>
      </c>
      <c r="B105" s="225" t="s">
        <v>1019</v>
      </c>
      <c r="C105" s="225" t="s">
        <v>5455</v>
      </c>
      <c r="D105" s="225" t="s">
        <v>1019</v>
      </c>
      <c r="E105" s="225" t="s">
        <v>5454</v>
      </c>
      <c r="F105" s="225" t="s">
        <v>1014</v>
      </c>
      <c r="G105" s="225" t="s">
        <v>1019</v>
      </c>
      <c r="H105" s="225" t="s">
        <v>1014</v>
      </c>
      <c r="I105" s="225" t="s">
        <v>1014</v>
      </c>
    </row>
    <row r="106" spans="1:9" x14ac:dyDescent="0.25">
      <c r="A106" s="225" t="s">
        <v>776</v>
      </c>
      <c r="B106" s="225" t="s">
        <v>1019</v>
      </c>
      <c r="C106" s="225" t="s">
        <v>5455</v>
      </c>
      <c r="D106" s="225" t="s">
        <v>1019</v>
      </c>
      <c r="E106" s="225" t="s">
        <v>5454</v>
      </c>
      <c r="F106" s="225" t="s">
        <v>1014</v>
      </c>
      <c r="G106" s="225" t="s">
        <v>1014</v>
      </c>
      <c r="H106" s="225" t="s">
        <v>1014</v>
      </c>
      <c r="I106" s="225" t="s">
        <v>1014</v>
      </c>
    </row>
    <row r="107" spans="1:9" x14ac:dyDescent="0.25">
      <c r="A107" s="225" t="s">
        <v>5208</v>
      </c>
      <c r="B107" s="225" t="s">
        <v>1019</v>
      </c>
      <c r="C107" s="225" t="s">
        <v>5450</v>
      </c>
      <c r="D107" s="225" t="s">
        <v>1014</v>
      </c>
      <c r="E107" s="225" t="s">
        <v>5449</v>
      </c>
      <c r="F107" s="225" t="s">
        <v>539</v>
      </c>
      <c r="G107" s="225" t="s">
        <v>1014</v>
      </c>
      <c r="H107" s="225" t="s">
        <v>1014</v>
      </c>
      <c r="I107" s="225" t="s">
        <v>1014</v>
      </c>
    </row>
    <row r="108" spans="1:9" x14ac:dyDescent="0.25">
      <c r="A108" s="225" t="s">
        <v>5206</v>
      </c>
      <c r="B108" s="225" t="s">
        <v>1019</v>
      </c>
      <c r="C108" s="225" t="s">
        <v>5455</v>
      </c>
      <c r="D108" s="225" t="s">
        <v>1014</v>
      </c>
      <c r="E108" s="225" t="s">
        <v>5451</v>
      </c>
      <c r="F108" s="225" t="s">
        <v>539</v>
      </c>
      <c r="G108" s="225" t="s">
        <v>1014</v>
      </c>
      <c r="H108" s="225" t="s">
        <v>1014</v>
      </c>
      <c r="I108" s="225" t="s">
        <v>1014</v>
      </c>
    </row>
    <row r="109" spans="1:9" x14ac:dyDescent="0.25">
      <c r="A109" s="225" t="s">
        <v>777</v>
      </c>
      <c r="B109" s="225" t="s">
        <v>1019</v>
      </c>
      <c r="C109" s="225" t="s">
        <v>5453</v>
      </c>
      <c r="D109" s="225" t="s">
        <v>1019</v>
      </c>
      <c r="E109" s="225" t="s">
        <v>5454</v>
      </c>
      <c r="F109" s="225" t="s">
        <v>539</v>
      </c>
      <c r="G109" s="225" t="s">
        <v>1019</v>
      </c>
      <c r="H109" s="225" t="s">
        <v>539</v>
      </c>
      <c r="I109" s="225" t="s">
        <v>539</v>
      </c>
    </row>
    <row r="110" spans="1:9" x14ac:dyDescent="0.25">
      <c r="A110" s="225" t="s">
        <v>5203</v>
      </c>
      <c r="B110" s="225" t="s">
        <v>1019</v>
      </c>
      <c r="C110" s="225" t="s">
        <v>5458</v>
      </c>
      <c r="D110" s="225" t="s">
        <v>1014</v>
      </c>
      <c r="E110" s="225" t="s">
        <v>5449</v>
      </c>
      <c r="F110" s="225" t="s">
        <v>539</v>
      </c>
      <c r="G110" s="225" t="s">
        <v>1014</v>
      </c>
      <c r="H110" s="225" t="s">
        <v>1014</v>
      </c>
      <c r="I110" s="225" t="s">
        <v>1014</v>
      </c>
    </row>
    <row r="111" spans="1:9" x14ac:dyDescent="0.25">
      <c r="A111" s="225" t="s">
        <v>5200</v>
      </c>
      <c r="B111" s="225" t="s">
        <v>1019</v>
      </c>
      <c r="C111" s="225" t="s">
        <v>5457</v>
      </c>
      <c r="D111" s="225" t="s">
        <v>1019</v>
      </c>
      <c r="E111" s="225" t="s">
        <v>5454</v>
      </c>
      <c r="F111" s="225" t="s">
        <v>539</v>
      </c>
      <c r="G111" s="225" t="s">
        <v>1019</v>
      </c>
      <c r="H111" s="225" t="s">
        <v>1019</v>
      </c>
      <c r="I111" s="225" t="s">
        <v>5456</v>
      </c>
    </row>
    <row r="112" spans="1:9" x14ac:dyDescent="0.25">
      <c r="A112" s="225" t="s">
        <v>5197</v>
      </c>
      <c r="B112" s="225" t="s">
        <v>1019</v>
      </c>
      <c r="C112" s="225" t="s">
        <v>5455</v>
      </c>
      <c r="D112" s="225" t="s">
        <v>1019</v>
      </c>
      <c r="E112" s="225" t="s">
        <v>5451</v>
      </c>
      <c r="F112" s="225" t="s">
        <v>539</v>
      </c>
      <c r="G112" s="225" t="s">
        <v>1019</v>
      </c>
      <c r="H112" s="225" t="s">
        <v>1014</v>
      </c>
      <c r="I112" s="225" t="s">
        <v>1014</v>
      </c>
    </row>
    <row r="113" spans="1:9" x14ac:dyDescent="0.25">
      <c r="A113" s="225" t="s">
        <v>779</v>
      </c>
      <c r="B113" s="225" t="s">
        <v>1019</v>
      </c>
      <c r="C113" s="225" t="s">
        <v>5452</v>
      </c>
      <c r="D113" s="225" t="s">
        <v>1019</v>
      </c>
      <c r="E113" s="225" t="s">
        <v>5454</v>
      </c>
      <c r="F113" s="225" t="s">
        <v>539</v>
      </c>
      <c r="G113" s="225" t="s">
        <v>1019</v>
      </c>
      <c r="H113" s="225" t="s">
        <v>1014</v>
      </c>
      <c r="I113" s="225" t="s">
        <v>1014</v>
      </c>
    </row>
    <row r="114" spans="1:9" x14ac:dyDescent="0.25">
      <c r="A114" s="225" t="s">
        <v>5191</v>
      </c>
      <c r="B114" s="225" t="s">
        <v>1019</v>
      </c>
      <c r="C114" s="225" t="s">
        <v>5453</v>
      </c>
      <c r="D114" s="225" t="s">
        <v>1019</v>
      </c>
      <c r="E114" s="225" t="s">
        <v>5451</v>
      </c>
      <c r="F114" s="225" t="s">
        <v>539</v>
      </c>
      <c r="G114" s="225" t="s">
        <v>1014</v>
      </c>
      <c r="H114" s="225" t="s">
        <v>1014</v>
      </c>
      <c r="I114" s="225" t="s">
        <v>1014</v>
      </c>
    </row>
    <row r="115" spans="1:9" x14ac:dyDescent="0.25">
      <c r="A115" s="225" t="s">
        <v>5186</v>
      </c>
      <c r="B115" s="225" t="s">
        <v>1019</v>
      </c>
      <c r="C115" s="225" t="s">
        <v>5452</v>
      </c>
      <c r="D115" s="225" t="s">
        <v>1019</v>
      </c>
      <c r="E115" s="225" t="s">
        <v>5451</v>
      </c>
      <c r="F115" s="225" t="s">
        <v>539</v>
      </c>
      <c r="G115" s="225" t="s">
        <v>1014</v>
      </c>
      <c r="H115" s="225" t="s">
        <v>1014</v>
      </c>
      <c r="I115" s="225" t="s">
        <v>1014</v>
      </c>
    </row>
    <row r="116" spans="1:9" x14ac:dyDescent="0.25">
      <c r="A116" s="225" t="s">
        <v>5184</v>
      </c>
      <c r="B116" s="225" t="s">
        <v>1019</v>
      </c>
      <c r="C116" s="225" t="s">
        <v>5450</v>
      </c>
      <c r="D116" s="225" t="s">
        <v>1014</v>
      </c>
      <c r="E116" s="225" t="s">
        <v>5449</v>
      </c>
      <c r="F116" s="225" t="s">
        <v>539</v>
      </c>
      <c r="G116" s="225" t="s">
        <v>1014</v>
      </c>
      <c r="H116" s="225" t="s">
        <v>1014</v>
      </c>
      <c r="I116" s="225" t="s">
        <v>1014</v>
      </c>
    </row>
    <row r="117" spans="1:9" x14ac:dyDescent="0.25">
      <c r="A117" s="225" t="s">
        <v>5181</v>
      </c>
      <c r="B117" s="225" t="s">
        <v>1019</v>
      </c>
      <c r="C117" s="225" t="s">
        <v>5450</v>
      </c>
      <c r="D117" s="225" t="s">
        <v>1014</v>
      </c>
      <c r="E117" s="225" t="s">
        <v>5449</v>
      </c>
      <c r="F117" s="225" t="s">
        <v>539</v>
      </c>
      <c r="G117" s="225" t="s">
        <v>1014</v>
      </c>
      <c r="H117" s="225" t="s">
        <v>1014</v>
      </c>
      <c r="I117" s="225" t="s">
        <v>1014</v>
      </c>
    </row>
    <row r="118" spans="1:9" x14ac:dyDescent="0.25">
      <c r="A118" s="225" t="s">
        <v>5178</v>
      </c>
      <c r="B118" s="225" t="s">
        <v>1019</v>
      </c>
      <c r="C118" s="225" t="s">
        <v>5450</v>
      </c>
      <c r="D118" s="225" t="s">
        <v>1014</v>
      </c>
      <c r="E118" s="225" t="s">
        <v>5449</v>
      </c>
      <c r="F118" s="225" t="s">
        <v>539</v>
      </c>
      <c r="G118" s="225" t="s">
        <v>1014</v>
      </c>
      <c r="H118" s="225" t="s">
        <v>1014</v>
      </c>
      <c r="I118" s="225" t="s">
        <v>1014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14A40-FA20-45C1-90E7-38247FC2D51B}">
  <sheetPr codeName="Sheet11"/>
  <dimension ref="A1:B14"/>
  <sheetViews>
    <sheetView workbookViewId="0"/>
  </sheetViews>
  <sheetFormatPr defaultColWidth="9" defaultRowHeight="15" x14ac:dyDescent="0.25"/>
  <cols>
    <col min="1" max="1" width="33.140625" customWidth="1"/>
    <col min="2" max="2" width="168.28515625" customWidth="1"/>
  </cols>
  <sheetData>
    <row r="1" spans="1:2" x14ac:dyDescent="0.25">
      <c r="A1" s="229" t="s">
        <v>5648</v>
      </c>
    </row>
    <row r="2" spans="1:2" x14ac:dyDescent="0.25">
      <c r="A2" s="236" t="s">
        <v>5492</v>
      </c>
      <c r="B2" s="236" t="s">
        <v>5491</v>
      </c>
    </row>
    <row r="3" spans="1:2" x14ac:dyDescent="0.25">
      <c r="A3" s="231" t="s">
        <v>5490</v>
      </c>
      <c r="B3" s="231" t="s">
        <v>5489</v>
      </c>
    </row>
    <row r="4" spans="1:2" x14ac:dyDescent="0.25">
      <c r="A4" s="231" t="s">
        <v>5488</v>
      </c>
      <c r="B4" s="231" t="s">
        <v>5487</v>
      </c>
    </row>
    <row r="5" spans="1:2" x14ac:dyDescent="0.25">
      <c r="A5" s="231" t="s">
        <v>5486</v>
      </c>
      <c r="B5" s="231" t="s">
        <v>5485</v>
      </c>
    </row>
    <row r="6" spans="1:2" x14ac:dyDescent="0.25">
      <c r="A6" s="231" t="s">
        <v>5484</v>
      </c>
      <c r="B6" s="235" t="s">
        <v>5483</v>
      </c>
    </row>
    <row r="7" spans="1:2" x14ac:dyDescent="0.25">
      <c r="A7" s="232" t="s">
        <v>5482</v>
      </c>
      <c r="B7" s="234"/>
    </row>
    <row r="8" spans="1:2" x14ac:dyDescent="0.25">
      <c r="A8" s="232" t="s">
        <v>5481</v>
      </c>
      <c r="B8" s="234"/>
    </row>
    <row r="9" spans="1:2" x14ac:dyDescent="0.25">
      <c r="A9" s="232" t="s">
        <v>5480</v>
      </c>
      <c r="B9" s="233"/>
    </row>
    <row r="10" spans="1:2" x14ac:dyDescent="0.25">
      <c r="A10" s="231" t="s">
        <v>5479</v>
      </c>
      <c r="B10" s="235" t="s">
        <v>5478</v>
      </c>
    </row>
    <row r="11" spans="1:2" x14ac:dyDescent="0.25">
      <c r="A11" s="232" t="s">
        <v>5477</v>
      </c>
      <c r="B11" s="234"/>
    </row>
    <row r="12" spans="1:2" x14ac:dyDescent="0.25">
      <c r="A12" s="232" t="s">
        <v>5476</v>
      </c>
      <c r="B12" s="233"/>
    </row>
    <row r="13" spans="1:2" ht="25.5" x14ac:dyDescent="0.25">
      <c r="A13" s="232" t="s">
        <v>5475</v>
      </c>
      <c r="B13" s="231" t="s">
        <v>5474</v>
      </c>
    </row>
    <row r="14" spans="1:2" x14ac:dyDescent="0.25">
      <c r="A14" s="231" t="s">
        <v>5473</v>
      </c>
      <c r="B14" s="231" t="s">
        <v>5472</v>
      </c>
    </row>
  </sheetData>
  <mergeCells count="2">
    <mergeCell ref="B6:B9"/>
    <mergeCell ref="B10:B1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257C8-EDCE-4101-B9F7-878AAA536BCF}">
  <sheetPr codeName="Sheet12"/>
  <dimension ref="A1:L119"/>
  <sheetViews>
    <sheetView zoomScaleNormal="100" workbookViewId="0"/>
  </sheetViews>
  <sheetFormatPr defaultColWidth="9.140625" defaultRowHeight="15" x14ac:dyDescent="0.25"/>
  <cols>
    <col min="1" max="1" width="16.85546875" style="237" bestFit="1" customWidth="1"/>
    <col min="2" max="2" width="21.85546875" style="237" bestFit="1" customWidth="1"/>
    <col min="3" max="3" width="23" style="237" bestFit="1" customWidth="1"/>
    <col min="4" max="4" width="28.28515625" style="237" bestFit="1" customWidth="1"/>
    <col min="5" max="6" width="30.28515625" style="237" bestFit="1" customWidth="1"/>
    <col min="7" max="7" width="31.28515625" style="237" bestFit="1" customWidth="1"/>
    <col min="8" max="8" width="33.7109375" style="237" bestFit="1" customWidth="1"/>
    <col min="9" max="9" width="27.28515625" style="237" bestFit="1" customWidth="1"/>
    <col min="10" max="10" width="110.5703125" style="239" customWidth="1"/>
    <col min="11" max="11" width="16.7109375" style="238" bestFit="1" customWidth="1"/>
    <col min="12" max="12" width="20.140625" style="237" bestFit="1" customWidth="1"/>
    <col min="13" max="16384" width="9.140625" style="237"/>
  </cols>
  <sheetData>
    <row r="1" spans="1:12" x14ac:dyDescent="0.25">
      <c r="A1" s="229" t="s">
        <v>5649</v>
      </c>
    </row>
    <row r="2" spans="1:12" s="241" customFormat="1" ht="30" x14ac:dyDescent="0.25">
      <c r="A2" s="230" t="s">
        <v>5448</v>
      </c>
      <c r="B2" s="230" t="s">
        <v>5634</v>
      </c>
      <c r="C2" s="230" t="s">
        <v>5633</v>
      </c>
      <c r="D2" s="230" t="s">
        <v>5632</v>
      </c>
      <c r="E2" s="230" t="s">
        <v>5631</v>
      </c>
      <c r="F2" s="230" t="s">
        <v>5630</v>
      </c>
      <c r="G2" s="230" t="s">
        <v>5629</v>
      </c>
      <c r="H2" s="230" t="s">
        <v>5628</v>
      </c>
      <c r="I2" s="230" t="s">
        <v>5627</v>
      </c>
      <c r="J2" s="228" t="s">
        <v>5626</v>
      </c>
      <c r="K2" s="228" t="s">
        <v>5625</v>
      </c>
      <c r="L2" s="230" t="s">
        <v>5624</v>
      </c>
    </row>
    <row r="3" spans="1:12" ht="31.15" customHeight="1" x14ac:dyDescent="0.25">
      <c r="A3" s="225" t="s">
        <v>5430</v>
      </c>
      <c r="B3" s="225" t="s">
        <v>5476</v>
      </c>
      <c r="C3" s="225" t="s">
        <v>5527</v>
      </c>
      <c r="D3" s="225" t="s">
        <v>5476</v>
      </c>
      <c r="E3" s="225" t="s">
        <v>5499</v>
      </c>
      <c r="F3" s="225" t="s">
        <v>5527</v>
      </c>
      <c r="G3" s="225" t="s">
        <v>5499</v>
      </c>
      <c r="H3" s="225" t="s">
        <v>1014</v>
      </c>
      <c r="I3" s="225" t="s">
        <v>6</v>
      </c>
      <c r="J3" s="240" t="s">
        <v>5623</v>
      </c>
      <c r="K3" s="226" t="s">
        <v>5499</v>
      </c>
      <c r="L3" s="225" t="s">
        <v>5476</v>
      </c>
    </row>
    <row r="4" spans="1:12" ht="45" x14ac:dyDescent="0.25">
      <c r="A4" s="225" t="s">
        <v>5428</v>
      </c>
      <c r="B4" s="225" t="s">
        <v>5493</v>
      </c>
      <c r="C4" s="225" t="s">
        <v>5493</v>
      </c>
      <c r="D4" s="225" t="s">
        <v>5493</v>
      </c>
      <c r="E4" s="225" t="s">
        <v>5503</v>
      </c>
      <c r="F4" s="225" t="s">
        <v>5503</v>
      </c>
      <c r="G4" s="225" t="s">
        <v>5503</v>
      </c>
      <c r="H4" s="225" t="s">
        <v>1014</v>
      </c>
      <c r="I4" s="225" t="s">
        <v>6</v>
      </c>
      <c r="J4" s="240" t="s">
        <v>5622</v>
      </c>
      <c r="K4" s="226" t="s">
        <v>5503</v>
      </c>
      <c r="L4" s="225" t="s">
        <v>5503</v>
      </c>
    </row>
    <row r="5" spans="1:12" ht="30" x14ac:dyDescent="0.25">
      <c r="A5" s="225" t="s">
        <v>5426</v>
      </c>
      <c r="B5" s="225" t="s">
        <v>5476</v>
      </c>
      <c r="C5" s="225" t="s">
        <v>5477</v>
      </c>
      <c r="D5" s="225" t="s">
        <v>5477</v>
      </c>
      <c r="E5" s="225" t="s">
        <v>5493</v>
      </c>
      <c r="F5" s="225" t="s">
        <v>5521</v>
      </c>
      <c r="G5" s="225" t="s">
        <v>5621</v>
      </c>
      <c r="H5" s="225" t="s">
        <v>1019</v>
      </c>
      <c r="I5" s="225" t="s">
        <v>136</v>
      </c>
      <c r="J5" s="240" t="s">
        <v>5620</v>
      </c>
      <c r="K5" s="226" t="s">
        <v>5499</v>
      </c>
      <c r="L5" s="225" t="s">
        <v>5477</v>
      </c>
    </row>
    <row r="6" spans="1:12" ht="30" x14ac:dyDescent="0.25">
      <c r="A6" s="225" t="s">
        <v>5423</v>
      </c>
      <c r="B6" s="225" t="s">
        <v>5493</v>
      </c>
      <c r="C6" s="225" t="s">
        <v>5493</v>
      </c>
      <c r="D6" s="225" t="s">
        <v>5493</v>
      </c>
      <c r="E6" s="225" t="s">
        <v>5493</v>
      </c>
      <c r="F6" s="225" t="s">
        <v>5493</v>
      </c>
      <c r="G6" s="225" t="s">
        <v>5493</v>
      </c>
      <c r="H6" s="225" t="s">
        <v>5495</v>
      </c>
      <c r="I6" s="225" t="s">
        <v>6</v>
      </c>
      <c r="J6" s="240" t="s">
        <v>5524</v>
      </c>
      <c r="K6" s="226" t="s">
        <v>5493</v>
      </c>
      <c r="L6" s="225" t="s">
        <v>5493</v>
      </c>
    </row>
    <row r="7" spans="1:12" x14ac:dyDescent="0.25">
      <c r="A7" s="225" t="s">
        <v>693</v>
      </c>
      <c r="B7" s="225" t="s">
        <v>5493</v>
      </c>
      <c r="C7" s="225" t="s">
        <v>5493</v>
      </c>
      <c r="D7" s="225" t="s">
        <v>5493</v>
      </c>
      <c r="E7" s="225" t="s">
        <v>5493</v>
      </c>
      <c r="F7" s="225" t="s">
        <v>5493</v>
      </c>
      <c r="G7" s="225" t="s">
        <v>5493</v>
      </c>
      <c r="H7" s="225" t="s">
        <v>1014</v>
      </c>
      <c r="I7" s="225" t="s">
        <v>6</v>
      </c>
      <c r="J7" s="240" t="s">
        <v>5566</v>
      </c>
      <c r="K7" s="226" t="s">
        <v>5493</v>
      </c>
      <c r="L7" s="225" t="s">
        <v>5493</v>
      </c>
    </row>
    <row r="8" spans="1:12" ht="45" x14ac:dyDescent="0.25">
      <c r="A8" s="225" t="s">
        <v>710</v>
      </c>
      <c r="B8" s="225" t="s">
        <v>5481</v>
      </c>
      <c r="C8" s="225" t="s">
        <v>5481</v>
      </c>
      <c r="D8" s="225" t="s">
        <v>5481</v>
      </c>
      <c r="E8" s="225" t="s">
        <v>5503</v>
      </c>
      <c r="F8" s="225" t="s">
        <v>5503</v>
      </c>
      <c r="G8" s="225" t="s">
        <v>5503</v>
      </c>
      <c r="H8" s="225" t="s">
        <v>1014</v>
      </c>
      <c r="I8" s="225" t="s">
        <v>6</v>
      </c>
      <c r="J8" s="240" t="s">
        <v>5619</v>
      </c>
      <c r="K8" s="226" t="s">
        <v>5497</v>
      </c>
      <c r="L8" s="225" t="s">
        <v>5618</v>
      </c>
    </row>
    <row r="9" spans="1:12" ht="30" x14ac:dyDescent="0.25">
      <c r="A9" s="225" t="s">
        <v>5418</v>
      </c>
      <c r="B9" s="225" t="s">
        <v>5493</v>
      </c>
      <c r="C9" s="225" t="s">
        <v>5493</v>
      </c>
      <c r="D9" s="225" t="s">
        <v>5493</v>
      </c>
      <c r="E9" s="225" t="s">
        <v>5493</v>
      </c>
      <c r="F9" s="225" t="s">
        <v>5177</v>
      </c>
      <c r="G9" s="225" t="s">
        <v>5493</v>
      </c>
      <c r="H9" s="225" t="s">
        <v>1014</v>
      </c>
      <c r="I9" s="225" t="s">
        <v>6</v>
      </c>
      <c r="J9" s="240" t="s">
        <v>5617</v>
      </c>
      <c r="K9" s="226" t="s">
        <v>5493</v>
      </c>
      <c r="L9" s="225" t="s">
        <v>5493</v>
      </c>
    </row>
    <row r="10" spans="1:12" x14ac:dyDescent="0.25">
      <c r="A10" s="225" t="s">
        <v>711</v>
      </c>
      <c r="B10" s="225" t="s">
        <v>5493</v>
      </c>
      <c r="C10" s="225" t="s">
        <v>5493</v>
      </c>
      <c r="D10" s="225" t="s">
        <v>5493</v>
      </c>
      <c r="E10" s="225" t="s">
        <v>5493</v>
      </c>
      <c r="F10" s="225" t="s">
        <v>5493</v>
      </c>
      <c r="G10" s="225" t="s">
        <v>5493</v>
      </c>
      <c r="H10" s="225" t="s">
        <v>1014</v>
      </c>
      <c r="I10" s="225" t="s">
        <v>6</v>
      </c>
      <c r="J10" s="240" t="s">
        <v>5616</v>
      </c>
      <c r="K10" s="226" t="s">
        <v>5493</v>
      </c>
      <c r="L10" s="225" t="s">
        <v>5493</v>
      </c>
    </row>
    <row r="11" spans="1:12" ht="30" x14ac:dyDescent="0.25">
      <c r="A11" s="225" t="s">
        <v>5417</v>
      </c>
      <c r="B11" s="225" t="s">
        <v>5493</v>
      </c>
      <c r="C11" s="225" t="s">
        <v>5527</v>
      </c>
      <c r="D11" s="225" t="s">
        <v>5493</v>
      </c>
      <c r="E11" s="225" t="s">
        <v>5493</v>
      </c>
      <c r="F11" s="225" t="s">
        <v>5527</v>
      </c>
      <c r="G11" s="225" t="s">
        <v>5493</v>
      </c>
      <c r="H11" s="225" t="s">
        <v>5495</v>
      </c>
      <c r="I11" s="225" t="s">
        <v>6</v>
      </c>
      <c r="J11" s="240" t="s">
        <v>5591</v>
      </c>
      <c r="K11" s="226" t="s">
        <v>5493</v>
      </c>
      <c r="L11" s="225" t="s">
        <v>5493</v>
      </c>
    </row>
    <row r="12" spans="1:12" ht="30" x14ac:dyDescent="0.25">
      <c r="A12" s="225" t="s">
        <v>684</v>
      </c>
      <c r="B12" s="225" t="s">
        <v>5493</v>
      </c>
      <c r="C12" s="225" t="s">
        <v>5527</v>
      </c>
      <c r="D12" s="225" t="s">
        <v>5493</v>
      </c>
      <c r="E12" s="225" t="s">
        <v>5177</v>
      </c>
      <c r="F12" s="225" t="s">
        <v>5527</v>
      </c>
      <c r="G12" s="225" t="s">
        <v>1005</v>
      </c>
      <c r="H12" s="225" t="s">
        <v>1014</v>
      </c>
      <c r="I12" s="225" t="s">
        <v>6</v>
      </c>
      <c r="J12" s="240" t="s">
        <v>5615</v>
      </c>
      <c r="K12" s="226" t="s">
        <v>5493</v>
      </c>
      <c r="L12" s="225" t="s">
        <v>5493</v>
      </c>
    </row>
    <row r="13" spans="1:12" ht="30" x14ac:dyDescent="0.25">
      <c r="A13" s="225" t="s">
        <v>5415</v>
      </c>
      <c r="B13" s="225" t="s">
        <v>5493</v>
      </c>
      <c r="C13" s="225" t="s">
        <v>5493</v>
      </c>
      <c r="D13" s="225" t="s">
        <v>5493</v>
      </c>
      <c r="E13" s="225" t="s">
        <v>5493</v>
      </c>
      <c r="F13" s="225" t="s">
        <v>5493</v>
      </c>
      <c r="G13" s="225" t="s">
        <v>5493</v>
      </c>
      <c r="H13" s="225" t="s">
        <v>5495</v>
      </c>
      <c r="I13" s="225" t="s">
        <v>6</v>
      </c>
      <c r="J13" s="240" t="s">
        <v>5614</v>
      </c>
      <c r="K13" s="226" t="s">
        <v>5493</v>
      </c>
      <c r="L13" s="225" t="s">
        <v>5493</v>
      </c>
    </row>
    <row r="14" spans="1:12" ht="30" x14ac:dyDescent="0.25">
      <c r="A14" s="225" t="s">
        <v>713</v>
      </c>
      <c r="B14" s="225" t="s">
        <v>5527</v>
      </c>
      <c r="C14" s="225" t="s">
        <v>5521</v>
      </c>
      <c r="D14" s="225" t="s">
        <v>5521</v>
      </c>
      <c r="E14" s="225" t="s">
        <v>5527</v>
      </c>
      <c r="F14" s="225" t="s">
        <v>5556</v>
      </c>
      <c r="G14" s="225" t="s">
        <v>5556</v>
      </c>
      <c r="H14" s="225" t="s">
        <v>1019</v>
      </c>
      <c r="I14" s="225" t="s">
        <v>136</v>
      </c>
      <c r="J14" s="240" t="s">
        <v>5613</v>
      </c>
      <c r="K14" s="226" t="s">
        <v>5521</v>
      </c>
      <c r="L14" s="225" t="s">
        <v>5521</v>
      </c>
    </row>
    <row r="15" spans="1:12" x14ac:dyDescent="0.25">
      <c r="A15" s="225" t="s">
        <v>685</v>
      </c>
      <c r="B15" s="225" t="s">
        <v>5493</v>
      </c>
      <c r="C15" s="225" t="s">
        <v>5493</v>
      </c>
      <c r="D15" s="225" t="s">
        <v>5493</v>
      </c>
      <c r="E15" s="225" t="s">
        <v>5493</v>
      </c>
      <c r="F15" s="225" t="s">
        <v>5493</v>
      </c>
      <c r="G15" s="225" t="s">
        <v>5493</v>
      </c>
      <c r="H15" s="225" t="s">
        <v>1014</v>
      </c>
      <c r="I15" s="225" t="s">
        <v>6</v>
      </c>
      <c r="J15" s="240" t="s">
        <v>5566</v>
      </c>
      <c r="K15" s="226" t="s">
        <v>5493</v>
      </c>
      <c r="L15" s="225" t="s">
        <v>5493</v>
      </c>
    </row>
    <row r="16" spans="1:12" x14ac:dyDescent="0.25">
      <c r="A16" s="225" t="s">
        <v>5406</v>
      </c>
      <c r="B16" s="225" t="s">
        <v>5527</v>
      </c>
      <c r="C16" s="225" t="s">
        <v>5493</v>
      </c>
      <c r="D16" s="225" t="s">
        <v>5493</v>
      </c>
      <c r="E16" s="225" t="s">
        <v>5527</v>
      </c>
      <c r="F16" s="225" t="s">
        <v>5493</v>
      </c>
      <c r="G16" s="225" t="s">
        <v>5493</v>
      </c>
      <c r="H16" s="225" t="s">
        <v>1014</v>
      </c>
      <c r="I16" s="225" t="s">
        <v>6</v>
      </c>
      <c r="J16" s="240" t="s">
        <v>5566</v>
      </c>
      <c r="K16" s="226" t="s">
        <v>5493</v>
      </c>
      <c r="L16" s="225" t="s">
        <v>5493</v>
      </c>
    </row>
    <row r="17" spans="1:12" x14ac:dyDescent="0.25">
      <c r="A17" s="225" t="s">
        <v>5405</v>
      </c>
      <c r="B17" s="225" t="s">
        <v>5493</v>
      </c>
      <c r="C17" s="225" t="s">
        <v>5493</v>
      </c>
      <c r="D17" s="225" t="s">
        <v>5493</v>
      </c>
      <c r="E17" s="225" t="s">
        <v>5493</v>
      </c>
      <c r="F17" s="225" t="s">
        <v>5493</v>
      </c>
      <c r="G17" s="225" t="s">
        <v>5493</v>
      </c>
      <c r="H17" s="225" t="s">
        <v>1014</v>
      </c>
      <c r="I17" s="225" t="s">
        <v>6</v>
      </c>
      <c r="J17" s="240" t="s">
        <v>5566</v>
      </c>
      <c r="K17" s="226" t="s">
        <v>5493</v>
      </c>
      <c r="L17" s="225" t="s">
        <v>5493</v>
      </c>
    </row>
    <row r="18" spans="1:12" ht="30" x14ac:dyDescent="0.25">
      <c r="A18" s="225" t="s">
        <v>5402</v>
      </c>
      <c r="B18" s="225" t="s">
        <v>5527</v>
      </c>
      <c r="C18" s="225" t="s">
        <v>5493</v>
      </c>
      <c r="D18" s="225" t="s">
        <v>5493</v>
      </c>
      <c r="E18" s="225" t="s">
        <v>5527</v>
      </c>
      <c r="F18" s="225" t="s">
        <v>5493</v>
      </c>
      <c r="G18" s="225" t="s">
        <v>5493</v>
      </c>
      <c r="H18" s="225" t="s">
        <v>5495</v>
      </c>
      <c r="I18" s="225" t="s">
        <v>6</v>
      </c>
      <c r="J18" s="240" t="s">
        <v>5591</v>
      </c>
      <c r="K18" s="226" t="s">
        <v>5493</v>
      </c>
      <c r="L18" s="225" t="s">
        <v>5493</v>
      </c>
    </row>
    <row r="19" spans="1:12" ht="75" x14ac:dyDescent="0.25">
      <c r="A19" s="225" t="s">
        <v>686</v>
      </c>
      <c r="B19" s="225" t="s">
        <v>5476</v>
      </c>
      <c r="C19" s="225" t="s">
        <v>5177</v>
      </c>
      <c r="D19" s="225" t="s">
        <v>5476</v>
      </c>
      <c r="E19" s="225" t="s">
        <v>5518</v>
      </c>
      <c r="F19" s="225" t="s">
        <v>5177</v>
      </c>
      <c r="G19" s="225" t="s">
        <v>5518</v>
      </c>
      <c r="H19" s="225" t="s">
        <v>1019</v>
      </c>
      <c r="I19" s="225" t="s">
        <v>6</v>
      </c>
      <c r="J19" s="240" t="s">
        <v>5612</v>
      </c>
      <c r="K19" s="226" t="s">
        <v>5499</v>
      </c>
      <c r="L19" s="225" t="s">
        <v>5476</v>
      </c>
    </row>
    <row r="20" spans="1:12" ht="30" x14ac:dyDescent="0.25">
      <c r="A20" s="225" t="s">
        <v>5401</v>
      </c>
      <c r="B20" s="225" t="s">
        <v>5476</v>
      </c>
      <c r="C20" s="225" t="s">
        <v>5527</v>
      </c>
      <c r="D20" s="225" t="s">
        <v>5611</v>
      </c>
      <c r="E20" s="225" t="s">
        <v>5503</v>
      </c>
      <c r="F20" s="225" t="s">
        <v>5527</v>
      </c>
      <c r="G20" s="225" t="s">
        <v>5503</v>
      </c>
      <c r="H20" s="225" t="s">
        <v>1019</v>
      </c>
      <c r="I20" s="225" t="s">
        <v>136</v>
      </c>
      <c r="J20" s="240" t="s">
        <v>5610</v>
      </c>
      <c r="K20" s="226" t="s">
        <v>5499</v>
      </c>
      <c r="L20" s="225" t="s">
        <v>5476</v>
      </c>
    </row>
    <row r="21" spans="1:12" ht="30" x14ac:dyDescent="0.25">
      <c r="A21" s="225" t="s">
        <v>714</v>
      </c>
      <c r="B21" s="225" t="s">
        <v>5493</v>
      </c>
      <c r="C21" s="225" t="s">
        <v>5527</v>
      </c>
      <c r="D21" s="225" t="s">
        <v>5493</v>
      </c>
      <c r="E21" s="225" t="s">
        <v>5493</v>
      </c>
      <c r="F21" s="225" t="s">
        <v>5527</v>
      </c>
      <c r="G21" s="225" t="s">
        <v>5493</v>
      </c>
      <c r="H21" s="225" t="s">
        <v>1014</v>
      </c>
      <c r="I21" s="225" t="s">
        <v>6</v>
      </c>
      <c r="J21" s="240" t="s">
        <v>5609</v>
      </c>
      <c r="K21" s="226" t="s">
        <v>5493</v>
      </c>
      <c r="L21" s="225" t="s">
        <v>5493</v>
      </c>
    </row>
    <row r="22" spans="1:12" ht="45" x14ac:dyDescent="0.25">
      <c r="A22" s="225" t="s">
        <v>712</v>
      </c>
      <c r="B22" s="225" t="s">
        <v>5527</v>
      </c>
      <c r="C22" s="225" t="s">
        <v>5177</v>
      </c>
      <c r="D22" s="225" t="s">
        <v>1005</v>
      </c>
      <c r="E22" s="225" t="s">
        <v>5527</v>
      </c>
      <c r="F22" s="225" t="s">
        <v>5493</v>
      </c>
      <c r="G22" s="225" t="s">
        <v>5493</v>
      </c>
      <c r="H22" s="225" t="s">
        <v>1019</v>
      </c>
      <c r="I22" s="225" t="s">
        <v>6</v>
      </c>
      <c r="J22" s="240" t="s">
        <v>5608</v>
      </c>
      <c r="K22" s="226" t="s">
        <v>5499</v>
      </c>
      <c r="L22" s="225" t="s">
        <v>5476</v>
      </c>
    </row>
    <row r="23" spans="1:12" x14ac:dyDescent="0.25">
      <c r="A23" s="225" t="s">
        <v>5397</v>
      </c>
      <c r="B23" s="225" t="s">
        <v>5493</v>
      </c>
      <c r="C23" s="225" t="s">
        <v>5527</v>
      </c>
      <c r="D23" s="225" t="s">
        <v>5493</v>
      </c>
      <c r="E23" s="225" t="s">
        <v>5493</v>
      </c>
      <c r="F23" s="225" t="s">
        <v>5527</v>
      </c>
      <c r="G23" s="225" t="s">
        <v>5493</v>
      </c>
      <c r="H23" s="225" t="s">
        <v>1014</v>
      </c>
      <c r="I23" s="225" t="s">
        <v>6</v>
      </c>
      <c r="J23" s="240" t="s">
        <v>5607</v>
      </c>
      <c r="K23" s="226" t="s">
        <v>5493</v>
      </c>
      <c r="L23" s="225" t="s">
        <v>5493</v>
      </c>
    </row>
    <row r="24" spans="1:12" ht="30" x14ac:dyDescent="0.25">
      <c r="A24" s="225" t="s">
        <v>687</v>
      </c>
      <c r="B24" s="225" t="s">
        <v>5527</v>
      </c>
      <c r="C24" s="225" t="s">
        <v>5177</v>
      </c>
      <c r="D24" s="225" t="s">
        <v>1005</v>
      </c>
      <c r="E24" s="225" t="s">
        <v>5527</v>
      </c>
      <c r="F24" s="225" t="s">
        <v>5493</v>
      </c>
      <c r="G24" s="225" t="s">
        <v>5493</v>
      </c>
      <c r="H24" s="225" t="s">
        <v>1014</v>
      </c>
      <c r="I24" s="225" t="s">
        <v>6</v>
      </c>
      <c r="J24" s="240" t="s">
        <v>5606</v>
      </c>
      <c r="K24" s="226" t="s">
        <v>5493</v>
      </c>
      <c r="L24" s="225" t="s">
        <v>5493</v>
      </c>
    </row>
    <row r="25" spans="1:12" ht="45" x14ac:dyDescent="0.25">
      <c r="A25" s="225" t="s">
        <v>5395</v>
      </c>
      <c r="B25" s="225" t="s">
        <v>5476</v>
      </c>
      <c r="C25" s="225" t="s">
        <v>5527</v>
      </c>
      <c r="D25" s="225" t="s">
        <v>5476</v>
      </c>
      <c r="E25" s="225" t="s">
        <v>5177</v>
      </c>
      <c r="F25" s="225" t="s">
        <v>5527</v>
      </c>
      <c r="G25" s="225" t="s">
        <v>1005</v>
      </c>
      <c r="H25" s="225" t="s">
        <v>1019</v>
      </c>
      <c r="I25" s="225" t="s">
        <v>6</v>
      </c>
      <c r="J25" s="240" t="s">
        <v>5605</v>
      </c>
      <c r="K25" s="226" t="s">
        <v>5499</v>
      </c>
      <c r="L25" s="225" t="s">
        <v>5476</v>
      </c>
    </row>
    <row r="26" spans="1:12" ht="30" x14ac:dyDescent="0.25">
      <c r="A26" s="225" t="s">
        <v>5393</v>
      </c>
      <c r="B26" s="225" t="s">
        <v>5177</v>
      </c>
      <c r="C26" s="225" t="s">
        <v>5177</v>
      </c>
      <c r="D26" s="225" t="s">
        <v>1005</v>
      </c>
      <c r="E26" s="225" t="s">
        <v>5499</v>
      </c>
      <c r="F26" s="225" t="s">
        <v>5177</v>
      </c>
      <c r="G26" s="225" t="s">
        <v>5499</v>
      </c>
      <c r="H26" s="225" t="s">
        <v>1019</v>
      </c>
      <c r="I26" s="225" t="s">
        <v>6</v>
      </c>
      <c r="J26" s="240" t="s">
        <v>5604</v>
      </c>
      <c r="K26" s="226" t="s">
        <v>5499</v>
      </c>
      <c r="L26" s="225" t="s">
        <v>5476</v>
      </c>
    </row>
    <row r="27" spans="1:12" ht="75" x14ac:dyDescent="0.25">
      <c r="A27" s="225" t="s">
        <v>688</v>
      </c>
      <c r="B27" s="225" t="s">
        <v>5476</v>
      </c>
      <c r="C27" s="225" t="s">
        <v>5493</v>
      </c>
      <c r="D27" s="225" t="s">
        <v>5476</v>
      </c>
      <c r="E27" s="225" t="s">
        <v>5503</v>
      </c>
      <c r="F27" s="225" t="s">
        <v>5493</v>
      </c>
      <c r="G27" s="225" t="s">
        <v>5503</v>
      </c>
      <c r="H27" s="225" t="s">
        <v>1019</v>
      </c>
      <c r="I27" s="225" t="s">
        <v>6</v>
      </c>
      <c r="J27" s="240" t="s">
        <v>5603</v>
      </c>
      <c r="K27" s="226" t="s">
        <v>5499</v>
      </c>
      <c r="L27" s="225" t="s">
        <v>5476</v>
      </c>
    </row>
    <row r="28" spans="1:12" ht="30" x14ac:dyDescent="0.25">
      <c r="A28" s="225" t="s">
        <v>5390</v>
      </c>
      <c r="B28" s="225" t="s">
        <v>5527</v>
      </c>
      <c r="C28" s="225" t="s">
        <v>5525</v>
      </c>
      <c r="D28" s="225" t="s">
        <v>5525</v>
      </c>
      <c r="E28" s="225" t="s">
        <v>5527</v>
      </c>
      <c r="F28" s="225" t="s">
        <v>5499</v>
      </c>
      <c r="G28" s="225" t="s">
        <v>5499</v>
      </c>
      <c r="H28" s="225" t="s">
        <v>1019</v>
      </c>
      <c r="I28" s="225" t="s">
        <v>6</v>
      </c>
      <c r="J28" s="240" t="s">
        <v>5602</v>
      </c>
      <c r="K28" s="226" t="s">
        <v>5499</v>
      </c>
      <c r="L28" s="225" t="s">
        <v>5525</v>
      </c>
    </row>
    <row r="29" spans="1:12" ht="45" x14ac:dyDescent="0.25">
      <c r="A29" s="225" t="s">
        <v>5389</v>
      </c>
      <c r="B29" s="225" t="s">
        <v>5525</v>
      </c>
      <c r="C29" s="225" t="s">
        <v>5527</v>
      </c>
      <c r="D29" s="225" t="s">
        <v>5525</v>
      </c>
      <c r="E29" s="225" t="s">
        <v>5556</v>
      </c>
      <c r="F29" s="225" t="s">
        <v>5527</v>
      </c>
      <c r="G29" s="225" t="s">
        <v>5556</v>
      </c>
      <c r="H29" s="225" t="s">
        <v>1019</v>
      </c>
      <c r="I29" s="225" t="s">
        <v>6</v>
      </c>
      <c r="J29" s="240" t="s">
        <v>5601</v>
      </c>
      <c r="K29" s="226" t="s">
        <v>5499</v>
      </c>
      <c r="L29" s="225" t="s">
        <v>5525</v>
      </c>
    </row>
    <row r="30" spans="1:12" ht="45" x14ac:dyDescent="0.25">
      <c r="A30" s="225" t="s">
        <v>715</v>
      </c>
      <c r="B30" s="225" t="s">
        <v>5519</v>
      </c>
      <c r="C30" s="225" t="s">
        <v>5519</v>
      </c>
      <c r="D30" s="225" t="s">
        <v>5519</v>
      </c>
      <c r="E30" s="225" t="s">
        <v>5503</v>
      </c>
      <c r="F30" s="225" t="s">
        <v>5503</v>
      </c>
      <c r="G30" s="225" t="s">
        <v>5503</v>
      </c>
      <c r="H30" s="225" t="s">
        <v>5502</v>
      </c>
      <c r="I30" s="225" t="s">
        <v>136</v>
      </c>
      <c r="J30" s="240" t="s">
        <v>5600</v>
      </c>
      <c r="K30" s="226" t="s">
        <v>5499</v>
      </c>
      <c r="L30" s="225" t="s">
        <v>5476</v>
      </c>
    </row>
    <row r="31" spans="1:12" ht="45" x14ac:dyDescent="0.25">
      <c r="A31" s="225" t="s">
        <v>5384</v>
      </c>
      <c r="B31" s="225" t="s">
        <v>5527</v>
      </c>
      <c r="C31" s="225" t="s">
        <v>5493</v>
      </c>
      <c r="D31" s="225" t="s">
        <v>5493</v>
      </c>
      <c r="E31" s="225" t="s">
        <v>5527</v>
      </c>
      <c r="F31" s="225" t="s">
        <v>5503</v>
      </c>
      <c r="G31" s="225" t="s">
        <v>5503</v>
      </c>
      <c r="H31" s="225" t="s">
        <v>1014</v>
      </c>
      <c r="I31" s="225" t="s">
        <v>6</v>
      </c>
      <c r="J31" s="240" t="s">
        <v>5599</v>
      </c>
      <c r="K31" s="226" t="s">
        <v>5503</v>
      </c>
      <c r="L31" s="225" t="s">
        <v>5503</v>
      </c>
    </row>
    <row r="32" spans="1:12" ht="30" x14ac:dyDescent="0.25">
      <c r="A32" s="225" t="s">
        <v>689</v>
      </c>
      <c r="B32" s="225" t="s">
        <v>5499</v>
      </c>
      <c r="C32" s="225" t="s">
        <v>5527</v>
      </c>
      <c r="D32" s="225" t="s">
        <v>5477</v>
      </c>
      <c r="E32" s="225" t="s">
        <v>5521</v>
      </c>
      <c r="F32" s="225" t="s">
        <v>5527</v>
      </c>
      <c r="G32" s="225" t="s">
        <v>5521</v>
      </c>
      <c r="H32" s="225" t="s">
        <v>5502</v>
      </c>
      <c r="I32" s="225" t="s">
        <v>136</v>
      </c>
      <c r="J32" s="240" t="s">
        <v>5598</v>
      </c>
      <c r="K32" s="226" t="s">
        <v>5499</v>
      </c>
      <c r="L32" s="225" t="s">
        <v>5477</v>
      </c>
    </row>
    <row r="33" spans="1:12" ht="45" x14ac:dyDescent="0.25">
      <c r="A33" s="225" t="s">
        <v>5382</v>
      </c>
      <c r="B33" s="225" t="s">
        <v>5493</v>
      </c>
      <c r="C33" s="225" t="s">
        <v>5493</v>
      </c>
      <c r="D33" s="225" t="s">
        <v>5493</v>
      </c>
      <c r="E33" s="225" t="s">
        <v>5503</v>
      </c>
      <c r="F33" s="225" t="s">
        <v>5177</v>
      </c>
      <c r="G33" s="225" t="s">
        <v>5503</v>
      </c>
      <c r="H33" s="225" t="s">
        <v>5502</v>
      </c>
      <c r="I33" s="225" t="s">
        <v>6</v>
      </c>
      <c r="J33" s="240" t="s">
        <v>5597</v>
      </c>
      <c r="K33" s="226" t="s">
        <v>5499</v>
      </c>
      <c r="L33" s="225" t="s">
        <v>5476</v>
      </c>
    </row>
    <row r="34" spans="1:12" ht="75" x14ac:dyDescent="0.25">
      <c r="A34" s="225" t="s">
        <v>5379</v>
      </c>
      <c r="B34" s="225" t="s">
        <v>5503</v>
      </c>
      <c r="C34" s="225" t="s">
        <v>5521</v>
      </c>
      <c r="D34" s="225" t="s">
        <v>5521</v>
      </c>
      <c r="E34" s="225" t="s">
        <v>5499</v>
      </c>
      <c r="F34" s="225" t="s">
        <v>5521</v>
      </c>
      <c r="G34" s="225" t="s">
        <v>5521</v>
      </c>
      <c r="H34" s="225" t="s">
        <v>1019</v>
      </c>
      <c r="I34" s="225" t="s">
        <v>6</v>
      </c>
      <c r="J34" s="240" t="s">
        <v>5596</v>
      </c>
      <c r="K34" s="226" t="s">
        <v>5521</v>
      </c>
      <c r="L34" s="225" t="s">
        <v>5521</v>
      </c>
    </row>
    <row r="35" spans="1:12" ht="30" x14ac:dyDescent="0.25">
      <c r="A35" s="225" t="s">
        <v>690</v>
      </c>
      <c r="B35" s="225" t="s">
        <v>5527</v>
      </c>
      <c r="C35" s="225" t="s">
        <v>5177</v>
      </c>
      <c r="D35" s="225" t="s">
        <v>1005</v>
      </c>
      <c r="E35" s="225" t="s">
        <v>5527</v>
      </c>
      <c r="F35" s="225" t="s">
        <v>5493</v>
      </c>
      <c r="G35" s="225" t="s">
        <v>5493</v>
      </c>
      <c r="H35" s="225" t="s">
        <v>1014</v>
      </c>
      <c r="I35" s="225" t="s">
        <v>6</v>
      </c>
      <c r="J35" s="240" t="s">
        <v>5595</v>
      </c>
      <c r="K35" s="226" t="s">
        <v>5493</v>
      </c>
      <c r="L35" s="225" t="s">
        <v>5493</v>
      </c>
    </row>
    <row r="36" spans="1:12" ht="30" x14ac:dyDescent="0.25">
      <c r="A36" s="225" t="s">
        <v>5377</v>
      </c>
      <c r="B36" s="225" t="s">
        <v>5493</v>
      </c>
      <c r="C36" s="225" t="s">
        <v>5177</v>
      </c>
      <c r="D36" s="225" t="s">
        <v>5493</v>
      </c>
      <c r="E36" s="225" t="s">
        <v>5493</v>
      </c>
      <c r="F36" s="225" t="s">
        <v>5493</v>
      </c>
      <c r="G36" s="225" t="s">
        <v>5493</v>
      </c>
      <c r="H36" s="225" t="s">
        <v>1014</v>
      </c>
      <c r="I36" s="225" t="s">
        <v>6</v>
      </c>
      <c r="J36" s="240" t="s">
        <v>5594</v>
      </c>
      <c r="K36" s="226" t="s">
        <v>5493</v>
      </c>
      <c r="L36" s="225" t="s">
        <v>5493</v>
      </c>
    </row>
    <row r="37" spans="1:12" ht="75" x14ac:dyDescent="0.25">
      <c r="A37" s="225" t="s">
        <v>5375</v>
      </c>
      <c r="B37" s="225" t="s">
        <v>5525</v>
      </c>
      <c r="C37" s="225" t="s">
        <v>5177</v>
      </c>
      <c r="D37" s="225" t="s">
        <v>5593</v>
      </c>
      <c r="E37" s="225" t="s">
        <v>5499</v>
      </c>
      <c r="F37" s="225" t="s">
        <v>5177</v>
      </c>
      <c r="G37" s="225" t="s">
        <v>5499</v>
      </c>
      <c r="H37" s="225" t="s">
        <v>1019</v>
      </c>
      <c r="I37" s="225" t="s">
        <v>6</v>
      </c>
      <c r="J37" s="240" t="s">
        <v>5592</v>
      </c>
      <c r="K37" s="226" t="s">
        <v>5499</v>
      </c>
      <c r="L37" s="225" t="s">
        <v>5525</v>
      </c>
    </row>
    <row r="38" spans="1:12" ht="30" x14ac:dyDescent="0.25">
      <c r="A38" s="225" t="s">
        <v>5373</v>
      </c>
      <c r="B38" s="225" t="s">
        <v>5493</v>
      </c>
      <c r="C38" s="225" t="s">
        <v>5527</v>
      </c>
      <c r="D38" s="225" t="s">
        <v>5493</v>
      </c>
      <c r="E38" s="225" t="s">
        <v>5493</v>
      </c>
      <c r="F38" s="225" t="s">
        <v>5527</v>
      </c>
      <c r="G38" s="225" t="s">
        <v>5493</v>
      </c>
      <c r="H38" s="225" t="s">
        <v>5495</v>
      </c>
      <c r="I38" s="225" t="s">
        <v>6</v>
      </c>
      <c r="J38" s="240" t="s">
        <v>5591</v>
      </c>
      <c r="K38" s="226" t="s">
        <v>5493</v>
      </c>
      <c r="L38" s="225" t="s">
        <v>5493</v>
      </c>
    </row>
    <row r="39" spans="1:12" ht="30" x14ac:dyDescent="0.25">
      <c r="A39" s="225" t="s">
        <v>5372</v>
      </c>
      <c r="B39" s="225" t="s">
        <v>5527</v>
      </c>
      <c r="C39" s="225" t="s">
        <v>5525</v>
      </c>
      <c r="D39" s="225" t="s">
        <v>5525</v>
      </c>
      <c r="E39" s="225" t="s">
        <v>5527</v>
      </c>
      <c r="F39" s="225" t="s">
        <v>5556</v>
      </c>
      <c r="G39" s="225" t="s">
        <v>5556</v>
      </c>
      <c r="H39" s="225" t="s">
        <v>1019</v>
      </c>
      <c r="I39" s="225" t="s">
        <v>6</v>
      </c>
      <c r="J39" s="240" t="s">
        <v>5590</v>
      </c>
      <c r="K39" s="226" t="s">
        <v>5499</v>
      </c>
      <c r="L39" s="225" t="s">
        <v>5525</v>
      </c>
    </row>
    <row r="40" spans="1:12" ht="30" x14ac:dyDescent="0.25">
      <c r="A40" s="225" t="s">
        <v>691</v>
      </c>
      <c r="B40" s="225" t="s">
        <v>5177</v>
      </c>
      <c r="C40" s="225" t="s">
        <v>5527</v>
      </c>
      <c r="D40" s="225" t="s">
        <v>1005</v>
      </c>
      <c r="E40" s="225" t="s">
        <v>5499</v>
      </c>
      <c r="F40" s="225" t="s">
        <v>5527</v>
      </c>
      <c r="G40" s="225" t="s">
        <v>5499</v>
      </c>
      <c r="H40" s="225" t="s">
        <v>1019</v>
      </c>
      <c r="I40" s="225" t="s">
        <v>6</v>
      </c>
      <c r="J40" s="240" t="s">
        <v>5589</v>
      </c>
      <c r="K40" s="226" t="s">
        <v>5499</v>
      </c>
      <c r="L40" s="225" t="s">
        <v>5476</v>
      </c>
    </row>
    <row r="41" spans="1:12" ht="30" x14ac:dyDescent="0.25">
      <c r="A41" s="225" t="s">
        <v>716</v>
      </c>
      <c r="B41" s="225" t="s">
        <v>5493</v>
      </c>
      <c r="C41" s="225" t="s">
        <v>5493</v>
      </c>
      <c r="D41" s="225" t="s">
        <v>5493</v>
      </c>
      <c r="E41" s="225" t="s">
        <v>5493</v>
      </c>
      <c r="F41" s="225" t="s">
        <v>5177</v>
      </c>
      <c r="G41" s="225" t="s">
        <v>5493</v>
      </c>
      <c r="H41" s="225" t="s">
        <v>1019</v>
      </c>
      <c r="I41" s="225" t="s">
        <v>6</v>
      </c>
      <c r="J41" s="240" t="s">
        <v>5588</v>
      </c>
      <c r="K41" s="226" t="s">
        <v>5499</v>
      </c>
      <c r="L41" s="225" t="s">
        <v>5476</v>
      </c>
    </row>
    <row r="42" spans="1:12" ht="30" x14ac:dyDescent="0.25">
      <c r="A42" s="225" t="s">
        <v>5367</v>
      </c>
      <c r="B42" s="225" t="s">
        <v>5527</v>
      </c>
      <c r="C42" s="225" t="s">
        <v>5177</v>
      </c>
      <c r="D42" s="225" t="s">
        <v>1005</v>
      </c>
      <c r="E42" s="225" t="s">
        <v>5527</v>
      </c>
      <c r="F42" s="225" t="s">
        <v>5518</v>
      </c>
      <c r="G42" s="225" t="s">
        <v>5499</v>
      </c>
      <c r="H42" s="225" t="s">
        <v>5502</v>
      </c>
      <c r="I42" s="225" t="s">
        <v>6</v>
      </c>
      <c r="J42" s="240" t="s">
        <v>5558</v>
      </c>
      <c r="K42" s="226" t="s">
        <v>5499</v>
      </c>
      <c r="L42" s="225" t="s">
        <v>5477</v>
      </c>
    </row>
    <row r="43" spans="1:12" ht="45" x14ac:dyDescent="0.25">
      <c r="A43" s="225" t="s">
        <v>717</v>
      </c>
      <c r="B43" s="225" t="s">
        <v>5476</v>
      </c>
      <c r="C43" s="225" t="s">
        <v>5527</v>
      </c>
      <c r="D43" s="225" t="s">
        <v>5476</v>
      </c>
      <c r="E43" s="225" t="s">
        <v>5518</v>
      </c>
      <c r="F43" s="225" t="s">
        <v>5527</v>
      </c>
      <c r="G43" s="225" t="s">
        <v>5518</v>
      </c>
      <c r="H43" s="225" t="s">
        <v>5502</v>
      </c>
      <c r="I43" s="225" t="s">
        <v>6</v>
      </c>
      <c r="J43" s="240" t="s">
        <v>5587</v>
      </c>
      <c r="K43" s="226" t="s">
        <v>5499</v>
      </c>
      <c r="L43" s="225" t="s">
        <v>5476</v>
      </c>
    </row>
    <row r="44" spans="1:12" x14ac:dyDescent="0.25">
      <c r="A44" s="225" t="s">
        <v>718</v>
      </c>
      <c r="B44" s="225" t="s">
        <v>5586</v>
      </c>
      <c r="C44" s="225" t="s">
        <v>5586</v>
      </c>
      <c r="D44" s="225" t="s">
        <v>5586</v>
      </c>
      <c r="E44" s="225" t="s">
        <v>5493</v>
      </c>
      <c r="F44" s="225" t="s">
        <v>5493</v>
      </c>
      <c r="G44" s="225" t="s">
        <v>5493</v>
      </c>
      <c r="H44" s="225" t="s">
        <v>1014</v>
      </c>
      <c r="I44" s="225" t="s">
        <v>6</v>
      </c>
      <c r="J44" s="240" t="s">
        <v>5566</v>
      </c>
      <c r="K44" s="226" t="s">
        <v>5493</v>
      </c>
      <c r="L44" s="225" t="s">
        <v>5493</v>
      </c>
    </row>
    <row r="45" spans="1:12" ht="30" x14ac:dyDescent="0.25">
      <c r="A45" s="225" t="s">
        <v>692</v>
      </c>
      <c r="B45" s="225" t="s">
        <v>5177</v>
      </c>
      <c r="C45" s="225" t="s">
        <v>5527</v>
      </c>
      <c r="D45" s="225" t="s">
        <v>1005</v>
      </c>
      <c r="E45" s="225" t="s">
        <v>5518</v>
      </c>
      <c r="F45" s="225" t="s">
        <v>5527</v>
      </c>
      <c r="G45" s="225" t="s">
        <v>5518</v>
      </c>
      <c r="H45" s="225" t="s">
        <v>5502</v>
      </c>
      <c r="I45" s="225" t="s">
        <v>6</v>
      </c>
      <c r="J45" s="240" t="s">
        <v>5585</v>
      </c>
      <c r="K45" s="226" t="s">
        <v>5499</v>
      </c>
      <c r="L45" s="225" t="s">
        <v>5476</v>
      </c>
    </row>
    <row r="46" spans="1:12" ht="30" x14ac:dyDescent="0.25">
      <c r="A46" s="225" t="s">
        <v>719</v>
      </c>
      <c r="B46" s="225" t="s">
        <v>5177</v>
      </c>
      <c r="C46" s="225" t="s">
        <v>5527</v>
      </c>
      <c r="D46" s="225" t="s">
        <v>1005</v>
      </c>
      <c r="E46" s="225" t="s">
        <v>5499</v>
      </c>
      <c r="F46" s="225" t="s">
        <v>5527</v>
      </c>
      <c r="G46" s="225" t="s">
        <v>5499</v>
      </c>
      <c r="H46" s="225" t="s">
        <v>5495</v>
      </c>
      <c r="I46" s="225" t="s">
        <v>6</v>
      </c>
      <c r="J46" s="240" t="s">
        <v>5584</v>
      </c>
      <c r="K46" s="226" t="s">
        <v>5499</v>
      </c>
      <c r="L46" s="225" t="s">
        <v>5476</v>
      </c>
    </row>
    <row r="47" spans="1:12" ht="30" x14ac:dyDescent="0.25">
      <c r="A47" s="225" t="s">
        <v>694</v>
      </c>
      <c r="B47" s="225" t="s">
        <v>5527</v>
      </c>
      <c r="C47" s="225" t="s">
        <v>5177</v>
      </c>
      <c r="D47" s="225" t="s">
        <v>1005</v>
      </c>
      <c r="E47" s="225" t="s">
        <v>5527</v>
      </c>
      <c r="F47" s="225" t="s">
        <v>5493</v>
      </c>
      <c r="G47" s="225" t="s">
        <v>5493</v>
      </c>
      <c r="H47" s="225" t="s">
        <v>1014</v>
      </c>
      <c r="I47" s="225" t="s">
        <v>6</v>
      </c>
      <c r="J47" s="240" t="s">
        <v>5583</v>
      </c>
      <c r="K47" s="226" t="s">
        <v>5493</v>
      </c>
      <c r="L47" s="225" t="s">
        <v>5493</v>
      </c>
    </row>
    <row r="48" spans="1:12" ht="60" x14ac:dyDescent="0.25">
      <c r="A48" s="225" t="s">
        <v>5365</v>
      </c>
      <c r="B48" s="225" t="s">
        <v>5177</v>
      </c>
      <c r="C48" s="225" t="s">
        <v>5521</v>
      </c>
      <c r="D48" s="225" t="s">
        <v>5521</v>
      </c>
      <c r="E48" s="225" t="s">
        <v>5503</v>
      </c>
      <c r="F48" s="225" t="s">
        <v>5521</v>
      </c>
      <c r="G48" s="225" t="s">
        <v>5521</v>
      </c>
      <c r="H48" s="225" t="s">
        <v>1019</v>
      </c>
      <c r="I48" s="225" t="s">
        <v>6</v>
      </c>
      <c r="J48" s="240" t="s">
        <v>5582</v>
      </c>
      <c r="K48" s="226" t="s">
        <v>5521</v>
      </c>
      <c r="L48" s="225" t="s">
        <v>5521</v>
      </c>
    </row>
    <row r="49" spans="1:12" ht="30" x14ac:dyDescent="0.25">
      <c r="A49" s="225" t="s">
        <v>5361</v>
      </c>
      <c r="B49" s="225" t="s">
        <v>5493</v>
      </c>
      <c r="C49" s="225" t="s">
        <v>5493</v>
      </c>
      <c r="D49" s="225" t="s">
        <v>5493</v>
      </c>
      <c r="E49" s="225" t="s">
        <v>5493</v>
      </c>
      <c r="F49" s="225" t="s">
        <v>5493</v>
      </c>
      <c r="G49" s="225" t="s">
        <v>5493</v>
      </c>
      <c r="H49" s="225" t="s">
        <v>5495</v>
      </c>
      <c r="I49" s="225" t="s">
        <v>6</v>
      </c>
      <c r="J49" s="240" t="s">
        <v>5524</v>
      </c>
      <c r="K49" s="226" t="s">
        <v>5493</v>
      </c>
      <c r="L49" s="225" t="s">
        <v>5493</v>
      </c>
    </row>
    <row r="50" spans="1:12" ht="60" x14ac:dyDescent="0.25">
      <c r="A50" s="225" t="s">
        <v>695</v>
      </c>
      <c r="B50" s="225" t="s">
        <v>5525</v>
      </c>
      <c r="C50" s="225" t="s">
        <v>5497</v>
      </c>
      <c r="D50" s="225" t="s">
        <v>5525</v>
      </c>
      <c r="E50" s="225" t="s">
        <v>5499</v>
      </c>
      <c r="F50" s="225" t="s">
        <v>5499</v>
      </c>
      <c r="G50" s="225" t="s">
        <v>5499</v>
      </c>
      <c r="H50" s="225" t="s">
        <v>1014</v>
      </c>
      <c r="I50" s="225" t="s">
        <v>136</v>
      </c>
      <c r="J50" s="240" t="s">
        <v>5581</v>
      </c>
      <c r="K50" s="226" t="s">
        <v>5499</v>
      </c>
      <c r="L50" s="225" t="s">
        <v>5525</v>
      </c>
    </row>
    <row r="51" spans="1:12" ht="45" x14ac:dyDescent="0.25">
      <c r="A51" s="225" t="s">
        <v>698</v>
      </c>
      <c r="B51" s="225" t="s">
        <v>5527</v>
      </c>
      <c r="C51" s="225" t="s">
        <v>5476</v>
      </c>
      <c r="D51" s="225" t="s">
        <v>5476</v>
      </c>
      <c r="E51" s="225" t="s">
        <v>5527</v>
      </c>
      <c r="F51" s="225" t="s">
        <v>5525</v>
      </c>
      <c r="G51" s="225" t="s">
        <v>5525</v>
      </c>
      <c r="H51" s="225" t="s">
        <v>1019</v>
      </c>
      <c r="I51" s="225" t="s">
        <v>136</v>
      </c>
      <c r="J51" s="240" t="s">
        <v>5580</v>
      </c>
      <c r="K51" s="226" t="s">
        <v>5499</v>
      </c>
      <c r="L51" s="225" t="s">
        <v>5476</v>
      </c>
    </row>
    <row r="52" spans="1:12" x14ac:dyDescent="0.25">
      <c r="A52" s="225" t="s">
        <v>5351</v>
      </c>
      <c r="B52" s="225" t="s">
        <v>5493</v>
      </c>
      <c r="C52" s="225" t="s">
        <v>5493</v>
      </c>
      <c r="D52" s="225" t="s">
        <v>5493</v>
      </c>
      <c r="E52" s="225" t="s">
        <v>5493</v>
      </c>
      <c r="F52" s="225" t="s">
        <v>5493</v>
      </c>
      <c r="G52" s="225" t="s">
        <v>5493</v>
      </c>
      <c r="H52" s="225" t="s">
        <v>1014</v>
      </c>
      <c r="I52" s="225" t="s">
        <v>6</v>
      </c>
      <c r="J52" s="240" t="s">
        <v>5566</v>
      </c>
      <c r="K52" s="226" t="s">
        <v>5493</v>
      </c>
      <c r="L52" s="225" t="s">
        <v>5493</v>
      </c>
    </row>
    <row r="53" spans="1:12" x14ac:dyDescent="0.25">
      <c r="A53" s="225" t="s">
        <v>722</v>
      </c>
      <c r="B53" s="225" t="s">
        <v>5540</v>
      </c>
      <c r="C53" s="225" t="s">
        <v>5540</v>
      </c>
      <c r="D53" s="225" t="s">
        <v>5540</v>
      </c>
      <c r="E53" s="225" t="s">
        <v>5177</v>
      </c>
      <c r="F53" s="225" t="s">
        <v>5177</v>
      </c>
      <c r="G53" s="225" t="s">
        <v>1005</v>
      </c>
      <c r="H53" s="225" t="s">
        <v>1014</v>
      </c>
      <c r="I53" s="225" t="s">
        <v>6</v>
      </c>
      <c r="J53" s="240" t="s">
        <v>5579</v>
      </c>
      <c r="K53" s="226" t="s">
        <v>5497</v>
      </c>
      <c r="L53" s="225" t="s">
        <v>5540</v>
      </c>
    </row>
    <row r="54" spans="1:12" ht="60" x14ac:dyDescent="0.25">
      <c r="A54" s="225" t="s">
        <v>701</v>
      </c>
      <c r="B54" s="225" t="s">
        <v>5503</v>
      </c>
      <c r="C54" s="225" t="s">
        <v>5525</v>
      </c>
      <c r="D54" s="225" t="s">
        <v>5525</v>
      </c>
      <c r="E54" s="225" t="s">
        <v>5177</v>
      </c>
      <c r="F54" s="225" t="s">
        <v>5177</v>
      </c>
      <c r="G54" s="225" t="s">
        <v>1005</v>
      </c>
      <c r="H54" s="225" t="s">
        <v>1019</v>
      </c>
      <c r="I54" s="225" t="s">
        <v>6</v>
      </c>
      <c r="J54" s="240" t="s">
        <v>5578</v>
      </c>
      <c r="K54" s="226" t="s">
        <v>5499</v>
      </c>
      <c r="L54" s="225" t="s">
        <v>5525</v>
      </c>
    </row>
    <row r="55" spans="1:12" ht="30" x14ac:dyDescent="0.25">
      <c r="A55" s="225" t="s">
        <v>724</v>
      </c>
      <c r="B55" s="225" t="s">
        <v>5476</v>
      </c>
      <c r="C55" s="225" t="s">
        <v>5476</v>
      </c>
      <c r="D55" s="225" t="s">
        <v>5476</v>
      </c>
      <c r="E55" s="225" t="s">
        <v>5493</v>
      </c>
      <c r="F55" s="225" t="s">
        <v>5499</v>
      </c>
      <c r="G55" s="225" t="s">
        <v>5499</v>
      </c>
      <c r="H55" s="225" t="s">
        <v>1019</v>
      </c>
      <c r="I55" s="225" t="s">
        <v>136</v>
      </c>
      <c r="J55" s="240" t="s">
        <v>5577</v>
      </c>
      <c r="K55" s="226" t="s">
        <v>5499</v>
      </c>
      <c r="L55" s="225" t="s">
        <v>5476</v>
      </c>
    </row>
    <row r="56" spans="1:12" ht="60" x14ac:dyDescent="0.25">
      <c r="A56" s="225" t="s">
        <v>5346</v>
      </c>
      <c r="B56" s="225" t="s">
        <v>5525</v>
      </c>
      <c r="C56" s="225" t="s">
        <v>5525</v>
      </c>
      <c r="D56" s="225" t="s">
        <v>5525</v>
      </c>
      <c r="E56" s="225" t="s">
        <v>5493</v>
      </c>
      <c r="F56" s="225" t="s">
        <v>5493</v>
      </c>
      <c r="G56" s="225" t="s">
        <v>5493</v>
      </c>
      <c r="H56" s="225" t="s">
        <v>1019</v>
      </c>
      <c r="I56" s="225" t="s">
        <v>6</v>
      </c>
      <c r="J56" s="240" t="s">
        <v>5576</v>
      </c>
      <c r="K56" s="226" t="s">
        <v>5499</v>
      </c>
      <c r="L56" s="225" t="s">
        <v>5525</v>
      </c>
    </row>
    <row r="57" spans="1:12" ht="30" x14ac:dyDescent="0.25">
      <c r="A57" s="225" t="s">
        <v>5342</v>
      </c>
      <c r="B57" s="225" t="s">
        <v>5177</v>
      </c>
      <c r="C57" s="225" t="s">
        <v>5177</v>
      </c>
      <c r="D57" s="225" t="s">
        <v>1005</v>
      </c>
      <c r="E57" s="225" t="s">
        <v>5177</v>
      </c>
      <c r="F57" s="225" t="s">
        <v>5177</v>
      </c>
      <c r="G57" s="225" t="s">
        <v>1005</v>
      </c>
      <c r="H57" s="225" t="s">
        <v>5502</v>
      </c>
      <c r="I57" s="225" t="s">
        <v>136</v>
      </c>
      <c r="J57" s="240" t="s">
        <v>5575</v>
      </c>
      <c r="K57" s="226" t="s">
        <v>5499</v>
      </c>
      <c r="L57" s="225" t="s">
        <v>5476</v>
      </c>
    </row>
    <row r="58" spans="1:12" ht="60" x14ac:dyDescent="0.25">
      <c r="A58" s="225" t="s">
        <v>5341</v>
      </c>
      <c r="B58" s="225" t="s">
        <v>5476</v>
      </c>
      <c r="C58" s="225" t="s">
        <v>5521</v>
      </c>
      <c r="D58" s="225" t="s">
        <v>5521</v>
      </c>
      <c r="E58" s="225" t="s">
        <v>5177</v>
      </c>
      <c r="F58" s="225" t="s">
        <v>5177</v>
      </c>
      <c r="G58" s="225" t="s">
        <v>1005</v>
      </c>
      <c r="H58" s="225" t="s">
        <v>1019</v>
      </c>
      <c r="I58" s="225" t="s">
        <v>6</v>
      </c>
      <c r="J58" s="240" t="s">
        <v>5574</v>
      </c>
      <c r="K58" s="226" t="s">
        <v>5521</v>
      </c>
      <c r="L58" s="225" t="s">
        <v>5521</v>
      </c>
    </row>
    <row r="59" spans="1:12" ht="30" x14ac:dyDescent="0.25">
      <c r="A59" s="225" t="s">
        <v>727</v>
      </c>
      <c r="B59" s="225" t="s">
        <v>5477</v>
      </c>
      <c r="C59" s="225" t="s">
        <v>5527</v>
      </c>
      <c r="D59" s="225" t="s">
        <v>5477</v>
      </c>
      <c r="E59" s="225" t="s">
        <v>5518</v>
      </c>
      <c r="F59" s="225" t="s">
        <v>5527</v>
      </c>
      <c r="G59" s="225" t="s">
        <v>5518</v>
      </c>
      <c r="H59" s="225" t="s">
        <v>5502</v>
      </c>
      <c r="I59" s="225" t="s">
        <v>136</v>
      </c>
      <c r="J59" s="240" t="s">
        <v>5573</v>
      </c>
      <c r="K59" s="226" t="s">
        <v>5499</v>
      </c>
      <c r="L59" s="225" t="s">
        <v>5477</v>
      </c>
    </row>
    <row r="60" spans="1:12" ht="30" x14ac:dyDescent="0.25">
      <c r="A60" s="225" t="s">
        <v>728</v>
      </c>
      <c r="B60" s="225" t="s">
        <v>5527</v>
      </c>
      <c r="C60" s="225" t="s">
        <v>5477</v>
      </c>
      <c r="D60" s="225" t="s">
        <v>5477</v>
      </c>
      <c r="E60" s="225" t="s">
        <v>5527</v>
      </c>
      <c r="F60" s="225" t="s">
        <v>5503</v>
      </c>
      <c r="G60" s="225" t="s">
        <v>5503</v>
      </c>
      <c r="H60" s="225" t="s">
        <v>1019</v>
      </c>
      <c r="I60" s="225" t="s">
        <v>6</v>
      </c>
      <c r="J60" s="240" t="s">
        <v>5572</v>
      </c>
      <c r="K60" s="226" t="s">
        <v>5499</v>
      </c>
      <c r="L60" s="225" t="s">
        <v>5477</v>
      </c>
    </row>
    <row r="61" spans="1:12" ht="30" x14ac:dyDescent="0.25">
      <c r="A61" s="225" t="s">
        <v>729</v>
      </c>
      <c r="B61" s="225" t="s">
        <v>5521</v>
      </c>
      <c r="C61" s="225" t="s">
        <v>5521</v>
      </c>
      <c r="D61" s="225" t="s">
        <v>5521</v>
      </c>
      <c r="E61" s="225" t="s">
        <v>5571</v>
      </c>
      <c r="F61" s="225" t="s">
        <v>5571</v>
      </c>
      <c r="G61" s="225" t="s">
        <v>5571</v>
      </c>
      <c r="H61" s="225" t="s">
        <v>1019</v>
      </c>
      <c r="I61" s="225" t="s">
        <v>6</v>
      </c>
      <c r="J61" s="240" t="s">
        <v>5570</v>
      </c>
      <c r="K61" s="226" t="s">
        <v>5521</v>
      </c>
      <c r="L61" s="225" t="s">
        <v>5521</v>
      </c>
    </row>
    <row r="62" spans="1:12" ht="45" x14ac:dyDescent="0.25">
      <c r="A62" s="225" t="s">
        <v>5317</v>
      </c>
      <c r="B62" s="225" t="s">
        <v>5525</v>
      </c>
      <c r="C62" s="225" t="s">
        <v>5525</v>
      </c>
      <c r="D62" s="225" t="s">
        <v>5525</v>
      </c>
      <c r="E62" s="225" t="s">
        <v>5518</v>
      </c>
      <c r="F62" s="225" t="s">
        <v>5518</v>
      </c>
      <c r="G62" s="225" t="s">
        <v>5518</v>
      </c>
      <c r="H62" s="225" t="s">
        <v>5502</v>
      </c>
      <c r="I62" s="225" t="s">
        <v>6</v>
      </c>
      <c r="J62" s="240" t="s">
        <v>5569</v>
      </c>
      <c r="K62" s="226" t="s">
        <v>5499</v>
      </c>
      <c r="L62" s="225" t="s">
        <v>5525</v>
      </c>
    </row>
    <row r="63" spans="1:12" ht="45" x14ac:dyDescent="0.25">
      <c r="A63" s="225" t="s">
        <v>708</v>
      </c>
      <c r="B63" s="225" t="s">
        <v>5503</v>
      </c>
      <c r="C63" s="225" t="s">
        <v>5503</v>
      </c>
      <c r="D63" s="225" t="s">
        <v>5503</v>
      </c>
      <c r="E63" s="225" t="s">
        <v>5493</v>
      </c>
      <c r="F63" s="225" t="s">
        <v>5503</v>
      </c>
      <c r="G63" s="225" t="s">
        <v>5503</v>
      </c>
      <c r="H63" s="225" t="s">
        <v>5495</v>
      </c>
      <c r="I63" s="225" t="s">
        <v>6</v>
      </c>
      <c r="J63" s="240" t="s">
        <v>5568</v>
      </c>
      <c r="K63" s="226" t="s">
        <v>5503</v>
      </c>
      <c r="L63" s="225" t="s">
        <v>5503</v>
      </c>
    </row>
    <row r="64" spans="1:12" ht="30" x14ac:dyDescent="0.25">
      <c r="A64" s="225" t="s">
        <v>709</v>
      </c>
      <c r="B64" s="225" t="s">
        <v>5177</v>
      </c>
      <c r="C64" s="225" t="s">
        <v>5177</v>
      </c>
      <c r="D64" s="225" t="s">
        <v>1005</v>
      </c>
      <c r="E64" s="225" t="s">
        <v>5177</v>
      </c>
      <c r="F64" s="225" t="s">
        <v>5177</v>
      </c>
      <c r="G64" s="225" t="s">
        <v>1005</v>
      </c>
      <c r="H64" s="225" t="s">
        <v>1019</v>
      </c>
      <c r="I64" s="225" t="s">
        <v>136</v>
      </c>
      <c r="J64" s="240" t="s">
        <v>5567</v>
      </c>
      <c r="K64" s="226" t="s">
        <v>539</v>
      </c>
      <c r="L64" s="225" t="s">
        <v>539</v>
      </c>
    </row>
    <row r="65" spans="1:12" x14ac:dyDescent="0.25">
      <c r="A65" s="225" t="s">
        <v>5306</v>
      </c>
      <c r="B65" s="225" t="s">
        <v>5493</v>
      </c>
      <c r="C65" s="225" t="s">
        <v>5493</v>
      </c>
      <c r="D65" s="225" t="s">
        <v>5493</v>
      </c>
      <c r="E65" s="225" t="s">
        <v>5493</v>
      </c>
      <c r="F65" s="225" t="s">
        <v>5493</v>
      </c>
      <c r="G65" s="225" t="s">
        <v>5493</v>
      </c>
      <c r="H65" s="225" t="s">
        <v>1014</v>
      </c>
      <c r="I65" s="225" t="s">
        <v>6</v>
      </c>
      <c r="J65" s="240" t="s">
        <v>5566</v>
      </c>
      <c r="K65" s="226" t="s">
        <v>5493</v>
      </c>
      <c r="L65" s="225" t="s">
        <v>5493</v>
      </c>
    </row>
    <row r="66" spans="1:12" ht="30" x14ac:dyDescent="0.25">
      <c r="A66" s="225" t="s">
        <v>732</v>
      </c>
      <c r="B66" s="225" t="s">
        <v>5527</v>
      </c>
      <c r="C66" s="225" t="s">
        <v>5177</v>
      </c>
      <c r="D66" s="225" t="s">
        <v>1005</v>
      </c>
      <c r="E66" s="225" t="s">
        <v>5527</v>
      </c>
      <c r="F66" s="225" t="s">
        <v>5556</v>
      </c>
      <c r="G66" s="225" t="s">
        <v>5556</v>
      </c>
      <c r="H66" s="225" t="s">
        <v>1019</v>
      </c>
      <c r="I66" s="225" t="s">
        <v>6</v>
      </c>
      <c r="J66" s="240" t="s">
        <v>5565</v>
      </c>
      <c r="K66" s="226" t="s">
        <v>5499</v>
      </c>
      <c r="L66" s="225" t="s">
        <v>5525</v>
      </c>
    </row>
    <row r="67" spans="1:12" ht="45" x14ac:dyDescent="0.25">
      <c r="A67" s="225" t="s">
        <v>5299</v>
      </c>
      <c r="B67" s="225" t="s">
        <v>5525</v>
      </c>
      <c r="C67" s="225" t="s">
        <v>5525</v>
      </c>
      <c r="D67" s="225" t="s">
        <v>5525</v>
      </c>
      <c r="E67" s="225" t="s">
        <v>5499</v>
      </c>
      <c r="F67" s="225" t="s">
        <v>5499</v>
      </c>
      <c r="G67" s="225" t="s">
        <v>5499</v>
      </c>
      <c r="H67" s="225" t="s">
        <v>1019</v>
      </c>
      <c r="I67" s="225" t="s">
        <v>136</v>
      </c>
      <c r="J67" s="240" t="s">
        <v>5564</v>
      </c>
      <c r="K67" s="226" t="s">
        <v>5499</v>
      </c>
      <c r="L67" s="225" t="s">
        <v>5525</v>
      </c>
    </row>
    <row r="68" spans="1:12" ht="30" x14ac:dyDescent="0.25">
      <c r="A68" s="225" t="s">
        <v>734</v>
      </c>
      <c r="B68" s="225" t="s">
        <v>5521</v>
      </c>
      <c r="C68" s="225" t="s">
        <v>5527</v>
      </c>
      <c r="D68" s="225" t="s">
        <v>5521</v>
      </c>
      <c r="E68" s="225" t="s">
        <v>5521</v>
      </c>
      <c r="F68" s="225" t="s">
        <v>5527</v>
      </c>
      <c r="G68" s="225" t="s">
        <v>5521</v>
      </c>
      <c r="H68" s="225" t="s">
        <v>5502</v>
      </c>
      <c r="I68" s="225" t="s">
        <v>6</v>
      </c>
      <c r="J68" s="240" t="s">
        <v>5563</v>
      </c>
      <c r="K68" s="226" t="s">
        <v>5521</v>
      </c>
      <c r="L68" s="225" t="s">
        <v>5521</v>
      </c>
    </row>
    <row r="69" spans="1:12" ht="30" x14ac:dyDescent="0.25">
      <c r="A69" s="225" t="s">
        <v>737</v>
      </c>
      <c r="B69" s="225" t="s">
        <v>5493</v>
      </c>
      <c r="C69" s="225" t="s">
        <v>5493</v>
      </c>
      <c r="D69" s="225" t="s">
        <v>5493</v>
      </c>
      <c r="E69" s="225" t="s">
        <v>5177</v>
      </c>
      <c r="F69" s="225" t="s">
        <v>5177</v>
      </c>
      <c r="G69" s="225" t="s">
        <v>1005</v>
      </c>
      <c r="H69" s="225" t="s">
        <v>1014</v>
      </c>
      <c r="I69" s="225" t="s">
        <v>6</v>
      </c>
      <c r="J69" s="240" t="s">
        <v>5562</v>
      </c>
      <c r="K69" s="226" t="s">
        <v>5493</v>
      </c>
      <c r="L69" s="225" t="s">
        <v>5493</v>
      </c>
    </row>
    <row r="70" spans="1:12" ht="30" x14ac:dyDescent="0.25">
      <c r="A70" s="225" t="s">
        <v>738</v>
      </c>
      <c r="B70" s="225" t="s">
        <v>5521</v>
      </c>
      <c r="C70" s="225" t="s">
        <v>5177</v>
      </c>
      <c r="D70" s="225" t="s">
        <v>5521</v>
      </c>
      <c r="E70" s="225" t="s">
        <v>5521</v>
      </c>
      <c r="F70" s="225" t="s">
        <v>5521</v>
      </c>
      <c r="G70" s="225" t="s">
        <v>5521</v>
      </c>
      <c r="H70" s="225" t="s">
        <v>1019</v>
      </c>
      <c r="I70" s="225" t="s">
        <v>138</v>
      </c>
      <c r="J70" s="240" t="s">
        <v>5561</v>
      </c>
      <c r="K70" s="226" t="s">
        <v>5521</v>
      </c>
      <c r="L70" s="225" t="s">
        <v>5521</v>
      </c>
    </row>
    <row r="71" spans="1:12" ht="30" x14ac:dyDescent="0.25">
      <c r="A71" s="225" t="s">
        <v>743</v>
      </c>
      <c r="B71" s="225" t="s">
        <v>5527</v>
      </c>
      <c r="C71" s="225" t="s">
        <v>5177</v>
      </c>
      <c r="D71" s="225" t="s">
        <v>1005</v>
      </c>
      <c r="E71" s="225" t="s">
        <v>5527</v>
      </c>
      <c r="F71" s="225" t="s">
        <v>5556</v>
      </c>
      <c r="G71" s="225" t="s">
        <v>5556</v>
      </c>
      <c r="H71" s="225" t="s">
        <v>5502</v>
      </c>
      <c r="I71" s="225" t="s">
        <v>6</v>
      </c>
      <c r="J71" s="240" t="s">
        <v>5560</v>
      </c>
      <c r="K71" s="226" t="s">
        <v>5499</v>
      </c>
      <c r="L71" s="225" t="s">
        <v>5477</v>
      </c>
    </row>
    <row r="72" spans="1:12" ht="30" x14ac:dyDescent="0.25">
      <c r="A72" s="225" t="s">
        <v>744</v>
      </c>
      <c r="B72" s="225" t="s">
        <v>5527</v>
      </c>
      <c r="C72" s="225" t="s">
        <v>5497</v>
      </c>
      <c r="D72" s="225" t="s">
        <v>5497</v>
      </c>
      <c r="E72" s="225" t="s">
        <v>5527</v>
      </c>
      <c r="F72" s="225" t="s">
        <v>5497</v>
      </c>
      <c r="G72" s="225" t="s">
        <v>5497</v>
      </c>
      <c r="H72" s="225" t="s">
        <v>1019</v>
      </c>
      <c r="I72" s="225" t="s">
        <v>6</v>
      </c>
      <c r="J72" s="240" t="s">
        <v>5559</v>
      </c>
      <c r="K72" s="226" t="s">
        <v>5499</v>
      </c>
      <c r="L72" s="225" t="s">
        <v>5525</v>
      </c>
    </row>
    <row r="73" spans="1:12" ht="30" x14ac:dyDescent="0.25">
      <c r="A73" s="225" t="s">
        <v>5272</v>
      </c>
      <c r="B73" s="225" t="s">
        <v>5177</v>
      </c>
      <c r="C73" s="225" t="s">
        <v>5177</v>
      </c>
      <c r="D73" s="225" t="s">
        <v>1005</v>
      </c>
      <c r="E73" s="225" t="s">
        <v>5518</v>
      </c>
      <c r="F73" s="225" t="s">
        <v>5177</v>
      </c>
      <c r="G73" s="225" t="s">
        <v>5518</v>
      </c>
      <c r="H73" s="225" t="s">
        <v>5502</v>
      </c>
      <c r="I73" s="225" t="s">
        <v>6</v>
      </c>
      <c r="J73" s="240" t="s">
        <v>5558</v>
      </c>
      <c r="K73" s="226" t="s">
        <v>5499</v>
      </c>
      <c r="L73" s="225" t="s">
        <v>5477</v>
      </c>
    </row>
    <row r="74" spans="1:12" x14ac:dyDescent="0.25">
      <c r="A74" s="225" t="s">
        <v>746</v>
      </c>
      <c r="B74" s="225" t="s">
        <v>5177</v>
      </c>
      <c r="C74" s="225" t="s">
        <v>5177</v>
      </c>
      <c r="D74" s="225" t="s">
        <v>1005</v>
      </c>
      <c r="E74" s="225" t="s">
        <v>5177</v>
      </c>
      <c r="F74" s="225" t="s">
        <v>5177</v>
      </c>
      <c r="G74" s="225" t="s">
        <v>1005</v>
      </c>
      <c r="H74" s="225" t="s">
        <v>1019</v>
      </c>
      <c r="I74" s="225" t="s">
        <v>6</v>
      </c>
      <c r="J74" s="240" t="s">
        <v>5557</v>
      </c>
      <c r="K74" s="226" t="s">
        <v>539</v>
      </c>
      <c r="L74" s="225" t="s">
        <v>539</v>
      </c>
    </row>
    <row r="75" spans="1:12" ht="30" x14ac:dyDescent="0.25">
      <c r="A75" s="225" t="s">
        <v>749</v>
      </c>
      <c r="B75" s="225" t="s">
        <v>5525</v>
      </c>
      <c r="C75" s="225" t="s">
        <v>5525</v>
      </c>
      <c r="D75" s="225" t="s">
        <v>5525</v>
      </c>
      <c r="E75" s="225" t="s">
        <v>5556</v>
      </c>
      <c r="F75" s="225" t="s">
        <v>5518</v>
      </c>
      <c r="G75" s="225" t="s">
        <v>5556</v>
      </c>
      <c r="H75" s="225" t="s">
        <v>1019</v>
      </c>
      <c r="I75" s="225" t="s">
        <v>6</v>
      </c>
      <c r="J75" s="240" t="s">
        <v>5555</v>
      </c>
      <c r="K75" s="226" t="s">
        <v>5499</v>
      </c>
      <c r="L75" s="225" t="s">
        <v>5525</v>
      </c>
    </row>
    <row r="76" spans="1:12" ht="30" x14ac:dyDescent="0.25">
      <c r="A76" s="225" t="s">
        <v>750</v>
      </c>
      <c r="B76" s="225" t="s">
        <v>5493</v>
      </c>
      <c r="C76" s="225" t="s">
        <v>5493</v>
      </c>
      <c r="D76" s="225" t="s">
        <v>5493</v>
      </c>
      <c r="E76" s="225" t="s">
        <v>5493</v>
      </c>
      <c r="F76" s="225" t="s">
        <v>5177</v>
      </c>
      <c r="G76" s="225" t="s">
        <v>5493</v>
      </c>
      <c r="H76" s="225" t="s">
        <v>5495</v>
      </c>
      <c r="I76" s="225" t="s">
        <v>6</v>
      </c>
      <c r="J76" s="240" t="s">
        <v>5524</v>
      </c>
      <c r="K76" s="226" t="s">
        <v>5493</v>
      </c>
      <c r="L76" s="225" t="s">
        <v>5493</v>
      </c>
    </row>
    <row r="77" spans="1:12" ht="60" x14ac:dyDescent="0.25">
      <c r="A77" s="225" t="s">
        <v>5264</v>
      </c>
      <c r="B77" s="225" t="s">
        <v>5476</v>
      </c>
      <c r="C77" s="225" t="s">
        <v>5493</v>
      </c>
      <c r="D77" s="225" t="s">
        <v>5476</v>
      </c>
      <c r="E77" s="225" t="s">
        <v>5499</v>
      </c>
      <c r="F77" s="225" t="s">
        <v>5493</v>
      </c>
      <c r="G77" s="225" t="s">
        <v>5499</v>
      </c>
      <c r="H77" s="225" t="s">
        <v>1019</v>
      </c>
      <c r="I77" s="225" t="s">
        <v>6</v>
      </c>
      <c r="J77" s="240" t="s">
        <v>5554</v>
      </c>
      <c r="K77" s="226" t="s">
        <v>5499</v>
      </c>
      <c r="L77" s="225" t="s">
        <v>5476</v>
      </c>
    </row>
    <row r="78" spans="1:12" ht="60" x14ac:dyDescent="0.25">
      <c r="A78" s="225" t="s">
        <v>752</v>
      </c>
      <c r="B78" s="225" t="s">
        <v>5476</v>
      </c>
      <c r="C78" s="225" t="s">
        <v>5476</v>
      </c>
      <c r="D78" s="225" t="s">
        <v>5476</v>
      </c>
      <c r="E78" s="225" t="s">
        <v>5518</v>
      </c>
      <c r="F78" s="225" t="s">
        <v>5499</v>
      </c>
      <c r="G78" s="225" t="s">
        <v>5499</v>
      </c>
      <c r="H78" s="225" t="s">
        <v>1019</v>
      </c>
      <c r="I78" s="225" t="s">
        <v>6</v>
      </c>
      <c r="J78" s="240" t="s">
        <v>5553</v>
      </c>
      <c r="K78" s="226" t="s">
        <v>5499</v>
      </c>
      <c r="L78" s="225" t="s">
        <v>5476</v>
      </c>
    </row>
    <row r="79" spans="1:12" ht="45" x14ac:dyDescent="0.25">
      <c r="A79" s="225" t="s">
        <v>754</v>
      </c>
      <c r="B79" s="225" t="s">
        <v>5476</v>
      </c>
      <c r="C79" s="225" t="s">
        <v>5476</v>
      </c>
      <c r="D79" s="225" t="s">
        <v>5476</v>
      </c>
      <c r="E79" s="225" t="s">
        <v>5499</v>
      </c>
      <c r="F79" s="225" t="s">
        <v>5499</v>
      </c>
      <c r="G79" s="225" t="s">
        <v>5499</v>
      </c>
      <c r="H79" s="225" t="s">
        <v>5502</v>
      </c>
      <c r="I79" s="225" t="s">
        <v>136</v>
      </c>
      <c r="J79" s="240" t="s">
        <v>5552</v>
      </c>
      <c r="K79" s="226" t="s">
        <v>5499</v>
      </c>
      <c r="L79" s="225" t="s">
        <v>5476</v>
      </c>
    </row>
    <row r="80" spans="1:12" ht="45" x14ac:dyDescent="0.25">
      <c r="A80" s="225" t="s">
        <v>757</v>
      </c>
      <c r="B80" s="225" t="s">
        <v>5525</v>
      </c>
      <c r="C80" s="225" t="s">
        <v>5525</v>
      </c>
      <c r="D80" s="225" t="s">
        <v>5525</v>
      </c>
      <c r="E80" s="225" t="s">
        <v>5503</v>
      </c>
      <c r="F80" s="225" t="s">
        <v>5503</v>
      </c>
      <c r="G80" s="225" t="s">
        <v>5503</v>
      </c>
      <c r="H80" s="225" t="s">
        <v>5502</v>
      </c>
      <c r="I80" s="225" t="s">
        <v>6</v>
      </c>
      <c r="J80" s="240" t="s">
        <v>5551</v>
      </c>
      <c r="K80" s="226" t="s">
        <v>5499</v>
      </c>
      <c r="L80" s="225" t="s">
        <v>5525</v>
      </c>
    </row>
    <row r="81" spans="1:12" ht="30" x14ac:dyDescent="0.25">
      <c r="A81" s="225" t="s">
        <v>758</v>
      </c>
      <c r="B81" s="225" t="s">
        <v>5521</v>
      </c>
      <c r="C81" s="225" t="s">
        <v>5521</v>
      </c>
      <c r="D81" s="225" t="s">
        <v>5521</v>
      </c>
      <c r="E81" s="225" t="s">
        <v>5177</v>
      </c>
      <c r="F81" s="225" t="s">
        <v>5521</v>
      </c>
      <c r="G81" s="225" t="s">
        <v>5521</v>
      </c>
      <c r="H81" s="225" t="s">
        <v>5502</v>
      </c>
      <c r="I81" s="225" t="s">
        <v>137</v>
      </c>
      <c r="J81" s="240" t="s">
        <v>5550</v>
      </c>
      <c r="K81" s="226" t="s">
        <v>5521</v>
      </c>
      <c r="L81" s="225" t="s">
        <v>5521</v>
      </c>
    </row>
    <row r="82" spans="1:12" ht="30" x14ac:dyDescent="0.25">
      <c r="A82" s="225" t="s">
        <v>5254</v>
      </c>
      <c r="B82" s="225" t="s">
        <v>5476</v>
      </c>
      <c r="C82" s="225" t="s">
        <v>5476</v>
      </c>
      <c r="D82" s="225" t="s">
        <v>5476</v>
      </c>
      <c r="E82" s="225" t="s">
        <v>5518</v>
      </c>
      <c r="F82" s="225" t="s">
        <v>5499</v>
      </c>
      <c r="G82" s="225" t="s">
        <v>5499</v>
      </c>
      <c r="H82" s="225" t="s">
        <v>5502</v>
      </c>
      <c r="I82" s="225" t="s">
        <v>6</v>
      </c>
      <c r="J82" s="240" t="s">
        <v>5549</v>
      </c>
      <c r="K82" s="226" t="s">
        <v>5499</v>
      </c>
      <c r="L82" s="225" t="s">
        <v>5476</v>
      </c>
    </row>
    <row r="83" spans="1:12" ht="45" x14ac:dyDescent="0.25">
      <c r="A83" s="225" t="s">
        <v>5252</v>
      </c>
      <c r="B83" s="225" t="s">
        <v>5525</v>
      </c>
      <c r="C83" s="225" t="s">
        <v>5525</v>
      </c>
      <c r="D83" s="225" t="s">
        <v>5525</v>
      </c>
      <c r="E83" s="225" t="s">
        <v>5521</v>
      </c>
      <c r="F83" s="225" t="s">
        <v>5521</v>
      </c>
      <c r="G83" s="225" t="s">
        <v>5521</v>
      </c>
      <c r="H83" s="225" t="s">
        <v>5502</v>
      </c>
      <c r="I83" s="225" t="s">
        <v>6</v>
      </c>
      <c r="J83" s="240" t="s">
        <v>5548</v>
      </c>
      <c r="K83" s="226" t="s">
        <v>5499</v>
      </c>
      <c r="L83" s="225" t="s">
        <v>5525</v>
      </c>
    </row>
    <row r="84" spans="1:12" ht="45" x14ac:dyDescent="0.25">
      <c r="A84" s="225" t="s">
        <v>760</v>
      </c>
      <c r="B84" s="225" t="s">
        <v>5521</v>
      </c>
      <c r="C84" s="225" t="s">
        <v>5177</v>
      </c>
      <c r="D84" s="225" t="s">
        <v>5521</v>
      </c>
      <c r="E84" s="225" t="s">
        <v>5499</v>
      </c>
      <c r="F84" s="225" t="s">
        <v>5177</v>
      </c>
      <c r="G84" s="225" t="s">
        <v>5499</v>
      </c>
      <c r="H84" s="225" t="s">
        <v>5502</v>
      </c>
      <c r="I84" s="225" t="s">
        <v>6</v>
      </c>
      <c r="J84" s="240" t="s">
        <v>5547</v>
      </c>
      <c r="K84" s="226" t="s">
        <v>5521</v>
      </c>
      <c r="L84" s="225" t="s">
        <v>5521</v>
      </c>
    </row>
    <row r="85" spans="1:12" ht="45" x14ac:dyDescent="0.25">
      <c r="A85" s="225" t="s">
        <v>5250</v>
      </c>
      <c r="B85" s="225" t="s">
        <v>5476</v>
      </c>
      <c r="C85" s="225" t="s">
        <v>5503</v>
      </c>
      <c r="D85" s="225" t="s">
        <v>5476</v>
      </c>
      <c r="E85" s="225" t="s">
        <v>5493</v>
      </c>
      <c r="F85" s="225" t="s">
        <v>5493</v>
      </c>
      <c r="G85" s="225" t="s">
        <v>5493</v>
      </c>
      <c r="H85" s="225" t="s">
        <v>5502</v>
      </c>
      <c r="I85" s="225" t="s">
        <v>6</v>
      </c>
      <c r="J85" s="240" t="s">
        <v>5546</v>
      </c>
      <c r="K85" s="226" t="s">
        <v>5499</v>
      </c>
      <c r="L85" s="225" t="s">
        <v>5476</v>
      </c>
    </row>
    <row r="86" spans="1:12" ht="60" x14ac:dyDescent="0.25">
      <c r="A86" s="225" t="s">
        <v>761</v>
      </c>
      <c r="B86" s="225" t="s">
        <v>5521</v>
      </c>
      <c r="C86" s="225" t="s">
        <v>5476</v>
      </c>
      <c r="D86" s="225" t="s">
        <v>5521</v>
      </c>
      <c r="E86" s="225" t="s">
        <v>5499</v>
      </c>
      <c r="F86" s="225" t="s">
        <v>5518</v>
      </c>
      <c r="G86" s="225" t="s">
        <v>5499</v>
      </c>
      <c r="H86" s="225" t="s">
        <v>1019</v>
      </c>
      <c r="I86" s="225" t="s">
        <v>6</v>
      </c>
      <c r="J86" s="240" t="s">
        <v>5545</v>
      </c>
      <c r="K86" s="226" t="s">
        <v>5521</v>
      </c>
      <c r="L86" s="225" t="s">
        <v>5521</v>
      </c>
    </row>
    <row r="87" spans="1:12" ht="30" x14ac:dyDescent="0.25">
      <c r="A87" s="225" t="s">
        <v>764</v>
      </c>
      <c r="B87" s="225" t="s">
        <v>5493</v>
      </c>
      <c r="C87" s="225" t="s">
        <v>5493</v>
      </c>
      <c r="D87" s="225" t="s">
        <v>5493</v>
      </c>
      <c r="E87" s="225" t="s">
        <v>5493</v>
      </c>
      <c r="F87" s="225" t="s">
        <v>5493</v>
      </c>
      <c r="G87" s="225" t="s">
        <v>5493</v>
      </c>
      <c r="H87" s="225" t="s">
        <v>5495</v>
      </c>
      <c r="I87" s="225" t="s">
        <v>6</v>
      </c>
      <c r="J87" s="240" t="s">
        <v>5524</v>
      </c>
      <c r="K87" s="226" t="s">
        <v>5493</v>
      </c>
      <c r="L87" s="225" t="s">
        <v>5493</v>
      </c>
    </row>
    <row r="88" spans="1:12" ht="30" x14ac:dyDescent="0.25">
      <c r="A88" s="225" t="s">
        <v>765</v>
      </c>
      <c r="B88" s="225" t="s">
        <v>5493</v>
      </c>
      <c r="C88" s="225" t="s">
        <v>5493</v>
      </c>
      <c r="D88" s="225" t="s">
        <v>5493</v>
      </c>
      <c r="E88" s="225" t="s">
        <v>5177</v>
      </c>
      <c r="F88" s="225" t="s">
        <v>5177</v>
      </c>
      <c r="G88" s="225" t="s">
        <v>1005</v>
      </c>
      <c r="H88" s="225" t="s">
        <v>5502</v>
      </c>
      <c r="I88" s="225" t="s">
        <v>6</v>
      </c>
      <c r="J88" s="240" t="s">
        <v>5534</v>
      </c>
      <c r="K88" s="226" t="s">
        <v>5499</v>
      </c>
      <c r="L88" s="225" t="s">
        <v>5476</v>
      </c>
    </row>
    <row r="89" spans="1:12" ht="30" x14ac:dyDescent="0.25">
      <c r="A89" s="225" t="s">
        <v>766</v>
      </c>
      <c r="B89" s="225" t="s">
        <v>5493</v>
      </c>
      <c r="C89" s="225" t="s">
        <v>5493</v>
      </c>
      <c r="D89" s="225" t="s">
        <v>5493</v>
      </c>
      <c r="E89" s="225" t="s">
        <v>5503</v>
      </c>
      <c r="F89" s="225" t="s">
        <v>5503</v>
      </c>
      <c r="G89" s="225" t="s">
        <v>5503</v>
      </c>
      <c r="H89" s="225" t="s">
        <v>5495</v>
      </c>
      <c r="I89" s="225" t="s">
        <v>6</v>
      </c>
      <c r="J89" s="240" t="s">
        <v>5535</v>
      </c>
      <c r="K89" s="226" t="s">
        <v>5503</v>
      </c>
      <c r="L89" s="225" t="s">
        <v>5503</v>
      </c>
    </row>
    <row r="90" spans="1:12" ht="30" x14ac:dyDescent="0.25">
      <c r="A90" s="225" t="s">
        <v>5242</v>
      </c>
      <c r="B90" s="225" t="s">
        <v>5544</v>
      </c>
      <c r="C90" s="225" t="s">
        <v>5544</v>
      </c>
      <c r="D90" s="225" t="s">
        <v>5503</v>
      </c>
      <c r="E90" s="225" t="s">
        <v>5539</v>
      </c>
      <c r="F90" s="225" t="s">
        <v>5539</v>
      </c>
      <c r="G90" s="225" t="s">
        <v>5539</v>
      </c>
      <c r="H90" s="225" t="s">
        <v>1014</v>
      </c>
      <c r="I90" s="225" t="s">
        <v>6</v>
      </c>
      <c r="J90" s="240" t="s">
        <v>5543</v>
      </c>
      <c r="K90" s="226" t="s">
        <v>5503</v>
      </c>
      <c r="L90" s="225" t="s">
        <v>5503</v>
      </c>
    </row>
    <row r="91" spans="1:12" x14ac:dyDescent="0.25">
      <c r="A91" s="225" t="s">
        <v>5240</v>
      </c>
      <c r="B91" s="225" t="s">
        <v>5480</v>
      </c>
      <c r="C91" s="225" t="s">
        <v>5480</v>
      </c>
      <c r="D91" s="225" t="s">
        <v>5496</v>
      </c>
      <c r="E91" s="225" t="s">
        <v>5542</v>
      </c>
      <c r="F91" s="225" t="s">
        <v>5542</v>
      </c>
      <c r="G91" s="225" t="s">
        <v>5542</v>
      </c>
      <c r="H91" s="225" t="s">
        <v>1014</v>
      </c>
      <c r="I91" s="225" t="s">
        <v>6</v>
      </c>
      <c r="J91" s="240" t="s">
        <v>5541</v>
      </c>
      <c r="K91" s="226" t="s">
        <v>5497</v>
      </c>
      <c r="L91" s="225" t="s">
        <v>5540</v>
      </c>
    </row>
    <row r="92" spans="1:12" ht="45" x14ac:dyDescent="0.25">
      <c r="A92" s="225" t="s">
        <v>767</v>
      </c>
      <c r="B92" s="225" t="s">
        <v>5493</v>
      </c>
      <c r="C92" s="225" t="s">
        <v>5493</v>
      </c>
      <c r="D92" s="225" t="s">
        <v>5493</v>
      </c>
      <c r="E92" s="225" t="s">
        <v>5493</v>
      </c>
      <c r="F92" s="225" t="s">
        <v>5539</v>
      </c>
      <c r="G92" s="225" t="s">
        <v>5539</v>
      </c>
      <c r="H92" s="225" t="s">
        <v>1019</v>
      </c>
      <c r="I92" s="225" t="s">
        <v>6</v>
      </c>
      <c r="J92" s="240" t="s">
        <v>5538</v>
      </c>
      <c r="K92" s="226" t="s">
        <v>5499</v>
      </c>
      <c r="L92" s="225" t="s">
        <v>5476</v>
      </c>
    </row>
    <row r="93" spans="1:12" ht="30" x14ac:dyDescent="0.25">
      <c r="A93" s="225" t="s">
        <v>5235</v>
      </c>
      <c r="B93" s="225" t="s">
        <v>5493</v>
      </c>
      <c r="C93" s="225" t="s">
        <v>5493</v>
      </c>
      <c r="D93" s="225" t="s">
        <v>5493</v>
      </c>
      <c r="E93" s="225" t="s">
        <v>5493</v>
      </c>
      <c r="F93" s="225" t="s">
        <v>5493</v>
      </c>
      <c r="G93" s="225" t="s">
        <v>5493</v>
      </c>
      <c r="H93" s="225" t="s">
        <v>5502</v>
      </c>
      <c r="I93" s="225" t="s">
        <v>6</v>
      </c>
      <c r="J93" s="240" t="s">
        <v>5537</v>
      </c>
      <c r="K93" s="226" t="s">
        <v>5499</v>
      </c>
      <c r="L93" s="225" t="s">
        <v>5476</v>
      </c>
    </row>
    <row r="94" spans="1:12" ht="30" x14ac:dyDescent="0.25">
      <c r="A94" s="225" t="s">
        <v>769</v>
      </c>
      <c r="B94" s="225" t="s">
        <v>5493</v>
      </c>
      <c r="C94" s="225" t="s">
        <v>5493</v>
      </c>
      <c r="D94" s="225" t="s">
        <v>5493</v>
      </c>
      <c r="E94" s="225" t="s">
        <v>5499</v>
      </c>
      <c r="F94" s="225" t="s">
        <v>5503</v>
      </c>
      <c r="G94" s="225" t="s">
        <v>5499</v>
      </c>
      <c r="H94" s="225" t="s">
        <v>5495</v>
      </c>
      <c r="I94" s="225" t="s">
        <v>6</v>
      </c>
      <c r="J94" s="240" t="s">
        <v>5536</v>
      </c>
      <c r="K94" s="226" t="s">
        <v>5499</v>
      </c>
      <c r="L94" s="225" t="s">
        <v>5476</v>
      </c>
    </row>
    <row r="95" spans="1:12" ht="30" x14ac:dyDescent="0.25">
      <c r="A95" s="225" t="s">
        <v>770</v>
      </c>
      <c r="B95" s="225" t="s">
        <v>5493</v>
      </c>
      <c r="C95" s="225" t="s">
        <v>5493</v>
      </c>
      <c r="D95" s="225" t="s">
        <v>5493</v>
      </c>
      <c r="E95" s="225" t="s">
        <v>5503</v>
      </c>
      <c r="F95" s="225" t="s">
        <v>5503</v>
      </c>
      <c r="G95" s="225" t="s">
        <v>5503</v>
      </c>
      <c r="H95" s="225" t="s">
        <v>5495</v>
      </c>
      <c r="I95" s="225" t="s">
        <v>6</v>
      </c>
      <c r="J95" s="240" t="s">
        <v>5535</v>
      </c>
      <c r="K95" s="226" t="s">
        <v>5503</v>
      </c>
      <c r="L95" s="225" t="s">
        <v>5503</v>
      </c>
    </row>
    <row r="96" spans="1:12" ht="30" x14ac:dyDescent="0.25">
      <c r="A96" s="225" t="s">
        <v>5231</v>
      </c>
      <c r="B96" s="225" t="s">
        <v>5493</v>
      </c>
      <c r="C96" s="225" t="s">
        <v>5493</v>
      </c>
      <c r="D96" s="225" t="s">
        <v>5493</v>
      </c>
      <c r="E96" s="225" t="s">
        <v>5177</v>
      </c>
      <c r="F96" s="225" t="s">
        <v>5177</v>
      </c>
      <c r="G96" s="225" t="s">
        <v>1005</v>
      </c>
      <c r="H96" s="225" t="s">
        <v>5502</v>
      </c>
      <c r="I96" s="225" t="s">
        <v>6</v>
      </c>
      <c r="J96" s="240" t="s">
        <v>5534</v>
      </c>
      <c r="K96" s="226" t="s">
        <v>5499</v>
      </c>
      <c r="L96" s="225" t="s">
        <v>5476</v>
      </c>
    </row>
    <row r="97" spans="1:12" ht="30" x14ac:dyDescent="0.25">
      <c r="A97" s="225" t="s">
        <v>772</v>
      </c>
      <c r="B97" s="225" t="s">
        <v>5532</v>
      </c>
      <c r="C97" s="225" t="s">
        <v>5532</v>
      </c>
      <c r="D97" s="225" t="s">
        <v>5532</v>
      </c>
      <c r="E97" s="225" t="s">
        <v>5493</v>
      </c>
      <c r="F97" s="225" t="s">
        <v>5503</v>
      </c>
      <c r="G97" s="225" t="s">
        <v>5503</v>
      </c>
      <c r="H97" s="225" t="s">
        <v>5495</v>
      </c>
      <c r="I97" s="225" t="s">
        <v>6</v>
      </c>
      <c r="J97" s="240" t="s">
        <v>5533</v>
      </c>
      <c r="K97" s="226" t="s">
        <v>5497</v>
      </c>
      <c r="L97" s="225" t="s">
        <v>5532</v>
      </c>
    </row>
    <row r="98" spans="1:12" ht="30" x14ac:dyDescent="0.25">
      <c r="A98" s="225" t="s">
        <v>5228</v>
      </c>
      <c r="B98" s="225" t="s">
        <v>5493</v>
      </c>
      <c r="C98" s="225" t="s">
        <v>5493</v>
      </c>
      <c r="D98" s="225" t="s">
        <v>5493</v>
      </c>
      <c r="E98" s="225" t="s">
        <v>5493</v>
      </c>
      <c r="F98" s="225" t="s">
        <v>5493</v>
      </c>
      <c r="G98" s="225" t="s">
        <v>5493</v>
      </c>
      <c r="H98" s="225" t="s">
        <v>5495</v>
      </c>
      <c r="I98" s="225" t="s">
        <v>6</v>
      </c>
      <c r="J98" s="240" t="s">
        <v>5524</v>
      </c>
      <c r="K98" s="226" t="s">
        <v>5493</v>
      </c>
      <c r="L98" s="225" t="s">
        <v>5493</v>
      </c>
    </row>
    <row r="99" spans="1:12" ht="30" x14ac:dyDescent="0.25">
      <c r="A99" s="225" t="s">
        <v>5226</v>
      </c>
      <c r="B99" s="225" t="s">
        <v>5496</v>
      </c>
      <c r="C99" s="225" t="s">
        <v>5527</v>
      </c>
      <c r="D99" s="225" t="s">
        <v>5496</v>
      </c>
      <c r="E99" s="225" t="s">
        <v>5177</v>
      </c>
      <c r="F99" s="225" t="s">
        <v>5521</v>
      </c>
      <c r="G99" s="225" t="s">
        <v>5531</v>
      </c>
      <c r="H99" s="225" t="s">
        <v>5495</v>
      </c>
      <c r="I99" s="225" t="s">
        <v>136</v>
      </c>
      <c r="J99" s="240" t="s">
        <v>5530</v>
      </c>
      <c r="K99" s="226" t="s">
        <v>5497</v>
      </c>
      <c r="L99" s="225" t="s">
        <v>5496</v>
      </c>
    </row>
    <row r="100" spans="1:12" ht="45" x14ac:dyDescent="0.25">
      <c r="A100" s="225" t="s">
        <v>5223</v>
      </c>
      <c r="B100" s="225" t="s">
        <v>5476</v>
      </c>
      <c r="C100" s="225" t="s">
        <v>5476</v>
      </c>
      <c r="D100" s="225" t="s">
        <v>5476</v>
      </c>
      <c r="E100" s="225" t="s">
        <v>5499</v>
      </c>
      <c r="F100" s="225" t="s">
        <v>5499</v>
      </c>
      <c r="G100" s="225" t="s">
        <v>5499</v>
      </c>
      <c r="H100" s="225" t="s">
        <v>5502</v>
      </c>
      <c r="I100" s="225" t="s">
        <v>6</v>
      </c>
      <c r="J100" s="240" t="s">
        <v>5529</v>
      </c>
      <c r="K100" s="226" t="s">
        <v>5499</v>
      </c>
      <c r="L100" s="225" t="s">
        <v>5476</v>
      </c>
    </row>
    <row r="101" spans="1:12" ht="45" x14ac:dyDescent="0.25">
      <c r="A101" s="225" t="s">
        <v>5221</v>
      </c>
      <c r="B101" s="225" t="s">
        <v>5476</v>
      </c>
      <c r="C101" s="225" t="s">
        <v>5476</v>
      </c>
      <c r="D101" s="225" t="s">
        <v>5476</v>
      </c>
      <c r="E101" s="225" t="s">
        <v>5499</v>
      </c>
      <c r="F101" s="225" t="s">
        <v>5499</v>
      </c>
      <c r="G101" s="225" t="s">
        <v>5499</v>
      </c>
      <c r="H101" s="225" t="s">
        <v>5502</v>
      </c>
      <c r="I101" s="225" t="s">
        <v>6</v>
      </c>
      <c r="J101" s="240" t="s">
        <v>5528</v>
      </c>
      <c r="K101" s="226" t="s">
        <v>5499</v>
      </c>
      <c r="L101" s="225" t="s">
        <v>5476</v>
      </c>
    </row>
    <row r="102" spans="1:12" ht="45" x14ac:dyDescent="0.25">
      <c r="A102" s="225" t="s">
        <v>773</v>
      </c>
      <c r="B102" s="225" t="s">
        <v>5527</v>
      </c>
      <c r="C102" s="225" t="s">
        <v>5525</v>
      </c>
      <c r="D102" s="225" t="s">
        <v>5525</v>
      </c>
      <c r="E102" s="225" t="s">
        <v>5527</v>
      </c>
      <c r="F102" s="225" t="s">
        <v>5518</v>
      </c>
      <c r="G102" s="225" t="s">
        <v>5518</v>
      </c>
      <c r="H102" s="225" t="s">
        <v>5502</v>
      </c>
      <c r="I102" s="225" t="s">
        <v>136</v>
      </c>
      <c r="J102" s="240" t="s">
        <v>5526</v>
      </c>
      <c r="K102" s="226" t="s">
        <v>5499</v>
      </c>
      <c r="L102" s="225" t="s">
        <v>5525</v>
      </c>
    </row>
    <row r="103" spans="1:12" ht="30" x14ac:dyDescent="0.25">
      <c r="A103" s="225" t="s">
        <v>774</v>
      </c>
      <c r="B103" s="225" t="s">
        <v>5493</v>
      </c>
      <c r="C103" s="225" t="s">
        <v>5493</v>
      </c>
      <c r="D103" s="225" t="s">
        <v>5493</v>
      </c>
      <c r="E103" s="225" t="s">
        <v>5493</v>
      </c>
      <c r="F103" s="225" t="s">
        <v>5493</v>
      </c>
      <c r="G103" s="225" t="s">
        <v>5493</v>
      </c>
      <c r="H103" s="225" t="s">
        <v>5495</v>
      </c>
      <c r="I103" s="225" t="s">
        <v>6</v>
      </c>
      <c r="J103" s="240" t="s">
        <v>5524</v>
      </c>
      <c r="K103" s="226" t="s">
        <v>5493</v>
      </c>
      <c r="L103" s="225" t="s">
        <v>5493</v>
      </c>
    </row>
    <row r="104" spans="1:12" ht="60" x14ac:dyDescent="0.25">
      <c r="A104" s="225" t="s">
        <v>5215</v>
      </c>
      <c r="B104" s="225" t="s">
        <v>5521</v>
      </c>
      <c r="C104" s="225" t="s">
        <v>5476</v>
      </c>
      <c r="D104" s="225" t="s">
        <v>5521</v>
      </c>
      <c r="E104" s="225" t="s">
        <v>5521</v>
      </c>
      <c r="F104" s="225" t="s">
        <v>5499</v>
      </c>
      <c r="G104" s="225" t="s">
        <v>5521</v>
      </c>
      <c r="H104" s="225" t="s">
        <v>5502</v>
      </c>
      <c r="I104" s="225" t="s">
        <v>6</v>
      </c>
      <c r="J104" s="240" t="s">
        <v>5523</v>
      </c>
      <c r="K104" s="226" t="s">
        <v>5521</v>
      </c>
      <c r="L104" s="225" t="s">
        <v>5521</v>
      </c>
    </row>
    <row r="105" spans="1:12" ht="45" x14ac:dyDescent="0.25">
      <c r="A105" s="225" t="s">
        <v>775</v>
      </c>
      <c r="B105" s="225" t="s">
        <v>5493</v>
      </c>
      <c r="C105" s="225" t="s">
        <v>5477</v>
      </c>
      <c r="D105" s="225" t="s">
        <v>5477</v>
      </c>
      <c r="E105" s="225" t="s">
        <v>5499</v>
      </c>
      <c r="F105" s="225" t="s">
        <v>5521</v>
      </c>
      <c r="G105" s="225" t="s">
        <v>5521</v>
      </c>
      <c r="H105" s="225" t="s">
        <v>5502</v>
      </c>
      <c r="I105" s="225" t="s">
        <v>136</v>
      </c>
      <c r="J105" s="240" t="s">
        <v>5522</v>
      </c>
      <c r="K105" s="226" t="s">
        <v>5521</v>
      </c>
      <c r="L105" s="225" t="s">
        <v>5521</v>
      </c>
    </row>
    <row r="106" spans="1:12" ht="30" x14ac:dyDescent="0.25">
      <c r="A106" s="225" t="s">
        <v>5213</v>
      </c>
      <c r="B106" s="225" t="s">
        <v>5477</v>
      </c>
      <c r="C106" s="225" t="s">
        <v>5477</v>
      </c>
      <c r="D106" s="225" t="s">
        <v>5477</v>
      </c>
      <c r="E106" s="225" t="s">
        <v>5518</v>
      </c>
      <c r="F106" s="225" t="s">
        <v>5518</v>
      </c>
      <c r="G106" s="225" t="s">
        <v>5518</v>
      </c>
      <c r="H106" s="225" t="s">
        <v>5502</v>
      </c>
      <c r="I106" s="225" t="s">
        <v>6</v>
      </c>
      <c r="J106" s="240" t="s">
        <v>5520</v>
      </c>
      <c r="K106" s="226" t="s">
        <v>5499</v>
      </c>
      <c r="L106" s="225" t="s">
        <v>5477</v>
      </c>
    </row>
    <row r="107" spans="1:12" ht="75" x14ac:dyDescent="0.25">
      <c r="A107" s="225" t="s">
        <v>776</v>
      </c>
      <c r="B107" s="225" t="s">
        <v>5477</v>
      </c>
      <c r="C107" s="225" t="s">
        <v>5519</v>
      </c>
      <c r="D107" s="225" t="s">
        <v>5477</v>
      </c>
      <c r="E107" s="225" t="s">
        <v>5518</v>
      </c>
      <c r="F107" s="225" t="s">
        <v>5499</v>
      </c>
      <c r="G107" s="225" t="s">
        <v>5518</v>
      </c>
      <c r="H107" s="225" t="s">
        <v>5502</v>
      </c>
      <c r="I107" s="225" t="s">
        <v>6</v>
      </c>
      <c r="J107" s="240" t="s">
        <v>5517</v>
      </c>
      <c r="K107" s="226" t="s">
        <v>5499</v>
      </c>
      <c r="L107" s="225" t="s">
        <v>5516</v>
      </c>
    </row>
    <row r="108" spans="1:12" ht="30" x14ac:dyDescent="0.25">
      <c r="A108" s="225" t="s">
        <v>5208</v>
      </c>
      <c r="B108" s="225" t="s">
        <v>5493</v>
      </c>
      <c r="C108" s="225" t="s">
        <v>5493</v>
      </c>
      <c r="D108" s="225" t="s">
        <v>5493</v>
      </c>
      <c r="E108" s="225" t="s">
        <v>5177</v>
      </c>
      <c r="F108" s="225" t="s">
        <v>5177</v>
      </c>
      <c r="G108" s="225" t="s">
        <v>1005</v>
      </c>
      <c r="H108" s="225" t="s">
        <v>5495</v>
      </c>
      <c r="I108" s="225" t="s">
        <v>6</v>
      </c>
      <c r="J108" s="240" t="s">
        <v>5494</v>
      </c>
      <c r="K108" s="226" t="s">
        <v>5493</v>
      </c>
      <c r="L108" s="225" t="s">
        <v>5493</v>
      </c>
    </row>
    <row r="109" spans="1:12" x14ac:dyDescent="0.25">
      <c r="A109" s="225" t="s">
        <v>5206</v>
      </c>
      <c r="B109" s="225" t="s">
        <v>5496</v>
      </c>
      <c r="C109" s="225" t="s">
        <v>5496</v>
      </c>
      <c r="D109" s="225" t="s">
        <v>5496</v>
      </c>
      <c r="E109" s="225" t="s">
        <v>5177</v>
      </c>
      <c r="F109" s="225" t="s">
        <v>5177</v>
      </c>
      <c r="G109" s="225" t="s">
        <v>1005</v>
      </c>
      <c r="H109" s="225" t="s">
        <v>5495</v>
      </c>
      <c r="I109" s="225" t="s">
        <v>6</v>
      </c>
      <c r="J109" s="240" t="s">
        <v>5515</v>
      </c>
      <c r="K109" s="226" t="s">
        <v>5497</v>
      </c>
      <c r="L109" s="225" t="s">
        <v>5496</v>
      </c>
    </row>
    <row r="110" spans="1:12" ht="30" x14ac:dyDescent="0.25">
      <c r="A110" s="225" t="s">
        <v>777</v>
      </c>
      <c r="B110" s="225" t="s">
        <v>5493</v>
      </c>
      <c r="C110" s="225" t="s">
        <v>5493</v>
      </c>
      <c r="D110" s="225" t="s">
        <v>5493</v>
      </c>
      <c r="E110" s="225" t="s">
        <v>5177</v>
      </c>
      <c r="F110" s="225" t="s">
        <v>5177</v>
      </c>
      <c r="G110" s="225" t="s">
        <v>1005</v>
      </c>
      <c r="H110" s="225" t="s">
        <v>5502</v>
      </c>
      <c r="I110" s="225" t="s">
        <v>6</v>
      </c>
      <c r="J110" s="240" t="s">
        <v>5514</v>
      </c>
      <c r="K110" s="226" t="s">
        <v>5499</v>
      </c>
      <c r="L110" s="225" t="s">
        <v>5476</v>
      </c>
    </row>
    <row r="111" spans="1:12" x14ac:dyDescent="0.25">
      <c r="A111" s="225" t="s">
        <v>5203</v>
      </c>
      <c r="B111" s="225" t="s">
        <v>5493</v>
      </c>
      <c r="C111" s="225" t="s">
        <v>5493</v>
      </c>
      <c r="D111" s="225" t="s">
        <v>5493</v>
      </c>
      <c r="E111" s="225" t="s">
        <v>5177</v>
      </c>
      <c r="F111" s="225" t="s">
        <v>5177</v>
      </c>
      <c r="G111" s="225" t="s">
        <v>1005</v>
      </c>
      <c r="H111" s="225" t="s">
        <v>5495</v>
      </c>
      <c r="I111" s="225" t="s">
        <v>6</v>
      </c>
      <c r="J111" s="240" t="s">
        <v>5513</v>
      </c>
      <c r="K111" s="226" t="s">
        <v>5493</v>
      </c>
      <c r="L111" s="225" t="s">
        <v>5493</v>
      </c>
    </row>
    <row r="112" spans="1:12" x14ac:dyDescent="0.25">
      <c r="A112" s="225" t="s">
        <v>5200</v>
      </c>
      <c r="B112" s="225" t="s">
        <v>5512</v>
      </c>
      <c r="C112" s="225" t="s">
        <v>5512</v>
      </c>
      <c r="D112" s="225" t="s">
        <v>5493</v>
      </c>
      <c r="E112" s="225" t="s">
        <v>5177</v>
      </c>
      <c r="F112" s="225" t="s">
        <v>5177</v>
      </c>
      <c r="G112" s="225" t="s">
        <v>1005</v>
      </c>
      <c r="H112" s="225" t="s">
        <v>5495</v>
      </c>
      <c r="I112" s="225" t="s">
        <v>6</v>
      </c>
      <c r="J112" s="240" t="s">
        <v>5511</v>
      </c>
      <c r="K112" s="226" t="s">
        <v>5510</v>
      </c>
      <c r="L112" s="225" t="s">
        <v>5509</v>
      </c>
    </row>
    <row r="113" spans="1:12" ht="30" x14ac:dyDescent="0.25">
      <c r="A113" s="225" t="s">
        <v>5197</v>
      </c>
      <c r="B113" s="225" t="s">
        <v>5493</v>
      </c>
      <c r="C113" s="225" t="s">
        <v>5493</v>
      </c>
      <c r="D113" s="225" t="s">
        <v>5493</v>
      </c>
      <c r="E113" s="225" t="s">
        <v>5177</v>
      </c>
      <c r="F113" s="225" t="s">
        <v>5177</v>
      </c>
      <c r="G113" s="225" t="s">
        <v>1005</v>
      </c>
      <c r="H113" s="225" t="s">
        <v>5502</v>
      </c>
      <c r="I113" s="225" t="s">
        <v>6</v>
      </c>
      <c r="J113" s="240" t="s">
        <v>5508</v>
      </c>
      <c r="K113" s="226" t="s">
        <v>5499</v>
      </c>
      <c r="L113" s="225" t="s">
        <v>5476</v>
      </c>
    </row>
    <row r="114" spans="1:12" ht="30" x14ac:dyDescent="0.25">
      <c r="A114" s="225" t="s">
        <v>779</v>
      </c>
      <c r="B114" s="225" t="s">
        <v>5493</v>
      </c>
      <c r="C114" s="225" t="s">
        <v>5504</v>
      </c>
      <c r="D114" s="225" t="s">
        <v>5503</v>
      </c>
      <c r="E114" s="225" t="s">
        <v>5177</v>
      </c>
      <c r="F114" s="225" t="s">
        <v>5177</v>
      </c>
      <c r="G114" s="225" t="s">
        <v>1005</v>
      </c>
      <c r="H114" s="225" t="s">
        <v>5502</v>
      </c>
      <c r="I114" s="225" t="s">
        <v>6</v>
      </c>
      <c r="J114" s="240" t="s">
        <v>5507</v>
      </c>
      <c r="K114" s="226" t="s">
        <v>5499</v>
      </c>
      <c r="L114" s="225" t="s">
        <v>5476</v>
      </c>
    </row>
    <row r="115" spans="1:12" ht="30" x14ac:dyDescent="0.25">
      <c r="A115" s="225" t="s">
        <v>5191</v>
      </c>
      <c r="B115" s="225" t="s">
        <v>5493</v>
      </c>
      <c r="C115" s="225" t="s">
        <v>5506</v>
      </c>
      <c r="D115" s="225" t="s">
        <v>5503</v>
      </c>
      <c r="E115" s="225" t="s">
        <v>5177</v>
      </c>
      <c r="F115" s="225" t="s">
        <v>5177</v>
      </c>
      <c r="G115" s="225" t="s">
        <v>1005</v>
      </c>
      <c r="H115" s="225" t="s">
        <v>5502</v>
      </c>
      <c r="I115" s="225" t="s">
        <v>6</v>
      </c>
      <c r="J115" s="240" t="s">
        <v>5505</v>
      </c>
      <c r="K115" s="226" t="s">
        <v>5499</v>
      </c>
      <c r="L115" s="225" t="s">
        <v>5476</v>
      </c>
    </row>
    <row r="116" spans="1:12" ht="30" x14ac:dyDescent="0.25">
      <c r="A116" s="225" t="s">
        <v>5186</v>
      </c>
      <c r="B116" s="225" t="s">
        <v>5504</v>
      </c>
      <c r="C116" s="225" t="s">
        <v>5504</v>
      </c>
      <c r="D116" s="225" t="s">
        <v>5503</v>
      </c>
      <c r="E116" s="225" t="s">
        <v>5177</v>
      </c>
      <c r="F116" s="225" t="s">
        <v>5177</v>
      </c>
      <c r="G116" s="225" t="s">
        <v>1005</v>
      </c>
      <c r="H116" s="225" t="s">
        <v>5502</v>
      </c>
      <c r="I116" s="225" t="s">
        <v>6</v>
      </c>
      <c r="J116" s="240" t="s">
        <v>5501</v>
      </c>
      <c r="K116" s="226" t="s">
        <v>5499</v>
      </c>
      <c r="L116" s="225" t="s">
        <v>5476</v>
      </c>
    </row>
    <row r="117" spans="1:12" x14ac:dyDescent="0.25">
      <c r="A117" s="225" t="s">
        <v>5184</v>
      </c>
      <c r="B117" s="225" t="s">
        <v>5477</v>
      </c>
      <c r="C117" s="225" t="s">
        <v>5496</v>
      </c>
      <c r="D117" s="225" t="s">
        <v>5477</v>
      </c>
      <c r="E117" s="225" t="s">
        <v>5177</v>
      </c>
      <c r="F117" s="225" t="s">
        <v>5177</v>
      </c>
      <c r="G117" s="225" t="s">
        <v>1005</v>
      </c>
      <c r="H117" s="225" t="s">
        <v>5495</v>
      </c>
      <c r="I117" s="225" t="s">
        <v>6</v>
      </c>
      <c r="J117" s="240" t="s">
        <v>5500</v>
      </c>
      <c r="K117" s="226" t="s">
        <v>5499</v>
      </c>
      <c r="L117" s="225" t="s">
        <v>5477</v>
      </c>
    </row>
    <row r="118" spans="1:12" ht="30" x14ac:dyDescent="0.25">
      <c r="A118" s="225" t="s">
        <v>5181</v>
      </c>
      <c r="B118" s="225" t="s">
        <v>5496</v>
      </c>
      <c r="C118" s="225" t="s">
        <v>5496</v>
      </c>
      <c r="D118" s="225" t="s">
        <v>5496</v>
      </c>
      <c r="E118" s="225" t="s">
        <v>5177</v>
      </c>
      <c r="F118" s="225" t="s">
        <v>5177</v>
      </c>
      <c r="G118" s="225" t="s">
        <v>1005</v>
      </c>
      <c r="H118" s="225" t="s">
        <v>5495</v>
      </c>
      <c r="I118" s="225" t="s">
        <v>6</v>
      </c>
      <c r="J118" s="240" t="s">
        <v>5498</v>
      </c>
      <c r="K118" s="226" t="s">
        <v>5497</v>
      </c>
      <c r="L118" s="225" t="s">
        <v>5496</v>
      </c>
    </row>
    <row r="119" spans="1:12" ht="30" x14ac:dyDescent="0.25">
      <c r="A119" s="225" t="s">
        <v>5178</v>
      </c>
      <c r="B119" s="225" t="s">
        <v>5493</v>
      </c>
      <c r="C119" s="225" t="s">
        <v>5493</v>
      </c>
      <c r="D119" s="225" t="s">
        <v>5493</v>
      </c>
      <c r="E119" s="225" t="s">
        <v>5177</v>
      </c>
      <c r="F119" s="225" t="s">
        <v>5177</v>
      </c>
      <c r="G119" s="225" t="s">
        <v>1005</v>
      </c>
      <c r="H119" s="225" t="s">
        <v>5495</v>
      </c>
      <c r="I119" s="225" t="s">
        <v>6</v>
      </c>
      <c r="J119" s="240" t="s">
        <v>5494</v>
      </c>
      <c r="K119" s="226" t="s">
        <v>5493</v>
      </c>
      <c r="L119" s="225" t="s">
        <v>5493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B3E7F-BBFC-4349-B281-B7EB751EDC32}">
  <sheetPr codeName="Sheet13"/>
  <dimension ref="A1:M105"/>
  <sheetViews>
    <sheetView workbookViewId="0">
      <selection activeCell="E12" sqref="E12"/>
    </sheetView>
  </sheetViews>
  <sheetFormatPr defaultRowHeight="15" x14ac:dyDescent="0.25"/>
  <cols>
    <col min="1" max="1" width="14" style="224" bestFit="1" customWidth="1"/>
    <col min="2" max="2" width="13.42578125" bestFit="1" customWidth="1"/>
    <col min="3" max="3" width="16.42578125" bestFit="1" customWidth="1"/>
    <col min="4" max="4" width="15" bestFit="1" customWidth="1"/>
    <col min="5" max="5" width="25.7109375" bestFit="1" customWidth="1"/>
    <col min="6" max="6" width="26.7109375" bestFit="1" customWidth="1"/>
    <col min="7" max="7" width="15.5703125" bestFit="1" customWidth="1"/>
    <col min="8" max="8" width="13.42578125" bestFit="1" customWidth="1"/>
    <col min="9" max="9" width="16.42578125" bestFit="1" customWidth="1"/>
    <col min="10" max="10" width="15" bestFit="1" customWidth="1"/>
    <col min="11" max="12" width="25.7109375" bestFit="1" customWidth="1"/>
    <col min="13" max="13" width="15.5703125" bestFit="1" customWidth="1"/>
  </cols>
  <sheetData>
    <row r="1" spans="1:13" x14ac:dyDescent="0.25">
      <c r="A1" s="229" t="s">
        <v>5650</v>
      </c>
    </row>
    <row r="2" spans="1:13" s="289" customFormat="1" x14ac:dyDescent="0.25">
      <c r="A2" s="312" t="s">
        <v>0</v>
      </c>
      <c r="B2" s="311" t="s">
        <v>5645</v>
      </c>
      <c r="C2" s="310"/>
      <c r="D2" s="309"/>
      <c r="E2" s="308" t="s">
        <v>5643</v>
      </c>
      <c r="F2" s="307"/>
      <c r="G2" s="307"/>
      <c r="H2" s="306"/>
      <c r="I2" s="305" t="s">
        <v>5644</v>
      </c>
      <c r="J2" s="303"/>
      <c r="K2" s="304" t="s">
        <v>5643</v>
      </c>
      <c r="L2" s="304"/>
      <c r="M2" s="303"/>
    </row>
    <row r="3" spans="1:13" s="289" customFormat="1" x14ac:dyDescent="0.25">
      <c r="A3" s="302"/>
      <c r="B3" s="301" t="s">
        <v>5641</v>
      </c>
      <c r="C3" s="300" t="s">
        <v>5640</v>
      </c>
      <c r="D3" s="299" t="s">
        <v>5639</v>
      </c>
      <c r="E3" s="298" t="s">
        <v>5638</v>
      </c>
      <c r="F3" s="297" t="s">
        <v>5642</v>
      </c>
      <c r="G3" s="296" t="s">
        <v>5636</v>
      </c>
      <c r="H3" s="295" t="s">
        <v>5641</v>
      </c>
      <c r="I3" s="294" t="s">
        <v>5640</v>
      </c>
      <c r="J3" s="293" t="s">
        <v>5639</v>
      </c>
      <c r="K3" s="292" t="s">
        <v>5638</v>
      </c>
      <c r="L3" s="291" t="s">
        <v>5637</v>
      </c>
      <c r="M3" s="290" t="s">
        <v>5636</v>
      </c>
    </row>
    <row r="4" spans="1:13" x14ac:dyDescent="0.25">
      <c r="A4" s="266" t="s">
        <v>5430</v>
      </c>
      <c r="B4" s="265">
        <v>226</v>
      </c>
      <c r="C4" s="224">
        <v>3</v>
      </c>
      <c r="D4" s="264">
        <v>2</v>
      </c>
      <c r="E4" s="265">
        <v>1.5</v>
      </c>
      <c r="F4" s="278">
        <v>0.88495575221238942</v>
      </c>
      <c r="G4" s="227" t="s">
        <v>5499</v>
      </c>
      <c r="H4" s="269" t="s">
        <v>5527</v>
      </c>
      <c r="I4" s="268" t="s">
        <v>5527</v>
      </c>
      <c r="J4" s="267" t="s">
        <v>5527</v>
      </c>
      <c r="K4" s="257" t="s">
        <v>5635</v>
      </c>
      <c r="L4" s="256" t="s">
        <v>5635</v>
      </c>
      <c r="M4" s="287" t="s">
        <v>5635</v>
      </c>
    </row>
    <row r="5" spans="1:13" x14ac:dyDescent="0.25">
      <c r="A5" s="266" t="s">
        <v>5428</v>
      </c>
      <c r="B5" s="265">
        <v>390</v>
      </c>
      <c r="C5" s="224">
        <v>12</v>
      </c>
      <c r="D5" s="264">
        <v>0</v>
      </c>
      <c r="E5" s="263" t="s">
        <v>5635</v>
      </c>
      <c r="F5" s="262" t="s">
        <v>5635</v>
      </c>
      <c r="G5" s="227" t="s">
        <v>5503</v>
      </c>
      <c r="H5" s="260">
        <v>389</v>
      </c>
      <c r="I5" s="259">
        <v>11</v>
      </c>
      <c r="J5" s="258">
        <v>0</v>
      </c>
      <c r="K5" s="257" t="s">
        <v>5635</v>
      </c>
      <c r="L5" s="256" t="s">
        <v>5635</v>
      </c>
      <c r="M5" s="267" t="s">
        <v>5503</v>
      </c>
    </row>
    <row r="6" spans="1:13" x14ac:dyDescent="0.25">
      <c r="A6" s="266" t="s">
        <v>5426</v>
      </c>
      <c r="B6" s="265">
        <v>500</v>
      </c>
      <c r="C6" s="224">
        <v>0</v>
      </c>
      <c r="D6" s="264">
        <v>0</v>
      </c>
      <c r="E6" s="263" t="s">
        <v>1005</v>
      </c>
      <c r="F6" s="262" t="s">
        <v>1005</v>
      </c>
      <c r="G6" s="227" t="s">
        <v>5493</v>
      </c>
      <c r="H6" s="260">
        <v>265</v>
      </c>
      <c r="I6" s="259">
        <v>55</v>
      </c>
      <c r="J6" s="285">
        <v>108</v>
      </c>
      <c r="K6" s="276">
        <v>0.5</v>
      </c>
      <c r="L6" s="275">
        <f>J6/H6*100</f>
        <v>40.754716981132077</v>
      </c>
      <c r="M6" s="267" t="s">
        <v>5521</v>
      </c>
    </row>
    <row r="7" spans="1:13" x14ac:dyDescent="0.25">
      <c r="A7" s="266" t="s">
        <v>5423</v>
      </c>
      <c r="B7" s="265">
        <v>400</v>
      </c>
      <c r="C7" s="224">
        <v>0</v>
      </c>
      <c r="D7" s="264">
        <v>0</v>
      </c>
      <c r="E7" s="263" t="s">
        <v>1005</v>
      </c>
      <c r="F7" s="272" t="s">
        <v>1005</v>
      </c>
      <c r="G7" s="261" t="s">
        <v>5493</v>
      </c>
      <c r="H7" s="260">
        <v>400</v>
      </c>
      <c r="I7" s="259">
        <v>0</v>
      </c>
      <c r="J7" s="258">
        <v>0</v>
      </c>
      <c r="K7" s="271" t="s">
        <v>1005</v>
      </c>
      <c r="L7" s="271" t="s">
        <v>1005</v>
      </c>
      <c r="M7" s="270" t="s">
        <v>5493</v>
      </c>
    </row>
    <row r="8" spans="1:13" x14ac:dyDescent="0.25">
      <c r="A8" s="266" t="s">
        <v>693</v>
      </c>
      <c r="B8" s="265">
        <v>400</v>
      </c>
      <c r="C8" s="224">
        <v>0</v>
      </c>
      <c r="D8" s="264">
        <v>0</v>
      </c>
      <c r="E8" s="263" t="s">
        <v>5635</v>
      </c>
      <c r="F8" s="262" t="s">
        <v>5635</v>
      </c>
      <c r="G8" s="227" t="s">
        <v>5493</v>
      </c>
      <c r="H8" s="260">
        <v>400</v>
      </c>
      <c r="I8" s="259">
        <v>0</v>
      </c>
      <c r="J8" s="258">
        <v>0</v>
      </c>
      <c r="K8" s="257" t="s">
        <v>5635</v>
      </c>
      <c r="L8" s="256" t="s">
        <v>5635</v>
      </c>
      <c r="M8" s="267" t="s">
        <v>5493</v>
      </c>
    </row>
    <row r="9" spans="1:13" x14ac:dyDescent="0.25">
      <c r="A9" s="266" t="s">
        <v>710</v>
      </c>
      <c r="B9" s="265">
        <v>382</v>
      </c>
      <c r="C9" s="224">
        <v>18</v>
      </c>
      <c r="D9" s="264">
        <v>0</v>
      </c>
      <c r="E9" s="263" t="s">
        <v>5635</v>
      </c>
      <c r="F9" s="262" t="s">
        <v>5635</v>
      </c>
      <c r="G9" s="227" t="s">
        <v>5503</v>
      </c>
      <c r="H9" s="260">
        <v>380</v>
      </c>
      <c r="I9" s="259">
        <v>24</v>
      </c>
      <c r="J9" s="258">
        <v>0</v>
      </c>
      <c r="K9" s="257" t="s">
        <v>5635</v>
      </c>
      <c r="L9" s="256" t="s">
        <v>5635</v>
      </c>
      <c r="M9" s="267" t="s">
        <v>5503</v>
      </c>
    </row>
    <row r="10" spans="1:13" x14ac:dyDescent="0.25">
      <c r="A10" s="266" t="s">
        <v>5418</v>
      </c>
      <c r="B10" s="265">
        <v>400</v>
      </c>
      <c r="C10" s="224">
        <v>0</v>
      </c>
      <c r="D10" s="264">
        <v>0</v>
      </c>
      <c r="E10" s="263" t="s">
        <v>5635</v>
      </c>
      <c r="F10" s="262" t="s">
        <v>5635</v>
      </c>
      <c r="G10" s="288" t="s">
        <v>5493</v>
      </c>
      <c r="H10" s="269" t="s">
        <v>5177</v>
      </c>
      <c r="I10" s="268" t="s">
        <v>5177</v>
      </c>
      <c r="J10" s="267" t="s">
        <v>5177</v>
      </c>
      <c r="K10" s="257" t="s">
        <v>5635</v>
      </c>
      <c r="L10" s="256" t="s">
        <v>5635</v>
      </c>
      <c r="M10" s="287" t="s">
        <v>5635</v>
      </c>
    </row>
    <row r="11" spans="1:13" x14ac:dyDescent="0.25">
      <c r="A11" s="266" t="s">
        <v>711</v>
      </c>
      <c r="B11" s="265">
        <v>400</v>
      </c>
      <c r="C11" s="224">
        <v>0</v>
      </c>
      <c r="D11" s="264">
        <v>0</v>
      </c>
      <c r="E11" s="263" t="s">
        <v>5635</v>
      </c>
      <c r="F11" s="262" t="s">
        <v>5635</v>
      </c>
      <c r="G11" s="227" t="s">
        <v>5493</v>
      </c>
      <c r="H11" s="260">
        <v>400</v>
      </c>
      <c r="I11" s="259">
        <v>0</v>
      </c>
      <c r="J11" s="258">
        <v>0</v>
      </c>
      <c r="K11" s="257" t="s">
        <v>5635</v>
      </c>
      <c r="L11" s="256" t="s">
        <v>5635</v>
      </c>
      <c r="M11" s="267" t="s">
        <v>5493</v>
      </c>
    </row>
    <row r="12" spans="1:13" x14ac:dyDescent="0.25">
      <c r="A12" s="266" t="s">
        <v>5417</v>
      </c>
      <c r="B12" s="265">
        <v>400</v>
      </c>
      <c r="C12" s="224">
        <v>0</v>
      </c>
      <c r="D12" s="264">
        <v>0</v>
      </c>
      <c r="E12" s="263" t="s">
        <v>1005</v>
      </c>
      <c r="F12" s="272" t="s">
        <v>1005</v>
      </c>
      <c r="G12" s="261" t="s">
        <v>5493</v>
      </c>
      <c r="H12" s="260" t="s">
        <v>5527</v>
      </c>
      <c r="I12" s="259" t="s">
        <v>5527</v>
      </c>
      <c r="J12" s="258" t="s">
        <v>5527</v>
      </c>
      <c r="K12" s="271" t="s">
        <v>1005</v>
      </c>
      <c r="L12" s="271" t="s">
        <v>1005</v>
      </c>
      <c r="M12" s="255" t="s">
        <v>1005</v>
      </c>
    </row>
    <row r="13" spans="1:13" x14ac:dyDescent="0.25">
      <c r="A13" s="266" t="s">
        <v>684</v>
      </c>
      <c r="B13" s="265" t="s">
        <v>5177</v>
      </c>
      <c r="C13" s="224" t="s">
        <v>5177</v>
      </c>
      <c r="D13" s="264" t="s">
        <v>5177</v>
      </c>
      <c r="E13" s="263" t="s">
        <v>5635</v>
      </c>
      <c r="F13" s="262" t="s">
        <v>5635</v>
      </c>
      <c r="G13" s="282" t="s">
        <v>5635</v>
      </c>
      <c r="H13" s="269" t="s">
        <v>5527</v>
      </c>
      <c r="I13" s="268" t="s">
        <v>5527</v>
      </c>
      <c r="J13" s="267" t="s">
        <v>5527</v>
      </c>
      <c r="K13" s="257" t="s">
        <v>5635</v>
      </c>
      <c r="L13" s="256" t="s">
        <v>5635</v>
      </c>
      <c r="M13" s="267" t="s">
        <v>5177</v>
      </c>
    </row>
    <row r="14" spans="1:13" x14ac:dyDescent="0.25">
      <c r="A14" s="266" t="s">
        <v>5415</v>
      </c>
      <c r="B14" s="265">
        <v>400</v>
      </c>
      <c r="C14" s="224">
        <v>0</v>
      </c>
      <c r="D14" s="264">
        <v>0</v>
      </c>
      <c r="E14" s="263" t="s">
        <v>1005</v>
      </c>
      <c r="F14" s="272" t="s">
        <v>1005</v>
      </c>
      <c r="G14" s="261" t="s">
        <v>5493</v>
      </c>
      <c r="H14" s="260">
        <v>400</v>
      </c>
      <c r="I14" s="259">
        <v>0</v>
      </c>
      <c r="J14" s="258">
        <v>0</v>
      </c>
      <c r="K14" s="286" t="s">
        <v>1005</v>
      </c>
      <c r="L14" s="271" t="s">
        <v>1005</v>
      </c>
      <c r="M14" s="270" t="s">
        <v>5493</v>
      </c>
    </row>
    <row r="15" spans="1:13" x14ac:dyDescent="0.25">
      <c r="A15" s="266" t="s">
        <v>713</v>
      </c>
      <c r="B15" s="265" t="s">
        <v>5527</v>
      </c>
      <c r="C15" s="224" t="s">
        <v>5527</v>
      </c>
      <c r="D15" s="264" t="s">
        <v>5527</v>
      </c>
      <c r="E15" s="263" t="s">
        <v>5635</v>
      </c>
      <c r="F15" s="262" t="s">
        <v>5635</v>
      </c>
      <c r="G15" s="282" t="s">
        <v>5635</v>
      </c>
      <c r="H15" s="269">
        <v>151</v>
      </c>
      <c r="I15" s="268">
        <v>183</v>
      </c>
      <c r="J15" s="267">
        <v>66</v>
      </c>
      <c r="K15" s="276">
        <v>2.8</v>
      </c>
      <c r="L15" s="283">
        <v>43.70860927152318</v>
      </c>
      <c r="M15" s="267" t="s">
        <v>5556</v>
      </c>
    </row>
    <row r="16" spans="1:13" x14ac:dyDescent="0.25">
      <c r="A16" s="266" t="s">
        <v>685</v>
      </c>
      <c r="B16" s="265">
        <v>400</v>
      </c>
      <c r="C16" s="224">
        <v>0</v>
      </c>
      <c r="D16" s="264">
        <v>0</v>
      </c>
      <c r="E16" s="263" t="s">
        <v>5635</v>
      </c>
      <c r="F16" s="262" t="s">
        <v>5635</v>
      </c>
      <c r="G16" s="227" t="s">
        <v>5493</v>
      </c>
      <c r="H16" s="269">
        <v>400</v>
      </c>
      <c r="I16" s="268">
        <v>0</v>
      </c>
      <c r="J16" s="267">
        <v>0</v>
      </c>
      <c r="K16" s="284" t="s">
        <v>5635</v>
      </c>
      <c r="L16" s="283" t="s">
        <v>5635</v>
      </c>
      <c r="M16" s="267" t="s">
        <v>5493</v>
      </c>
    </row>
    <row r="17" spans="1:13" x14ac:dyDescent="0.25">
      <c r="A17" s="266" t="s">
        <v>5406</v>
      </c>
      <c r="B17" s="265" t="s">
        <v>5527</v>
      </c>
      <c r="C17" s="224" t="s">
        <v>5527</v>
      </c>
      <c r="D17" s="264" t="s">
        <v>5527</v>
      </c>
      <c r="E17" s="263" t="s">
        <v>5635</v>
      </c>
      <c r="F17" s="262" t="s">
        <v>5635</v>
      </c>
      <c r="G17" s="282" t="s">
        <v>5635</v>
      </c>
      <c r="H17" s="269">
        <v>400</v>
      </c>
      <c r="I17" s="268">
        <v>0</v>
      </c>
      <c r="J17" s="267">
        <v>0</v>
      </c>
      <c r="K17" s="284" t="s">
        <v>5635</v>
      </c>
      <c r="L17" s="283" t="s">
        <v>5635</v>
      </c>
      <c r="M17" s="267" t="s">
        <v>5493</v>
      </c>
    </row>
    <row r="18" spans="1:13" x14ac:dyDescent="0.25">
      <c r="A18" s="266" t="s">
        <v>5405</v>
      </c>
      <c r="B18" s="265">
        <v>400</v>
      </c>
      <c r="C18" s="224">
        <v>0</v>
      </c>
      <c r="D18" s="264">
        <v>0</v>
      </c>
      <c r="E18" s="263" t="s">
        <v>5635</v>
      </c>
      <c r="F18" s="262" t="s">
        <v>5635</v>
      </c>
      <c r="G18" s="227" t="s">
        <v>5493</v>
      </c>
      <c r="H18" s="269">
        <v>400</v>
      </c>
      <c r="I18" s="268">
        <v>0</v>
      </c>
      <c r="J18" s="267">
        <v>0</v>
      </c>
      <c r="K18" s="284" t="s">
        <v>5635</v>
      </c>
      <c r="L18" s="283" t="s">
        <v>5635</v>
      </c>
      <c r="M18" s="267" t="s">
        <v>5493</v>
      </c>
    </row>
    <row r="19" spans="1:13" x14ac:dyDescent="0.25">
      <c r="A19" s="266" t="s">
        <v>5402</v>
      </c>
      <c r="B19" s="265" t="s">
        <v>5527</v>
      </c>
      <c r="C19" s="224" t="s">
        <v>5527</v>
      </c>
      <c r="D19" s="264" t="s">
        <v>5527</v>
      </c>
      <c r="E19" s="263" t="s">
        <v>1005</v>
      </c>
      <c r="F19" s="272" t="s">
        <v>1005</v>
      </c>
      <c r="G19" s="273" t="s">
        <v>1005</v>
      </c>
      <c r="H19" s="260">
        <v>400</v>
      </c>
      <c r="I19" s="259">
        <v>0</v>
      </c>
      <c r="J19" s="258">
        <v>0</v>
      </c>
      <c r="K19" s="271" t="s">
        <v>1005</v>
      </c>
      <c r="L19" s="271" t="s">
        <v>1005</v>
      </c>
      <c r="M19" s="270" t="s">
        <v>5493</v>
      </c>
    </row>
    <row r="20" spans="1:13" x14ac:dyDescent="0.25">
      <c r="A20" s="266" t="s">
        <v>686</v>
      </c>
      <c r="B20" s="265">
        <v>379</v>
      </c>
      <c r="C20" s="224">
        <v>10</v>
      </c>
      <c r="D20" s="264">
        <v>11</v>
      </c>
      <c r="E20" s="265">
        <v>0.9</v>
      </c>
      <c r="F20" s="278">
        <v>2.9023746701846966</v>
      </c>
      <c r="G20" s="227" t="s">
        <v>5518</v>
      </c>
      <c r="H20" s="269" t="s">
        <v>5177</v>
      </c>
      <c r="I20" s="268" t="s">
        <v>5177</v>
      </c>
      <c r="J20" s="267" t="s">
        <v>5177</v>
      </c>
      <c r="K20" s="284" t="s">
        <v>5635</v>
      </c>
      <c r="L20" s="283" t="s">
        <v>5635</v>
      </c>
      <c r="M20" s="267" t="s">
        <v>5635</v>
      </c>
    </row>
    <row r="21" spans="1:13" x14ac:dyDescent="0.25">
      <c r="A21" s="266" t="s">
        <v>5401</v>
      </c>
      <c r="B21" s="265">
        <v>402</v>
      </c>
      <c r="C21" s="224">
        <v>18</v>
      </c>
      <c r="D21" s="264">
        <v>0</v>
      </c>
      <c r="E21" s="263" t="s">
        <v>5635</v>
      </c>
      <c r="F21" s="262" t="s">
        <v>5635</v>
      </c>
      <c r="G21" s="227" t="s">
        <v>5503</v>
      </c>
      <c r="H21" s="269" t="s">
        <v>5527</v>
      </c>
      <c r="I21" s="268" t="s">
        <v>5527</v>
      </c>
      <c r="J21" s="267" t="s">
        <v>5527</v>
      </c>
      <c r="K21" s="284" t="s">
        <v>5635</v>
      </c>
      <c r="L21" s="283" t="s">
        <v>5635</v>
      </c>
      <c r="M21" s="267" t="s">
        <v>5635</v>
      </c>
    </row>
    <row r="22" spans="1:13" x14ac:dyDescent="0.25">
      <c r="A22" s="266" t="s">
        <v>714</v>
      </c>
      <c r="B22" s="265">
        <v>400</v>
      </c>
      <c r="C22" s="224">
        <v>0</v>
      </c>
      <c r="D22" s="264">
        <v>0</v>
      </c>
      <c r="E22" s="263" t="s">
        <v>5635</v>
      </c>
      <c r="F22" s="262" t="s">
        <v>5635</v>
      </c>
      <c r="G22" s="227" t="s">
        <v>5493</v>
      </c>
      <c r="H22" s="269" t="s">
        <v>5527</v>
      </c>
      <c r="I22" s="268" t="s">
        <v>5527</v>
      </c>
      <c r="J22" s="267" t="s">
        <v>5527</v>
      </c>
      <c r="K22" s="284" t="s">
        <v>5635</v>
      </c>
      <c r="L22" s="283" t="s">
        <v>5635</v>
      </c>
      <c r="M22" s="267" t="s">
        <v>5635</v>
      </c>
    </row>
    <row r="23" spans="1:13" x14ac:dyDescent="0.25">
      <c r="A23" s="266" t="s">
        <v>712</v>
      </c>
      <c r="B23" s="265" t="s">
        <v>5527</v>
      </c>
      <c r="C23" s="224" t="s">
        <v>5527</v>
      </c>
      <c r="D23" s="264" t="s">
        <v>5527</v>
      </c>
      <c r="E23" s="263" t="s">
        <v>5635</v>
      </c>
      <c r="F23" s="262" t="s">
        <v>5635</v>
      </c>
      <c r="G23" s="282" t="s">
        <v>5635</v>
      </c>
      <c r="H23" s="269">
        <v>400</v>
      </c>
      <c r="I23" s="268">
        <v>0</v>
      </c>
      <c r="J23" s="267">
        <v>0</v>
      </c>
      <c r="K23" s="284" t="s">
        <v>5635</v>
      </c>
      <c r="L23" s="283" t="s">
        <v>5635</v>
      </c>
      <c r="M23" s="267" t="s">
        <v>5493</v>
      </c>
    </row>
    <row r="24" spans="1:13" x14ac:dyDescent="0.25">
      <c r="A24" s="266" t="s">
        <v>5397</v>
      </c>
      <c r="B24" s="265">
        <v>400</v>
      </c>
      <c r="C24" s="224">
        <v>0</v>
      </c>
      <c r="D24" s="264">
        <v>0</v>
      </c>
      <c r="E24" s="263" t="s">
        <v>5635</v>
      </c>
      <c r="F24" s="262" t="s">
        <v>5635</v>
      </c>
      <c r="G24" s="227" t="s">
        <v>5493</v>
      </c>
      <c r="H24" s="269" t="s">
        <v>5527</v>
      </c>
      <c r="I24" s="268" t="s">
        <v>5527</v>
      </c>
      <c r="J24" s="267" t="s">
        <v>5527</v>
      </c>
      <c r="K24" s="284" t="s">
        <v>5635</v>
      </c>
      <c r="L24" s="283" t="s">
        <v>5635</v>
      </c>
      <c r="M24" s="267" t="s">
        <v>5635</v>
      </c>
    </row>
    <row r="25" spans="1:13" x14ac:dyDescent="0.25">
      <c r="A25" s="266" t="s">
        <v>687</v>
      </c>
      <c r="B25" s="265" t="s">
        <v>5527</v>
      </c>
      <c r="C25" s="224" t="s">
        <v>5527</v>
      </c>
      <c r="D25" s="264" t="s">
        <v>5527</v>
      </c>
      <c r="E25" s="263" t="s">
        <v>5635</v>
      </c>
      <c r="F25" s="262" t="s">
        <v>5635</v>
      </c>
      <c r="G25" s="282" t="s">
        <v>5635</v>
      </c>
      <c r="H25" s="269">
        <v>400</v>
      </c>
      <c r="I25" s="268">
        <v>0</v>
      </c>
      <c r="J25" s="267">
        <v>0</v>
      </c>
      <c r="K25" s="284" t="s">
        <v>5635</v>
      </c>
      <c r="L25" s="283" t="s">
        <v>5635</v>
      </c>
      <c r="M25" s="267" t="s">
        <v>5493</v>
      </c>
    </row>
    <row r="26" spans="1:13" x14ac:dyDescent="0.25">
      <c r="A26" s="266" t="s">
        <v>5395</v>
      </c>
      <c r="B26" s="265" t="s">
        <v>5177</v>
      </c>
      <c r="C26" s="224" t="s">
        <v>5177</v>
      </c>
      <c r="D26" s="264" t="s">
        <v>5177</v>
      </c>
      <c r="E26" s="263" t="s">
        <v>5635</v>
      </c>
      <c r="F26" s="262" t="s">
        <v>5635</v>
      </c>
      <c r="G26" s="282" t="s">
        <v>5635</v>
      </c>
      <c r="H26" s="269" t="s">
        <v>5527</v>
      </c>
      <c r="I26" s="268" t="s">
        <v>5527</v>
      </c>
      <c r="J26" s="267" t="s">
        <v>5527</v>
      </c>
      <c r="K26" s="284" t="s">
        <v>5635</v>
      </c>
      <c r="L26" s="283" t="s">
        <v>5635</v>
      </c>
      <c r="M26" s="267" t="s">
        <v>5635</v>
      </c>
    </row>
    <row r="27" spans="1:13" x14ac:dyDescent="0.25">
      <c r="A27" s="266" t="s">
        <v>5393</v>
      </c>
      <c r="B27" s="265">
        <v>389</v>
      </c>
      <c r="C27" s="224">
        <v>7</v>
      </c>
      <c r="D27" s="264">
        <v>4</v>
      </c>
      <c r="E27" s="265">
        <v>1.8</v>
      </c>
      <c r="F27" s="278">
        <v>1.0282776349614395</v>
      </c>
      <c r="G27" s="227" t="s">
        <v>5499</v>
      </c>
      <c r="H27" s="269" t="s">
        <v>5177</v>
      </c>
      <c r="I27" s="268" t="s">
        <v>5177</v>
      </c>
      <c r="J27" s="267" t="s">
        <v>5177</v>
      </c>
      <c r="K27" s="284" t="s">
        <v>5635</v>
      </c>
      <c r="L27" s="283" t="s">
        <v>5635</v>
      </c>
      <c r="M27" s="267" t="s">
        <v>5635</v>
      </c>
    </row>
    <row r="28" spans="1:13" x14ac:dyDescent="0.25">
      <c r="A28" s="266" t="s">
        <v>688</v>
      </c>
      <c r="B28" s="265">
        <v>398</v>
      </c>
      <c r="C28" s="224">
        <v>5</v>
      </c>
      <c r="D28" s="264">
        <v>0</v>
      </c>
      <c r="E28" s="263" t="s">
        <v>5635</v>
      </c>
      <c r="F28" s="262" t="s">
        <v>5635</v>
      </c>
      <c r="G28" s="227" t="s">
        <v>5503</v>
      </c>
      <c r="H28" s="269">
        <v>200</v>
      </c>
      <c r="I28" s="268">
        <v>0</v>
      </c>
      <c r="J28" s="267">
        <v>0</v>
      </c>
      <c r="K28" s="284" t="s">
        <v>5635</v>
      </c>
      <c r="L28" s="283" t="s">
        <v>5635</v>
      </c>
      <c r="M28" s="267" t="s">
        <v>5493</v>
      </c>
    </row>
    <row r="29" spans="1:13" x14ac:dyDescent="0.25">
      <c r="A29" s="266" t="s">
        <v>5390</v>
      </c>
      <c r="B29" s="265" t="s">
        <v>5527</v>
      </c>
      <c r="C29" s="224" t="s">
        <v>5527</v>
      </c>
      <c r="D29" s="264" t="s">
        <v>5527</v>
      </c>
      <c r="E29" s="263" t="s">
        <v>5635</v>
      </c>
      <c r="F29" s="262" t="s">
        <v>5635</v>
      </c>
      <c r="G29" s="282" t="s">
        <v>5635</v>
      </c>
      <c r="H29" s="269">
        <v>393</v>
      </c>
      <c r="I29" s="268">
        <v>5</v>
      </c>
      <c r="J29" s="267">
        <v>3</v>
      </c>
      <c r="K29" s="276">
        <v>1.7</v>
      </c>
      <c r="L29" s="283">
        <v>0.76335877862595414</v>
      </c>
      <c r="M29" s="267" t="s">
        <v>5499</v>
      </c>
    </row>
    <row r="30" spans="1:13" x14ac:dyDescent="0.25">
      <c r="A30" s="266" t="s">
        <v>5389</v>
      </c>
      <c r="B30" s="265">
        <v>132</v>
      </c>
      <c r="C30" s="224">
        <v>169</v>
      </c>
      <c r="D30" s="264">
        <v>125</v>
      </c>
      <c r="E30" s="265">
        <v>1.4</v>
      </c>
      <c r="F30" s="278">
        <v>94.696969696969703</v>
      </c>
      <c r="G30" s="227" t="s">
        <v>5556</v>
      </c>
      <c r="H30" s="269" t="s">
        <v>5527</v>
      </c>
      <c r="I30" s="268" t="s">
        <v>5527</v>
      </c>
      <c r="J30" s="267" t="s">
        <v>5527</v>
      </c>
      <c r="K30" s="284" t="s">
        <v>5635</v>
      </c>
      <c r="L30" s="283" t="s">
        <v>5635</v>
      </c>
      <c r="M30" s="267" t="s">
        <v>5635</v>
      </c>
    </row>
    <row r="31" spans="1:13" x14ac:dyDescent="0.25">
      <c r="A31" s="266" t="s">
        <v>715</v>
      </c>
      <c r="B31" s="265">
        <v>381</v>
      </c>
      <c r="C31" s="224">
        <v>19</v>
      </c>
      <c r="D31" s="264">
        <v>0</v>
      </c>
      <c r="E31" s="263" t="s">
        <v>1005</v>
      </c>
      <c r="F31" s="272" t="s">
        <v>1005</v>
      </c>
      <c r="G31" s="227" t="s">
        <v>5503</v>
      </c>
      <c r="H31" s="269">
        <v>386</v>
      </c>
      <c r="I31" s="268">
        <v>15</v>
      </c>
      <c r="J31" s="267">
        <v>0</v>
      </c>
      <c r="K31" s="271" t="s">
        <v>1005</v>
      </c>
      <c r="L31" s="271" t="s">
        <v>1005</v>
      </c>
      <c r="M31" s="255" t="s">
        <v>5503</v>
      </c>
    </row>
    <row r="32" spans="1:13" x14ac:dyDescent="0.25">
      <c r="A32" s="266" t="s">
        <v>5384</v>
      </c>
      <c r="B32" s="265" t="s">
        <v>5527</v>
      </c>
      <c r="C32" s="224" t="s">
        <v>5527</v>
      </c>
      <c r="D32" s="264" t="s">
        <v>5527</v>
      </c>
      <c r="E32" s="263" t="s">
        <v>5635</v>
      </c>
      <c r="F32" s="262" t="s">
        <v>5635</v>
      </c>
      <c r="G32" s="282" t="s">
        <v>5635</v>
      </c>
      <c r="H32" s="269">
        <v>398</v>
      </c>
      <c r="I32" s="268">
        <v>2</v>
      </c>
      <c r="J32" s="267">
        <v>0</v>
      </c>
      <c r="K32" s="284" t="s">
        <v>5635</v>
      </c>
      <c r="L32" s="283" t="s">
        <v>5635</v>
      </c>
      <c r="M32" s="267" t="s">
        <v>5503</v>
      </c>
    </row>
    <row r="33" spans="1:13" x14ac:dyDescent="0.25">
      <c r="A33" s="266" t="s">
        <v>689</v>
      </c>
      <c r="B33" s="265">
        <v>219</v>
      </c>
      <c r="C33" s="224">
        <v>92</v>
      </c>
      <c r="D33" s="264">
        <v>89</v>
      </c>
      <c r="E33" s="263">
        <f>C33/D33</f>
        <v>1.0337078651685394</v>
      </c>
      <c r="F33" s="262">
        <f>D33/B33*100</f>
        <v>40.639269406392692</v>
      </c>
      <c r="G33" s="280" t="s">
        <v>5521</v>
      </c>
      <c r="H33" s="269" t="s">
        <v>5527</v>
      </c>
      <c r="I33" s="268" t="s">
        <v>5527</v>
      </c>
      <c r="J33" s="267" t="s">
        <v>5527</v>
      </c>
      <c r="K33" s="271" t="s">
        <v>1005</v>
      </c>
      <c r="L33" s="271" t="s">
        <v>1005</v>
      </c>
      <c r="M33" s="255" t="s">
        <v>1005</v>
      </c>
    </row>
    <row r="34" spans="1:13" x14ac:dyDescent="0.25">
      <c r="A34" s="266" t="s">
        <v>5382</v>
      </c>
      <c r="B34" s="265">
        <v>398</v>
      </c>
      <c r="C34" s="224">
        <v>2</v>
      </c>
      <c r="D34" s="264">
        <v>0</v>
      </c>
      <c r="E34" s="263" t="s">
        <v>1005</v>
      </c>
      <c r="F34" s="272" t="s">
        <v>1005</v>
      </c>
      <c r="G34" s="227" t="s">
        <v>5503</v>
      </c>
      <c r="H34" s="269">
        <v>399</v>
      </c>
      <c r="I34" s="268">
        <v>1</v>
      </c>
      <c r="J34" s="267">
        <v>0</v>
      </c>
      <c r="K34" s="271" t="s">
        <v>1005</v>
      </c>
      <c r="L34" s="271" t="s">
        <v>1005</v>
      </c>
      <c r="M34" s="255" t="s">
        <v>5503</v>
      </c>
    </row>
    <row r="35" spans="1:13" x14ac:dyDescent="0.25">
      <c r="A35" s="266" t="s">
        <v>5379</v>
      </c>
      <c r="B35" s="265">
        <v>382</v>
      </c>
      <c r="C35" s="224">
        <v>17</v>
      </c>
      <c r="D35" s="264">
        <v>1</v>
      </c>
      <c r="E35" s="265">
        <v>17</v>
      </c>
      <c r="F35" s="278">
        <v>0.26178010471204188</v>
      </c>
      <c r="G35" s="227" t="s">
        <v>5499</v>
      </c>
      <c r="H35" s="269">
        <v>269</v>
      </c>
      <c r="I35" s="268">
        <v>56</v>
      </c>
      <c r="J35" s="267">
        <v>75</v>
      </c>
      <c r="K35" s="276">
        <v>0.7</v>
      </c>
      <c r="L35" s="283">
        <v>27.881040892193308</v>
      </c>
      <c r="M35" s="267" t="s">
        <v>5521</v>
      </c>
    </row>
    <row r="36" spans="1:13" x14ac:dyDescent="0.25">
      <c r="A36" s="266" t="s">
        <v>690</v>
      </c>
      <c r="B36" s="265" t="s">
        <v>5527</v>
      </c>
      <c r="C36" s="224" t="s">
        <v>5527</v>
      </c>
      <c r="D36" s="264" t="s">
        <v>5527</v>
      </c>
      <c r="E36" s="263" t="s">
        <v>5635</v>
      </c>
      <c r="F36" s="262" t="s">
        <v>5635</v>
      </c>
      <c r="G36" s="282" t="s">
        <v>5635</v>
      </c>
      <c r="H36" s="269">
        <v>400</v>
      </c>
      <c r="I36" s="268">
        <v>0</v>
      </c>
      <c r="J36" s="267">
        <v>0</v>
      </c>
      <c r="K36" s="284" t="s">
        <v>5635</v>
      </c>
      <c r="L36" s="283" t="s">
        <v>5635</v>
      </c>
      <c r="M36" s="267" t="s">
        <v>5493</v>
      </c>
    </row>
    <row r="37" spans="1:13" x14ac:dyDescent="0.25">
      <c r="A37" s="266" t="s">
        <v>5377</v>
      </c>
      <c r="B37" s="265">
        <v>400</v>
      </c>
      <c r="C37" s="224">
        <v>0</v>
      </c>
      <c r="D37" s="264">
        <v>0</v>
      </c>
      <c r="E37" s="263" t="s">
        <v>5635</v>
      </c>
      <c r="F37" s="262" t="s">
        <v>5635</v>
      </c>
      <c r="G37" s="227" t="s">
        <v>5493</v>
      </c>
      <c r="H37" s="269">
        <v>400</v>
      </c>
      <c r="I37" s="268">
        <v>0</v>
      </c>
      <c r="J37" s="267">
        <v>0</v>
      </c>
      <c r="K37" s="284" t="s">
        <v>5635</v>
      </c>
      <c r="L37" s="283" t="s">
        <v>5635</v>
      </c>
      <c r="M37" s="267" t="s">
        <v>5493</v>
      </c>
    </row>
    <row r="38" spans="1:13" x14ac:dyDescent="0.25">
      <c r="A38" s="266" t="s">
        <v>5375</v>
      </c>
      <c r="B38" s="265">
        <v>385</v>
      </c>
      <c r="C38" s="224">
        <v>9</v>
      </c>
      <c r="D38" s="264">
        <v>6</v>
      </c>
      <c r="E38" s="265">
        <v>1.5</v>
      </c>
      <c r="F38" s="278">
        <v>1.5584415584415585</v>
      </c>
      <c r="G38" s="227" t="s">
        <v>5499</v>
      </c>
      <c r="H38" s="269" t="s">
        <v>5177</v>
      </c>
      <c r="I38" s="268" t="s">
        <v>5177</v>
      </c>
      <c r="J38" s="267" t="s">
        <v>5177</v>
      </c>
      <c r="K38" s="284" t="s">
        <v>5635</v>
      </c>
      <c r="L38" s="283" t="s">
        <v>5635</v>
      </c>
      <c r="M38" s="267" t="s">
        <v>5635</v>
      </c>
    </row>
    <row r="39" spans="1:13" x14ac:dyDescent="0.25">
      <c r="A39" s="266" t="s">
        <v>5373</v>
      </c>
      <c r="B39" s="265">
        <v>400</v>
      </c>
      <c r="C39" s="224">
        <v>0</v>
      </c>
      <c r="D39" s="264">
        <v>0</v>
      </c>
      <c r="E39" s="263" t="s">
        <v>1005</v>
      </c>
      <c r="F39" s="272" t="s">
        <v>1005</v>
      </c>
      <c r="G39" s="261" t="s">
        <v>5493</v>
      </c>
      <c r="H39" s="269" t="s">
        <v>5527</v>
      </c>
      <c r="I39" s="268" t="s">
        <v>5527</v>
      </c>
      <c r="J39" s="267" t="s">
        <v>5527</v>
      </c>
      <c r="K39" s="271" t="s">
        <v>1005</v>
      </c>
      <c r="L39" s="271" t="s">
        <v>1005</v>
      </c>
      <c r="M39" s="255" t="s">
        <v>1005</v>
      </c>
    </row>
    <row r="40" spans="1:13" x14ac:dyDescent="0.25">
      <c r="A40" s="266" t="s">
        <v>5372</v>
      </c>
      <c r="B40" s="265" t="s">
        <v>5527</v>
      </c>
      <c r="C40" s="224" t="s">
        <v>5527</v>
      </c>
      <c r="D40" s="264" t="s">
        <v>5527</v>
      </c>
      <c r="E40" s="263" t="s">
        <v>5635</v>
      </c>
      <c r="F40" s="262" t="s">
        <v>5635</v>
      </c>
      <c r="G40" s="282" t="s">
        <v>5635</v>
      </c>
      <c r="H40" s="269">
        <v>271</v>
      </c>
      <c r="I40" s="268">
        <v>68</v>
      </c>
      <c r="J40" s="267">
        <v>62</v>
      </c>
      <c r="K40" s="276">
        <v>1.1000000000000001</v>
      </c>
      <c r="L40" s="283">
        <v>22.878228782287824</v>
      </c>
      <c r="M40" s="267" t="s">
        <v>5556</v>
      </c>
    </row>
    <row r="41" spans="1:13" x14ac:dyDescent="0.25">
      <c r="A41" s="266" t="s">
        <v>691</v>
      </c>
      <c r="B41" s="265">
        <v>388</v>
      </c>
      <c r="C41" s="224">
        <v>10</v>
      </c>
      <c r="D41" s="264">
        <v>1</v>
      </c>
      <c r="E41" s="265">
        <v>10</v>
      </c>
      <c r="F41" s="278">
        <v>0.25773195876288657</v>
      </c>
      <c r="G41" s="227" t="s">
        <v>5499</v>
      </c>
      <c r="H41" s="269" t="s">
        <v>5527</v>
      </c>
      <c r="I41" s="268" t="s">
        <v>5527</v>
      </c>
      <c r="J41" s="267" t="s">
        <v>5527</v>
      </c>
      <c r="K41" s="284" t="s">
        <v>5635</v>
      </c>
      <c r="L41" s="283" t="s">
        <v>5635</v>
      </c>
      <c r="M41" s="267" t="s">
        <v>5635</v>
      </c>
    </row>
    <row r="42" spans="1:13" x14ac:dyDescent="0.25">
      <c r="A42" s="266" t="s">
        <v>716</v>
      </c>
      <c r="B42" s="265">
        <v>400</v>
      </c>
      <c r="C42" s="224">
        <v>0</v>
      </c>
      <c r="D42" s="264">
        <v>0</v>
      </c>
      <c r="E42" s="263" t="s">
        <v>5635</v>
      </c>
      <c r="F42" s="262" t="s">
        <v>5635</v>
      </c>
      <c r="G42" s="227" t="s">
        <v>5493</v>
      </c>
      <c r="H42" s="269" t="s">
        <v>5177</v>
      </c>
      <c r="I42" s="268" t="s">
        <v>5177</v>
      </c>
      <c r="J42" s="267" t="s">
        <v>5177</v>
      </c>
      <c r="K42" s="284" t="s">
        <v>5635</v>
      </c>
      <c r="L42" s="283" t="s">
        <v>5635</v>
      </c>
      <c r="M42" s="267" t="s">
        <v>5635</v>
      </c>
    </row>
    <row r="43" spans="1:13" x14ac:dyDescent="0.25">
      <c r="A43" s="266" t="s">
        <v>5367</v>
      </c>
      <c r="B43" s="265" t="s">
        <v>5527</v>
      </c>
      <c r="C43" s="224" t="s">
        <v>5527</v>
      </c>
      <c r="D43" s="264" t="s">
        <v>5527</v>
      </c>
      <c r="E43" s="263" t="s">
        <v>1005</v>
      </c>
      <c r="F43" s="272" t="s">
        <v>1005</v>
      </c>
      <c r="G43" s="273" t="s">
        <v>1005</v>
      </c>
      <c r="H43" s="260">
        <v>367</v>
      </c>
      <c r="I43" s="259">
        <v>36</v>
      </c>
      <c r="J43" s="258">
        <v>24</v>
      </c>
      <c r="K43" s="257">
        <f>I43/J43</f>
        <v>1.5</v>
      </c>
      <c r="L43" s="256">
        <f>J43/H43*100</f>
        <v>6.5395095367847409</v>
      </c>
      <c r="M43" s="267" t="s">
        <v>5518</v>
      </c>
    </row>
    <row r="44" spans="1:13" x14ac:dyDescent="0.25">
      <c r="A44" s="266" t="s">
        <v>717</v>
      </c>
      <c r="B44" s="265">
        <v>359</v>
      </c>
      <c r="C44" s="224">
        <v>30</v>
      </c>
      <c r="D44" s="264">
        <v>11</v>
      </c>
      <c r="E44" s="263">
        <f>C44/D44</f>
        <v>2.7272727272727271</v>
      </c>
      <c r="F44" s="262">
        <f>D44/B44*100</f>
        <v>3.0640668523676879</v>
      </c>
      <c r="G44" s="261" t="s">
        <v>5518</v>
      </c>
      <c r="H44" s="269" t="s">
        <v>5527</v>
      </c>
      <c r="I44" s="268" t="s">
        <v>5527</v>
      </c>
      <c r="J44" s="267" t="s">
        <v>5527</v>
      </c>
      <c r="K44" s="271" t="s">
        <v>1005</v>
      </c>
      <c r="L44" s="271" t="s">
        <v>1005</v>
      </c>
      <c r="M44" s="255" t="s">
        <v>1005</v>
      </c>
    </row>
    <row r="45" spans="1:13" x14ac:dyDescent="0.25">
      <c r="A45" s="266" t="s">
        <v>718</v>
      </c>
      <c r="B45" s="265">
        <v>400</v>
      </c>
      <c r="C45" s="224">
        <v>0</v>
      </c>
      <c r="D45" s="264">
        <v>0</v>
      </c>
      <c r="E45" s="263" t="s">
        <v>5635</v>
      </c>
      <c r="F45" s="262" t="s">
        <v>5635</v>
      </c>
      <c r="G45" s="227" t="s">
        <v>5493</v>
      </c>
      <c r="H45" s="269">
        <v>400</v>
      </c>
      <c r="I45" s="268">
        <v>0</v>
      </c>
      <c r="J45" s="267">
        <v>0</v>
      </c>
      <c r="K45" s="284" t="s">
        <v>5635</v>
      </c>
      <c r="L45" s="283" t="s">
        <v>5635</v>
      </c>
      <c r="M45" s="267" t="s">
        <v>5493</v>
      </c>
    </row>
    <row r="46" spans="1:13" x14ac:dyDescent="0.25">
      <c r="A46" s="266" t="s">
        <v>692</v>
      </c>
      <c r="B46" s="265">
        <v>379</v>
      </c>
      <c r="C46" s="224">
        <v>21</v>
      </c>
      <c r="D46" s="264">
        <v>1</v>
      </c>
      <c r="E46" s="263">
        <f>C46/D46</f>
        <v>21</v>
      </c>
      <c r="F46" s="272">
        <f>D46/B46*100</f>
        <v>0.26385224274406333</v>
      </c>
      <c r="G46" s="261" t="s">
        <v>5518</v>
      </c>
      <c r="H46" s="269" t="s">
        <v>5527</v>
      </c>
      <c r="I46" s="268" t="s">
        <v>5527</v>
      </c>
      <c r="J46" s="267" t="s">
        <v>5527</v>
      </c>
      <c r="K46" s="271" t="s">
        <v>1005</v>
      </c>
      <c r="L46" s="271" t="s">
        <v>1005</v>
      </c>
      <c r="M46" s="255" t="s">
        <v>1005</v>
      </c>
    </row>
    <row r="47" spans="1:13" x14ac:dyDescent="0.25">
      <c r="A47" s="266" t="s">
        <v>719</v>
      </c>
      <c r="B47" s="265">
        <v>388</v>
      </c>
      <c r="C47" s="224">
        <v>9</v>
      </c>
      <c r="D47" s="264">
        <v>3</v>
      </c>
      <c r="E47" s="263">
        <f>C47/D47</f>
        <v>3</v>
      </c>
      <c r="F47" s="262">
        <f>D47/B47*100</f>
        <v>0.77319587628865982</v>
      </c>
      <c r="G47" s="261" t="s">
        <v>5499</v>
      </c>
      <c r="H47" s="269" t="s">
        <v>5527</v>
      </c>
      <c r="I47" s="268" t="s">
        <v>5527</v>
      </c>
      <c r="J47" s="267" t="s">
        <v>5527</v>
      </c>
      <c r="K47" s="271" t="s">
        <v>1005</v>
      </c>
      <c r="L47" s="271" t="s">
        <v>1005</v>
      </c>
      <c r="M47" s="255" t="s">
        <v>1005</v>
      </c>
    </row>
    <row r="48" spans="1:13" x14ac:dyDescent="0.25">
      <c r="A48" s="266" t="s">
        <v>694</v>
      </c>
      <c r="B48" s="265" t="s">
        <v>5527</v>
      </c>
      <c r="C48" s="224" t="s">
        <v>5527</v>
      </c>
      <c r="D48" s="264" t="s">
        <v>5527</v>
      </c>
      <c r="E48" s="263" t="s">
        <v>5635</v>
      </c>
      <c r="F48" s="262" t="s">
        <v>5635</v>
      </c>
      <c r="G48" s="282" t="s">
        <v>5635</v>
      </c>
      <c r="H48" s="269">
        <v>400</v>
      </c>
      <c r="I48" s="268">
        <v>0</v>
      </c>
      <c r="J48" s="267">
        <v>0</v>
      </c>
      <c r="K48" s="284" t="s">
        <v>5635</v>
      </c>
      <c r="L48" s="283" t="s">
        <v>5635</v>
      </c>
      <c r="M48" s="267" t="s">
        <v>5493</v>
      </c>
    </row>
    <row r="49" spans="1:13" x14ac:dyDescent="0.25">
      <c r="A49" s="266" t="s">
        <v>5365</v>
      </c>
      <c r="B49" s="265">
        <v>412</v>
      </c>
      <c r="C49" s="224">
        <v>6</v>
      </c>
      <c r="D49" s="264">
        <v>0</v>
      </c>
      <c r="E49" s="263" t="s">
        <v>5635</v>
      </c>
      <c r="F49" s="262" t="s">
        <v>5635</v>
      </c>
      <c r="G49" s="227" t="s">
        <v>5503</v>
      </c>
      <c r="H49" s="269">
        <v>199</v>
      </c>
      <c r="I49" s="268">
        <v>80</v>
      </c>
      <c r="J49" s="267">
        <v>124</v>
      </c>
      <c r="K49" s="276">
        <v>0.6</v>
      </c>
      <c r="L49" s="283">
        <f>J49/H49*100</f>
        <v>62.311557788944725</v>
      </c>
      <c r="M49" s="267" t="s">
        <v>5521</v>
      </c>
    </row>
    <row r="50" spans="1:13" x14ac:dyDescent="0.25">
      <c r="A50" s="266" t="s">
        <v>5361</v>
      </c>
      <c r="B50" s="265">
        <v>400</v>
      </c>
      <c r="C50" s="224">
        <v>0</v>
      </c>
      <c r="D50" s="264">
        <v>0</v>
      </c>
      <c r="E50" s="263" t="s">
        <v>1005</v>
      </c>
      <c r="F50" s="272" t="s">
        <v>1005</v>
      </c>
      <c r="G50" s="261" t="s">
        <v>5493</v>
      </c>
      <c r="H50" s="269">
        <v>400</v>
      </c>
      <c r="I50" s="268">
        <v>0</v>
      </c>
      <c r="J50" s="267">
        <v>0</v>
      </c>
      <c r="K50" s="271" t="s">
        <v>1005</v>
      </c>
      <c r="L50" s="271" t="s">
        <v>1005</v>
      </c>
      <c r="M50" s="270" t="s">
        <v>5493</v>
      </c>
    </row>
    <row r="51" spans="1:13" x14ac:dyDescent="0.25">
      <c r="A51" s="266" t="s">
        <v>695</v>
      </c>
      <c r="B51" s="265">
        <v>387</v>
      </c>
      <c r="C51" s="224">
        <v>10</v>
      </c>
      <c r="D51" s="264">
        <v>4</v>
      </c>
      <c r="E51" s="265">
        <v>2.5</v>
      </c>
      <c r="F51" s="278">
        <f>D51/B51*100</f>
        <v>1.03359173126615</v>
      </c>
      <c r="G51" s="227" t="s">
        <v>5499</v>
      </c>
      <c r="H51" s="269">
        <v>396</v>
      </c>
      <c r="I51" s="268">
        <v>3</v>
      </c>
      <c r="J51" s="267">
        <v>1</v>
      </c>
      <c r="K51" s="276">
        <v>3</v>
      </c>
      <c r="L51" s="283">
        <f>J51/H51*100</f>
        <v>0.25252525252525254</v>
      </c>
      <c r="M51" s="267" t="s">
        <v>5499</v>
      </c>
    </row>
    <row r="52" spans="1:13" x14ac:dyDescent="0.25">
      <c r="A52" s="266" t="s">
        <v>698</v>
      </c>
      <c r="B52" s="265" t="s">
        <v>5527</v>
      </c>
      <c r="C52" s="224" t="s">
        <v>5527</v>
      </c>
      <c r="D52" s="264" t="s">
        <v>5527</v>
      </c>
      <c r="E52" s="263" t="s">
        <v>5635</v>
      </c>
      <c r="F52" s="262" t="s">
        <v>5635</v>
      </c>
      <c r="G52" s="282" t="s">
        <v>5635</v>
      </c>
      <c r="H52" s="269">
        <v>367</v>
      </c>
      <c r="I52" s="268">
        <v>20</v>
      </c>
      <c r="J52" s="267">
        <v>17</v>
      </c>
      <c r="K52" s="276">
        <v>1.2</v>
      </c>
      <c r="L52" s="283">
        <v>4.6321525885558579</v>
      </c>
      <c r="M52" s="267" t="s">
        <v>5518</v>
      </c>
    </row>
    <row r="53" spans="1:13" x14ac:dyDescent="0.25">
      <c r="A53" s="266" t="s">
        <v>5351</v>
      </c>
      <c r="B53" s="265">
        <v>400</v>
      </c>
      <c r="C53" s="224">
        <v>0</v>
      </c>
      <c r="D53" s="264">
        <v>0</v>
      </c>
      <c r="E53" s="263" t="s">
        <v>5635</v>
      </c>
      <c r="F53" s="262" t="s">
        <v>5635</v>
      </c>
      <c r="G53" s="227" t="s">
        <v>5493</v>
      </c>
      <c r="H53" s="260">
        <v>400</v>
      </c>
      <c r="I53" s="259">
        <v>0</v>
      </c>
      <c r="J53" s="258">
        <v>0</v>
      </c>
      <c r="K53" s="257" t="s">
        <v>5635</v>
      </c>
      <c r="L53" s="256" t="s">
        <v>5635</v>
      </c>
      <c r="M53" s="267" t="s">
        <v>5493</v>
      </c>
    </row>
    <row r="54" spans="1:13" x14ac:dyDescent="0.25">
      <c r="A54" s="266" t="s">
        <v>722</v>
      </c>
      <c r="B54" s="265" t="s">
        <v>5177</v>
      </c>
      <c r="C54" s="224" t="s">
        <v>5177</v>
      </c>
      <c r="D54" s="264" t="s">
        <v>5177</v>
      </c>
      <c r="E54" s="263" t="s">
        <v>5635</v>
      </c>
      <c r="F54" s="262" t="s">
        <v>5635</v>
      </c>
      <c r="G54" s="282" t="s">
        <v>5635</v>
      </c>
      <c r="H54" s="269" t="s">
        <v>5177</v>
      </c>
      <c r="I54" s="268" t="s">
        <v>5177</v>
      </c>
      <c r="J54" s="267" t="s">
        <v>5177</v>
      </c>
      <c r="K54" s="284" t="s">
        <v>5635</v>
      </c>
      <c r="L54" s="283" t="s">
        <v>5635</v>
      </c>
      <c r="M54" s="267" t="s">
        <v>5635</v>
      </c>
    </row>
    <row r="55" spans="1:13" x14ac:dyDescent="0.25">
      <c r="A55" s="266" t="s">
        <v>724</v>
      </c>
      <c r="B55" s="265">
        <v>400</v>
      </c>
      <c r="C55" s="224">
        <v>0</v>
      </c>
      <c r="D55" s="264">
        <v>0</v>
      </c>
      <c r="E55" s="263" t="s">
        <v>5635</v>
      </c>
      <c r="F55" s="262" t="s">
        <v>5635</v>
      </c>
      <c r="G55" s="227" t="s">
        <v>5493</v>
      </c>
      <c r="H55" s="260">
        <v>394</v>
      </c>
      <c r="I55" s="259">
        <v>5</v>
      </c>
      <c r="J55" s="258">
        <v>2</v>
      </c>
      <c r="K55" s="276">
        <v>2.5</v>
      </c>
      <c r="L55" s="275">
        <v>0.50761421319796951</v>
      </c>
      <c r="M55" s="267" t="s">
        <v>5499</v>
      </c>
    </row>
    <row r="56" spans="1:13" x14ac:dyDescent="0.25">
      <c r="A56" s="266" t="s">
        <v>5346</v>
      </c>
      <c r="B56" s="265">
        <v>400</v>
      </c>
      <c r="C56" s="224">
        <v>0</v>
      </c>
      <c r="D56" s="264">
        <v>0</v>
      </c>
      <c r="E56" s="263" t="s">
        <v>5635</v>
      </c>
      <c r="F56" s="262" t="s">
        <v>5635</v>
      </c>
      <c r="G56" s="227" t="s">
        <v>5493</v>
      </c>
      <c r="H56" s="260">
        <v>400</v>
      </c>
      <c r="I56" s="259">
        <v>0</v>
      </c>
      <c r="J56" s="258">
        <v>0</v>
      </c>
      <c r="K56" s="257" t="s">
        <v>5635</v>
      </c>
      <c r="L56" s="256" t="s">
        <v>5635</v>
      </c>
      <c r="M56" s="267" t="s">
        <v>5493</v>
      </c>
    </row>
    <row r="57" spans="1:13" x14ac:dyDescent="0.25">
      <c r="A57" s="266" t="s">
        <v>5342</v>
      </c>
      <c r="B57" s="265" t="s">
        <v>5177</v>
      </c>
      <c r="C57" s="224" t="s">
        <v>5177</v>
      </c>
      <c r="D57" s="264" t="s">
        <v>5177</v>
      </c>
      <c r="E57" s="263" t="s">
        <v>1005</v>
      </c>
      <c r="F57" s="262" t="s">
        <v>1005</v>
      </c>
      <c r="G57" s="279" t="s">
        <v>1005</v>
      </c>
      <c r="H57" s="260" t="s">
        <v>5177</v>
      </c>
      <c r="I57" s="259" t="s">
        <v>5177</v>
      </c>
      <c r="J57" s="258" t="s">
        <v>5177</v>
      </c>
      <c r="K57" s="271" t="s">
        <v>1005</v>
      </c>
      <c r="L57" s="259" t="s">
        <v>1005</v>
      </c>
      <c r="M57" s="258" t="s">
        <v>1005</v>
      </c>
    </row>
    <row r="58" spans="1:13" x14ac:dyDescent="0.25">
      <c r="A58" s="266" t="s">
        <v>5341</v>
      </c>
      <c r="B58" s="265" t="s">
        <v>5177</v>
      </c>
      <c r="C58" s="224" t="s">
        <v>5177</v>
      </c>
      <c r="D58" s="264" t="s">
        <v>5177</v>
      </c>
      <c r="E58" s="263" t="s">
        <v>1005</v>
      </c>
      <c r="F58" s="262" t="s">
        <v>1005</v>
      </c>
      <c r="G58" s="262" t="s">
        <v>1005</v>
      </c>
      <c r="H58" s="260" t="s">
        <v>5177</v>
      </c>
      <c r="I58" s="259" t="s">
        <v>5177</v>
      </c>
      <c r="J58" s="285" t="s">
        <v>5177</v>
      </c>
      <c r="K58" s="259" t="s">
        <v>1005</v>
      </c>
      <c r="L58" s="275" t="s">
        <v>1005</v>
      </c>
      <c r="M58" s="258" t="s">
        <v>1005</v>
      </c>
    </row>
    <row r="59" spans="1:13" x14ac:dyDescent="0.25">
      <c r="A59" s="266" t="s">
        <v>727</v>
      </c>
      <c r="B59" s="265">
        <v>371</v>
      </c>
      <c r="C59" s="224">
        <v>21</v>
      </c>
      <c r="D59" s="264">
        <v>8</v>
      </c>
      <c r="E59" s="263">
        <f>C59/D59</f>
        <v>2.625</v>
      </c>
      <c r="F59" s="262">
        <f>D59/B59*100</f>
        <v>2.1563342318059302</v>
      </c>
      <c r="G59" s="261" t="s">
        <v>5518</v>
      </c>
      <c r="H59" s="260" t="s">
        <v>5527</v>
      </c>
      <c r="I59" s="259" t="s">
        <v>5527</v>
      </c>
      <c r="J59" s="258" t="s">
        <v>5527</v>
      </c>
      <c r="K59" s="271" t="s">
        <v>1005</v>
      </c>
      <c r="L59" s="271" t="s">
        <v>1005</v>
      </c>
      <c r="M59" s="255" t="s">
        <v>1005</v>
      </c>
    </row>
    <row r="60" spans="1:13" x14ac:dyDescent="0.25">
      <c r="A60" s="266" t="s">
        <v>728</v>
      </c>
      <c r="B60" s="265" t="s">
        <v>5527</v>
      </c>
      <c r="C60" s="224" t="s">
        <v>5527</v>
      </c>
      <c r="D60" s="264" t="s">
        <v>5527</v>
      </c>
      <c r="E60" s="263" t="s">
        <v>5635</v>
      </c>
      <c r="F60" s="262" t="s">
        <v>5635</v>
      </c>
      <c r="G60" s="282" t="s">
        <v>5635</v>
      </c>
      <c r="H60" s="260">
        <v>399</v>
      </c>
      <c r="I60" s="259">
        <v>1</v>
      </c>
      <c r="J60" s="258">
        <v>0</v>
      </c>
      <c r="K60" s="281" t="s">
        <v>5635</v>
      </c>
      <c r="L60" s="275" t="s">
        <v>5635</v>
      </c>
      <c r="M60" s="267" t="s">
        <v>5503</v>
      </c>
    </row>
    <row r="61" spans="1:13" x14ac:dyDescent="0.25">
      <c r="A61" s="266" t="s">
        <v>729</v>
      </c>
      <c r="B61" s="265">
        <v>130</v>
      </c>
      <c r="C61" s="224">
        <v>143</v>
      </c>
      <c r="D61" s="264">
        <v>127</v>
      </c>
      <c r="E61" s="265">
        <v>1.1000000000000001</v>
      </c>
      <c r="F61" s="278">
        <v>97.692307692307693</v>
      </c>
      <c r="G61" s="227" t="s">
        <v>5556</v>
      </c>
      <c r="H61" s="260">
        <v>143</v>
      </c>
      <c r="I61" s="259">
        <v>147</v>
      </c>
      <c r="J61" s="258">
        <v>111</v>
      </c>
      <c r="K61" s="276">
        <v>1.3</v>
      </c>
      <c r="L61" s="275">
        <v>77.622377622377627</v>
      </c>
      <c r="M61" s="267" t="s">
        <v>5556</v>
      </c>
    </row>
    <row r="62" spans="1:13" x14ac:dyDescent="0.25">
      <c r="A62" s="266" t="s">
        <v>5317</v>
      </c>
      <c r="B62" s="265">
        <v>365</v>
      </c>
      <c r="C62" s="224">
        <v>15</v>
      </c>
      <c r="D62" s="264">
        <v>20</v>
      </c>
      <c r="E62" s="263">
        <f>C62/D62</f>
        <v>0.75</v>
      </c>
      <c r="F62" s="262">
        <f>D62/B62*100</f>
        <v>5.4794520547945202</v>
      </c>
      <c r="G62" s="261" t="s">
        <v>5518</v>
      </c>
      <c r="H62" s="269">
        <v>220</v>
      </c>
      <c r="I62" s="268">
        <v>29</v>
      </c>
      <c r="J62" s="267">
        <v>29</v>
      </c>
      <c r="K62" s="257">
        <f>I62/J62</f>
        <v>1</v>
      </c>
      <c r="L62" s="256">
        <f>J62/H62*100</f>
        <v>13.18181818181818</v>
      </c>
      <c r="M62" s="267" t="s">
        <v>5518</v>
      </c>
    </row>
    <row r="63" spans="1:13" x14ac:dyDescent="0.25">
      <c r="A63" s="266" t="s">
        <v>708</v>
      </c>
      <c r="B63" s="265">
        <v>400</v>
      </c>
      <c r="C63" s="224">
        <v>0</v>
      </c>
      <c r="D63" s="264">
        <v>0</v>
      </c>
      <c r="E63" s="263" t="s">
        <v>1005</v>
      </c>
      <c r="F63" s="272" t="s">
        <v>1005</v>
      </c>
      <c r="G63" s="261" t="s">
        <v>5493</v>
      </c>
      <c r="H63" s="269">
        <v>397</v>
      </c>
      <c r="I63" s="268">
        <v>3</v>
      </c>
      <c r="J63" s="267">
        <v>0</v>
      </c>
      <c r="K63" s="271" t="s">
        <v>1005</v>
      </c>
      <c r="L63" s="271" t="s">
        <v>1005</v>
      </c>
      <c r="M63" s="255" t="s">
        <v>5503</v>
      </c>
    </row>
    <row r="64" spans="1:13" x14ac:dyDescent="0.25">
      <c r="A64" s="266" t="s">
        <v>709</v>
      </c>
      <c r="B64" s="265" t="s">
        <v>5177</v>
      </c>
      <c r="C64" s="224" t="s">
        <v>5177</v>
      </c>
      <c r="D64" s="264" t="s">
        <v>5177</v>
      </c>
      <c r="E64" s="263" t="s">
        <v>5635</v>
      </c>
      <c r="F64" s="262" t="s">
        <v>5635</v>
      </c>
      <c r="G64" s="227" t="s">
        <v>5177</v>
      </c>
      <c r="H64" s="269" t="s">
        <v>5177</v>
      </c>
      <c r="I64" s="268" t="s">
        <v>5177</v>
      </c>
      <c r="J64" s="267" t="s">
        <v>5177</v>
      </c>
      <c r="K64" s="284" t="s">
        <v>5635</v>
      </c>
      <c r="L64" s="283" t="s">
        <v>5635</v>
      </c>
      <c r="M64" s="267" t="s">
        <v>5635</v>
      </c>
    </row>
    <row r="65" spans="1:13" x14ac:dyDescent="0.25">
      <c r="A65" s="266" t="s">
        <v>5306</v>
      </c>
      <c r="B65" s="265">
        <v>400</v>
      </c>
      <c r="C65" s="224">
        <v>0</v>
      </c>
      <c r="D65" s="264">
        <v>0</v>
      </c>
      <c r="E65" s="263" t="s">
        <v>5635</v>
      </c>
      <c r="F65" s="262" t="s">
        <v>5635</v>
      </c>
      <c r="G65" s="227" t="s">
        <v>5493</v>
      </c>
      <c r="H65" s="260">
        <v>400</v>
      </c>
      <c r="I65" s="259">
        <v>0</v>
      </c>
      <c r="J65" s="258">
        <v>0</v>
      </c>
      <c r="K65" s="281" t="s">
        <v>5635</v>
      </c>
      <c r="L65" s="275" t="s">
        <v>5635</v>
      </c>
      <c r="M65" s="258" t="s">
        <v>5493</v>
      </c>
    </row>
    <row r="66" spans="1:13" x14ac:dyDescent="0.25">
      <c r="A66" s="266" t="s">
        <v>732</v>
      </c>
      <c r="B66" s="265" t="s">
        <v>5527</v>
      </c>
      <c r="C66" s="224" t="s">
        <v>5527</v>
      </c>
      <c r="D66" s="264" t="s">
        <v>5527</v>
      </c>
      <c r="E66" s="263" t="s">
        <v>5635</v>
      </c>
      <c r="F66" s="262" t="s">
        <v>5635</v>
      </c>
      <c r="G66" s="282" t="s">
        <v>5635</v>
      </c>
      <c r="H66" s="260">
        <v>281</v>
      </c>
      <c r="I66" s="259">
        <v>58</v>
      </c>
      <c r="J66" s="258">
        <v>61</v>
      </c>
      <c r="K66" s="276">
        <v>1</v>
      </c>
      <c r="L66" s="275">
        <v>21.708185053380781</v>
      </c>
      <c r="M66" s="267" t="s">
        <v>5556</v>
      </c>
    </row>
    <row r="67" spans="1:13" x14ac:dyDescent="0.25">
      <c r="A67" s="266" t="s">
        <v>5299</v>
      </c>
      <c r="B67" s="265">
        <v>390</v>
      </c>
      <c r="C67" s="224">
        <v>8</v>
      </c>
      <c r="D67" s="264">
        <v>2</v>
      </c>
      <c r="E67" s="265">
        <v>4</v>
      </c>
      <c r="F67" s="278">
        <v>0.51282051282051277</v>
      </c>
      <c r="G67" s="227" t="s">
        <v>5499</v>
      </c>
      <c r="H67" s="260">
        <v>380</v>
      </c>
      <c r="I67" s="259">
        <v>13</v>
      </c>
      <c r="J67" s="258">
        <v>7</v>
      </c>
      <c r="K67" s="276">
        <v>1.9</v>
      </c>
      <c r="L67" s="275">
        <v>1.8421052631578945</v>
      </c>
      <c r="M67" s="258" t="s">
        <v>5499</v>
      </c>
    </row>
    <row r="68" spans="1:13" x14ac:dyDescent="0.25">
      <c r="A68" s="266" t="s">
        <v>734</v>
      </c>
      <c r="B68" s="265">
        <v>189</v>
      </c>
      <c r="C68" s="224">
        <v>69</v>
      </c>
      <c r="D68" s="264">
        <v>143</v>
      </c>
      <c r="E68" s="263">
        <f>C68/D68</f>
        <v>0.4825174825174825</v>
      </c>
      <c r="F68" s="262">
        <f>D68/B68*100</f>
        <v>75.661375661375658</v>
      </c>
      <c r="G68" s="280" t="s">
        <v>5521</v>
      </c>
      <c r="H68" s="269" t="s">
        <v>5527</v>
      </c>
      <c r="I68" s="268" t="s">
        <v>5527</v>
      </c>
      <c r="J68" s="267" t="s">
        <v>5527</v>
      </c>
      <c r="K68" s="271" t="s">
        <v>1005</v>
      </c>
      <c r="L68" s="271" t="s">
        <v>1005</v>
      </c>
      <c r="M68" s="255" t="s">
        <v>1005</v>
      </c>
    </row>
    <row r="69" spans="1:13" x14ac:dyDescent="0.25">
      <c r="A69" s="266" t="s">
        <v>737</v>
      </c>
      <c r="B69" s="265" t="s">
        <v>5177</v>
      </c>
      <c r="C69" s="224" t="s">
        <v>5177</v>
      </c>
      <c r="D69" s="264" t="s">
        <v>5177</v>
      </c>
      <c r="E69" s="263" t="s">
        <v>5635</v>
      </c>
      <c r="F69" s="262" t="s">
        <v>5635</v>
      </c>
      <c r="G69" s="227" t="s">
        <v>5177</v>
      </c>
      <c r="H69" s="269" t="s">
        <v>5177</v>
      </c>
      <c r="I69" s="268" t="s">
        <v>5177</v>
      </c>
      <c r="J69" s="267" t="s">
        <v>5177</v>
      </c>
      <c r="K69" s="284" t="s">
        <v>5635</v>
      </c>
      <c r="L69" s="283" t="s">
        <v>5635</v>
      </c>
      <c r="M69" s="267" t="s">
        <v>5635</v>
      </c>
    </row>
    <row r="70" spans="1:13" x14ac:dyDescent="0.25">
      <c r="A70" s="266" t="s">
        <v>738</v>
      </c>
      <c r="B70" s="265">
        <v>166</v>
      </c>
      <c r="C70" s="224">
        <v>66</v>
      </c>
      <c r="D70" s="264">
        <v>168</v>
      </c>
      <c r="E70" s="265">
        <v>0.4</v>
      </c>
      <c r="F70" s="278">
        <v>101.20481927710843</v>
      </c>
      <c r="G70" s="227" t="s">
        <v>5521</v>
      </c>
      <c r="H70" s="260">
        <v>137</v>
      </c>
      <c r="I70" s="259">
        <v>93</v>
      </c>
      <c r="J70" s="258">
        <v>170</v>
      </c>
      <c r="K70" s="276">
        <v>0.5</v>
      </c>
      <c r="L70" s="275">
        <v>124.08759124087592</v>
      </c>
      <c r="M70" s="267" t="s">
        <v>5521</v>
      </c>
    </row>
    <row r="71" spans="1:13" x14ac:dyDescent="0.25">
      <c r="A71" s="266" t="s">
        <v>743</v>
      </c>
      <c r="B71" s="265" t="s">
        <v>5527</v>
      </c>
      <c r="C71" s="224" t="s">
        <v>5527</v>
      </c>
      <c r="D71" s="264" t="s">
        <v>5527</v>
      </c>
      <c r="E71" s="263" t="s">
        <v>1005</v>
      </c>
      <c r="F71" s="272" t="s">
        <v>1005</v>
      </c>
      <c r="G71" s="280" t="s">
        <v>1005</v>
      </c>
      <c r="H71" s="260">
        <v>262</v>
      </c>
      <c r="I71" s="259">
        <v>62</v>
      </c>
      <c r="J71" s="258">
        <v>76</v>
      </c>
      <c r="K71" s="257">
        <f>I71/J71</f>
        <v>0.81578947368421051</v>
      </c>
      <c r="L71" s="256">
        <f>J71/H71*100</f>
        <v>29.007633587786259</v>
      </c>
      <c r="M71" s="255" t="s">
        <v>5556</v>
      </c>
    </row>
    <row r="72" spans="1:13" x14ac:dyDescent="0.25">
      <c r="A72" s="266" t="s">
        <v>744</v>
      </c>
      <c r="B72" s="265" t="s">
        <v>5527</v>
      </c>
      <c r="C72" s="224" t="s">
        <v>5527</v>
      </c>
      <c r="D72" s="264" t="s">
        <v>5527</v>
      </c>
      <c r="E72" s="263" t="s">
        <v>5635</v>
      </c>
      <c r="F72" s="262" t="s">
        <v>5635</v>
      </c>
      <c r="G72" s="282" t="s">
        <v>5635</v>
      </c>
      <c r="H72" s="260">
        <v>270</v>
      </c>
      <c r="I72" s="259">
        <v>130</v>
      </c>
      <c r="J72" s="258">
        <v>0</v>
      </c>
      <c r="K72" s="281" t="s">
        <v>5635</v>
      </c>
      <c r="L72" s="275" t="s">
        <v>5635</v>
      </c>
      <c r="M72" s="267" t="s">
        <v>5497</v>
      </c>
    </row>
    <row r="73" spans="1:13" x14ac:dyDescent="0.25">
      <c r="A73" s="266" t="s">
        <v>5272</v>
      </c>
      <c r="B73" s="265">
        <v>311</v>
      </c>
      <c r="C73" s="224">
        <v>70</v>
      </c>
      <c r="D73" s="264">
        <v>19</v>
      </c>
      <c r="E73" s="263">
        <f>C73/D73</f>
        <v>3.6842105263157894</v>
      </c>
      <c r="F73" s="262">
        <f>D73/B73*100</f>
        <v>6.109324758842444</v>
      </c>
      <c r="G73" s="261" t="s">
        <v>5518</v>
      </c>
      <c r="H73" s="269" t="s">
        <v>5527</v>
      </c>
      <c r="I73" s="268" t="s">
        <v>5527</v>
      </c>
      <c r="J73" s="267" t="s">
        <v>5527</v>
      </c>
      <c r="K73" s="271" t="s">
        <v>1005</v>
      </c>
      <c r="L73" s="271" t="s">
        <v>1005</v>
      </c>
      <c r="M73" s="255" t="s">
        <v>1005</v>
      </c>
    </row>
    <row r="74" spans="1:13" x14ac:dyDescent="0.25">
      <c r="A74" s="266" t="s">
        <v>749</v>
      </c>
      <c r="B74" s="265">
        <v>220</v>
      </c>
      <c r="C74" s="224">
        <v>117</v>
      </c>
      <c r="D74" s="264">
        <v>63</v>
      </c>
      <c r="E74" s="265">
        <v>1.9</v>
      </c>
      <c r="F74" s="278">
        <v>28.636363636363637</v>
      </c>
      <c r="G74" s="227" t="s">
        <v>5556</v>
      </c>
      <c r="H74" s="260">
        <v>309</v>
      </c>
      <c r="I74" s="259">
        <v>51</v>
      </c>
      <c r="J74" s="258">
        <v>40</v>
      </c>
      <c r="K74" s="276">
        <v>1.3</v>
      </c>
      <c r="L74" s="275">
        <v>12.944983818770226</v>
      </c>
      <c r="M74" s="267" t="s">
        <v>5518</v>
      </c>
    </row>
    <row r="75" spans="1:13" x14ac:dyDescent="0.25">
      <c r="A75" s="266" t="s">
        <v>750</v>
      </c>
      <c r="B75" s="265">
        <v>400</v>
      </c>
      <c r="C75" s="224">
        <v>0</v>
      </c>
      <c r="D75" s="264">
        <v>0</v>
      </c>
      <c r="E75" s="263" t="s">
        <v>1005</v>
      </c>
      <c r="F75" s="272" t="s">
        <v>1005</v>
      </c>
      <c r="G75" s="261" t="s">
        <v>5493</v>
      </c>
      <c r="H75" s="269" t="s">
        <v>5177</v>
      </c>
      <c r="I75" s="268" t="s">
        <v>5177</v>
      </c>
      <c r="J75" s="267" t="s">
        <v>5177</v>
      </c>
      <c r="K75" s="271" t="s">
        <v>1005</v>
      </c>
      <c r="L75" s="271" t="s">
        <v>1005</v>
      </c>
      <c r="M75" s="255" t="s">
        <v>1005</v>
      </c>
    </row>
    <row r="76" spans="1:13" x14ac:dyDescent="0.25">
      <c r="A76" s="266" t="s">
        <v>5264</v>
      </c>
      <c r="B76" s="265">
        <v>367</v>
      </c>
      <c r="C76" s="224">
        <v>19</v>
      </c>
      <c r="D76" s="264">
        <v>14</v>
      </c>
      <c r="E76" s="265">
        <v>1.4</v>
      </c>
      <c r="F76" s="278">
        <v>3.8147138964577656</v>
      </c>
      <c r="G76" s="227" t="s">
        <v>5499</v>
      </c>
      <c r="H76" s="260">
        <v>400</v>
      </c>
      <c r="I76" s="259">
        <v>0</v>
      </c>
      <c r="J76" s="258">
        <v>0</v>
      </c>
      <c r="K76" s="257" t="s">
        <v>5635</v>
      </c>
      <c r="L76" s="256" t="s">
        <v>5635</v>
      </c>
      <c r="M76" s="267" t="s">
        <v>5493</v>
      </c>
    </row>
    <row r="77" spans="1:13" x14ac:dyDescent="0.25">
      <c r="A77" s="266" t="s">
        <v>752</v>
      </c>
      <c r="B77" s="265">
        <v>339</v>
      </c>
      <c r="C77" s="224">
        <v>40</v>
      </c>
      <c r="D77" s="264">
        <v>21</v>
      </c>
      <c r="E77" s="265">
        <v>1.9</v>
      </c>
      <c r="F77" s="278">
        <v>6.1946902654867255</v>
      </c>
      <c r="G77" s="227" t="s">
        <v>5518</v>
      </c>
      <c r="H77" s="260">
        <v>394</v>
      </c>
      <c r="I77" s="259">
        <v>4</v>
      </c>
      <c r="J77" s="258">
        <v>2</v>
      </c>
      <c r="K77" s="276">
        <v>2</v>
      </c>
      <c r="L77" s="275">
        <v>0.50761421319796951</v>
      </c>
      <c r="M77" s="267" t="s">
        <v>5499</v>
      </c>
    </row>
    <row r="78" spans="1:13" x14ac:dyDescent="0.25">
      <c r="A78" s="266" t="s">
        <v>754</v>
      </c>
      <c r="B78" s="265">
        <v>377</v>
      </c>
      <c r="C78" s="224">
        <v>4</v>
      </c>
      <c r="D78" s="264">
        <v>19</v>
      </c>
      <c r="E78" s="263">
        <f>C78/D78</f>
        <v>0.21052631578947367</v>
      </c>
      <c r="F78" s="262">
        <f>D78/B78*100</f>
        <v>5.0397877984084882</v>
      </c>
      <c r="G78" s="261" t="s">
        <v>5499</v>
      </c>
      <c r="H78" s="260">
        <v>383</v>
      </c>
      <c r="I78" s="259">
        <v>4</v>
      </c>
      <c r="J78" s="258">
        <v>14</v>
      </c>
      <c r="K78" s="257">
        <f>I78/J78</f>
        <v>0.2857142857142857</v>
      </c>
      <c r="L78" s="256">
        <f>J78/H78*100</f>
        <v>3.6553524804177546</v>
      </c>
      <c r="M78" s="255" t="s">
        <v>5499</v>
      </c>
    </row>
    <row r="79" spans="1:13" x14ac:dyDescent="0.25">
      <c r="A79" s="266" t="s">
        <v>757</v>
      </c>
      <c r="B79" s="265">
        <v>388</v>
      </c>
      <c r="C79" s="224">
        <v>12</v>
      </c>
      <c r="D79" s="264">
        <v>0</v>
      </c>
      <c r="E79" s="263" t="s">
        <v>1005</v>
      </c>
      <c r="F79" s="272" t="s">
        <v>1005</v>
      </c>
      <c r="G79" s="261" t="s">
        <v>5503</v>
      </c>
      <c r="H79" s="260">
        <v>390</v>
      </c>
      <c r="I79" s="259">
        <v>13</v>
      </c>
      <c r="J79" s="258">
        <v>0</v>
      </c>
      <c r="K79" s="271" t="s">
        <v>1005</v>
      </c>
      <c r="L79" s="271" t="s">
        <v>1005</v>
      </c>
      <c r="M79" s="255" t="s">
        <v>5503</v>
      </c>
    </row>
    <row r="80" spans="1:13" x14ac:dyDescent="0.25">
      <c r="A80" s="266" t="s">
        <v>758</v>
      </c>
      <c r="B80" s="265" t="s">
        <v>5527</v>
      </c>
      <c r="C80" s="224" t="s">
        <v>5527</v>
      </c>
      <c r="D80" s="264" t="s">
        <v>5527</v>
      </c>
      <c r="E80" s="263" t="s">
        <v>1005</v>
      </c>
      <c r="F80" s="272" t="s">
        <v>1005</v>
      </c>
      <c r="G80" s="273" t="s">
        <v>1005</v>
      </c>
      <c r="H80" s="260">
        <v>180</v>
      </c>
      <c r="I80" s="259">
        <v>35</v>
      </c>
      <c r="J80" s="258">
        <v>185</v>
      </c>
      <c r="K80" s="257">
        <f>I80/J80</f>
        <v>0.1891891891891892</v>
      </c>
      <c r="L80" s="256">
        <f>J80/H80*100</f>
        <v>102.77777777777777</v>
      </c>
      <c r="M80" s="255" t="s">
        <v>5521</v>
      </c>
    </row>
    <row r="81" spans="1:13" x14ac:dyDescent="0.25">
      <c r="A81" s="266" t="s">
        <v>5254</v>
      </c>
      <c r="B81" s="265">
        <v>365</v>
      </c>
      <c r="C81" s="224">
        <v>25</v>
      </c>
      <c r="D81" s="264">
        <v>10</v>
      </c>
      <c r="E81" s="263">
        <f>C81/D81</f>
        <v>2.5</v>
      </c>
      <c r="F81" s="262">
        <f>D81/B81*100</f>
        <v>2.7397260273972601</v>
      </c>
      <c r="G81" s="261" t="s">
        <v>5518</v>
      </c>
      <c r="H81" s="260">
        <v>380</v>
      </c>
      <c r="I81" s="259">
        <v>12</v>
      </c>
      <c r="J81" s="258">
        <v>8</v>
      </c>
      <c r="K81" s="257">
        <f>I81/J81</f>
        <v>1.5</v>
      </c>
      <c r="L81" s="256">
        <f>J81/H81*100</f>
        <v>2.1052631578947367</v>
      </c>
      <c r="M81" s="255" t="s">
        <v>5499</v>
      </c>
    </row>
    <row r="82" spans="1:13" x14ac:dyDescent="0.25">
      <c r="A82" s="266" t="s">
        <v>5252</v>
      </c>
      <c r="B82" s="265">
        <v>264</v>
      </c>
      <c r="C82" s="224">
        <v>58</v>
      </c>
      <c r="D82" s="264">
        <v>78</v>
      </c>
      <c r="E82" s="263">
        <f>C82/D82</f>
        <v>0.74358974358974361</v>
      </c>
      <c r="F82" s="262">
        <f>D82/B82*100</f>
        <v>29.545454545454547</v>
      </c>
      <c r="G82" s="261" t="s">
        <v>5521</v>
      </c>
      <c r="H82" s="260" t="s">
        <v>5177</v>
      </c>
      <c r="I82" s="259" t="s">
        <v>5177</v>
      </c>
      <c r="J82" s="258" t="s">
        <v>5177</v>
      </c>
      <c r="K82" s="271" t="s">
        <v>1005</v>
      </c>
      <c r="L82" s="271" t="s">
        <v>1005</v>
      </c>
      <c r="M82" s="255" t="s">
        <v>1005</v>
      </c>
    </row>
    <row r="83" spans="1:13" x14ac:dyDescent="0.25">
      <c r="A83" s="266" t="s">
        <v>760</v>
      </c>
      <c r="B83" s="265">
        <v>321</v>
      </c>
      <c r="C83" s="224">
        <v>15</v>
      </c>
      <c r="D83" s="264">
        <v>64</v>
      </c>
      <c r="E83" s="263">
        <f>C83/D83</f>
        <v>0.234375</v>
      </c>
      <c r="F83" s="262">
        <f>D83/B83*100</f>
        <v>19.937694704049843</v>
      </c>
      <c r="G83" s="280" t="s">
        <v>5499</v>
      </c>
      <c r="H83" s="269" t="s">
        <v>5177</v>
      </c>
      <c r="I83" s="268" t="s">
        <v>5177</v>
      </c>
      <c r="J83" s="267" t="s">
        <v>5177</v>
      </c>
      <c r="K83" s="271" t="s">
        <v>1005</v>
      </c>
      <c r="L83" s="271" t="s">
        <v>1005</v>
      </c>
      <c r="M83" s="255" t="s">
        <v>1005</v>
      </c>
    </row>
    <row r="84" spans="1:13" x14ac:dyDescent="0.25">
      <c r="A84" s="266" t="s">
        <v>5250</v>
      </c>
      <c r="B84" s="265">
        <v>400</v>
      </c>
      <c r="C84" s="224">
        <v>0</v>
      </c>
      <c r="D84" s="264">
        <v>0</v>
      </c>
      <c r="E84" s="263" t="s">
        <v>1005</v>
      </c>
      <c r="F84" s="272" t="s">
        <v>1005</v>
      </c>
      <c r="G84" s="261" t="s">
        <v>5493</v>
      </c>
      <c r="H84" s="260">
        <v>400</v>
      </c>
      <c r="I84" s="259">
        <v>0</v>
      </c>
      <c r="J84" s="258">
        <v>0</v>
      </c>
      <c r="K84" s="271" t="s">
        <v>1005</v>
      </c>
      <c r="L84" s="271" t="s">
        <v>1005</v>
      </c>
      <c r="M84" s="270" t="s">
        <v>5493</v>
      </c>
    </row>
    <row r="85" spans="1:13" x14ac:dyDescent="0.25">
      <c r="A85" s="266" t="s">
        <v>761</v>
      </c>
      <c r="B85" s="265">
        <v>389</v>
      </c>
      <c r="C85" s="224">
        <v>8</v>
      </c>
      <c r="D85" s="264">
        <v>3</v>
      </c>
      <c r="E85" s="265">
        <v>2.7</v>
      </c>
      <c r="F85" s="278">
        <v>0.77120822622107965</v>
      </c>
      <c r="G85" s="227" t="s">
        <v>5499</v>
      </c>
      <c r="H85" s="260">
        <v>375</v>
      </c>
      <c r="I85" s="259">
        <v>13</v>
      </c>
      <c r="J85" s="258">
        <v>12</v>
      </c>
      <c r="K85" s="276">
        <v>1.1000000000000001</v>
      </c>
      <c r="L85" s="275">
        <v>3.2</v>
      </c>
      <c r="M85" s="267" t="s">
        <v>5518</v>
      </c>
    </row>
    <row r="86" spans="1:13" x14ac:dyDescent="0.25">
      <c r="A86" s="266" t="s">
        <v>764</v>
      </c>
      <c r="B86" s="265">
        <v>400</v>
      </c>
      <c r="C86" s="224">
        <v>0</v>
      </c>
      <c r="D86" s="264">
        <v>0</v>
      </c>
      <c r="E86" s="263" t="s">
        <v>1005</v>
      </c>
      <c r="F86" s="272" t="s">
        <v>1005</v>
      </c>
      <c r="G86" s="261" t="s">
        <v>5493</v>
      </c>
      <c r="H86" s="260">
        <v>400</v>
      </c>
      <c r="I86" s="259">
        <v>0</v>
      </c>
      <c r="J86" s="258">
        <v>0</v>
      </c>
      <c r="K86" s="271" t="s">
        <v>1005</v>
      </c>
      <c r="L86" s="271" t="s">
        <v>1005</v>
      </c>
      <c r="M86" s="270" t="s">
        <v>5493</v>
      </c>
    </row>
    <row r="87" spans="1:13" x14ac:dyDescent="0.25">
      <c r="A87" s="266" t="s">
        <v>765</v>
      </c>
      <c r="B87" s="265" t="s">
        <v>5177</v>
      </c>
      <c r="C87" s="224" t="s">
        <v>5177</v>
      </c>
      <c r="D87" s="264" t="s">
        <v>5177</v>
      </c>
      <c r="E87" s="263" t="s">
        <v>1005</v>
      </c>
      <c r="F87" s="262" t="s">
        <v>1005</v>
      </c>
      <c r="G87" s="279" t="s">
        <v>1005</v>
      </c>
      <c r="H87" s="260" t="s">
        <v>5177</v>
      </c>
      <c r="I87" s="259" t="s">
        <v>5177</v>
      </c>
      <c r="J87" s="258" t="s">
        <v>5177</v>
      </c>
      <c r="K87" s="259" t="s">
        <v>1005</v>
      </c>
      <c r="L87" s="259" t="s">
        <v>1005</v>
      </c>
      <c r="M87" s="258" t="s">
        <v>1005</v>
      </c>
    </row>
    <row r="88" spans="1:13" x14ac:dyDescent="0.25">
      <c r="A88" s="266" t="s">
        <v>766</v>
      </c>
      <c r="B88" s="265">
        <v>398</v>
      </c>
      <c r="C88" s="224">
        <v>2</v>
      </c>
      <c r="D88" s="264">
        <v>0</v>
      </c>
      <c r="E88" s="263" t="s">
        <v>1005</v>
      </c>
      <c r="F88" s="272" t="s">
        <v>1005</v>
      </c>
      <c r="G88" s="261" t="s">
        <v>5503</v>
      </c>
      <c r="H88" s="260">
        <v>399</v>
      </c>
      <c r="I88" s="259">
        <v>1</v>
      </c>
      <c r="J88" s="258">
        <v>0</v>
      </c>
      <c r="K88" s="271" t="s">
        <v>1005</v>
      </c>
      <c r="L88" s="271" t="s">
        <v>1005</v>
      </c>
      <c r="M88" s="255" t="s">
        <v>5503</v>
      </c>
    </row>
    <row r="89" spans="1:13" x14ac:dyDescent="0.25">
      <c r="A89" s="266" t="s">
        <v>5242</v>
      </c>
      <c r="B89" s="265">
        <v>394</v>
      </c>
      <c r="C89" s="224">
        <v>6</v>
      </c>
      <c r="D89" s="264">
        <v>0</v>
      </c>
      <c r="E89" s="263" t="s">
        <v>5635</v>
      </c>
      <c r="F89" s="262" t="s">
        <v>5635</v>
      </c>
      <c r="G89" s="227" t="s">
        <v>5503</v>
      </c>
      <c r="H89" s="260">
        <v>396</v>
      </c>
      <c r="I89" s="259">
        <v>4</v>
      </c>
      <c r="J89" s="258">
        <v>0</v>
      </c>
      <c r="K89" s="257" t="s">
        <v>5635</v>
      </c>
      <c r="L89" s="256" t="s">
        <v>5635</v>
      </c>
      <c r="M89" s="267" t="s">
        <v>5503</v>
      </c>
    </row>
    <row r="90" spans="1:13" ht="46.5" customHeight="1" x14ac:dyDescent="0.25">
      <c r="A90" s="266" t="s">
        <v>5240</v>
      </c>
      <c r="B90" s="265">
        <v>187</v>
      </c>
      <c r="C90" s="224">
        <v>107</v>
      </c>
      <c r="D90" s="264">
        <v>108</v>
      </c>
      <c r="E90" s="265">
        <v>1</v>
      </c>
      <c r="F90" s="278">
        <v>57.754010695187162</v>
      </c>
      <c r="G90" s="277" t="s">
        <v>5542</v>
      </c>
      <c r="H90" s="260">
        <v>245</v>
      </c>
      <c r="I90" s="259">
        <v>54</v>
      </c>
      <c r="J90" s="258">
        <v>103</v>
      </c>
      <c r="K90" s="276">
        <v>0.5</v>
      </c>
      <c r="L90" s="275">
        <v>42.04081632653061</v>
      </c>
      <c r="M90" s="274" t="s">
        <v>5521</v>
      </c>
    </row>
    <row r="91" spans="1:13" x14ac:dyDescent="0.25">
      <c r="A91" s="266" t="s">
        <v>767</v>
      </c>
      <c r="B91" s="265">
        <v>400</v>
      </c>
      <c r="C91" s="224">
        <v>0</v>
      </c>
      <c r="D91" s="264">
        <v>0</v>
      </c>
      <c r="E91" s="263" t="s">
        <v>5635</v>
      </c>
      <c r="F91" s="262" t="s">
        <v>5635</v>
      </c>
      <c r="G91" s="227" t="s">
        <v>5493</v>
      </c>
      <c r="H91" s="260">
        <v>390</v>
      </c>
      <c r="I91" s="259">
        <v>10</v>
      </c>
      <c r="J91" s="258">
        <v>0</v>
      </c>
      <c r="K91" s="257" t="s">
        <v>5635</v>
      </c>
      <c r="L91" s="256" t="s">
        <v>5635</v>
      </c>
      <c r="M91" s="267" t="s">
        <v>5503</v>
      </c>
    </row>
    <row r="92" spans="1:13" x14ac:dyDescent="0.25">
      <c r="A92" s="266" t="s">
        <v>5235</v>
      </c>
      <c r="B92" s="265">
        <v>400</v>
      </c>
      <c r="C92" s="224">
        <v>0</v>
      </c>
      <c r="D92" s="264">
        <v>0</v>
      </c>
      <c r="E92" s="263" t="s">
        <v>1005</v>
      </c>
      <c r="F92" s="272" t="s">
        <v>1005</v>
      </c>
      <c r="G92" s="261" t="s">
        <v>5493</v>
      </c>
      <c r="H92" s="260">
        <v>400</v>
      </c>
      <c r="I92" s="259">
        <v>0</v>
      </c>
      <c r="J92" s="258">
        <v>0</v>
      </c>
      <c r="K92" s="271" t="s">
        <v>1005</v>
      </c>
      <c r="L92" s="271" t="s">
        <v>1005</v>
      </c>
      <c r="M92" s="270" t="s">
        <v>5493</v>
      </c>
    </row>
    <row r="93" spans="1:13" x14ac:dyDescent="0.25">
      <c r="A93" s="266" t="s">
        <v>769</v>
      </c>
      <c r="B93" s="265">
        <v>395</v>
      </c>
      <c r="C93" s="224">
        <v>4</v>
      </c>
      <c r="D93" s="264">
        <v>1</v>
      </c>
      <c r="E93" s="263">
        <f>C93/D93</f>
        <v>4</v>
      </c>
      <c r="F93" s="272">
        <f>D93/B93*100</f>
        <v>0.25316455696202533</v>
      </c>
      <c r="G93" s="261" t="s">
        <v>5499</v>
      </c>
      <c r="H93" s="260">
        <v>395</v>
      </c>
      <c r="I93" s="259">
        <v>5</v>
      </c>
      <c r="J93" s="258">
        <v>0</v>
      </c>
      <c r="K93" s="271" t="s">
        <v>1005</v>
      </c>
      <c r="L93" s="271" t="s">
        <v>1005</v>
      </c>
      <c r="M93" s="255" t="s">
        <v>5503</v>
      </c>
    </row>
    <row r="94" spans="1:13" x14ac:dyDescent="0.25">
      <c r="A94" s="266" t="s">
        <v>770</v>
      </c>
      <c r="B94" s="265">
        <v>395</v>
      </c>
      <c r="C94" s="224">
        <v>5</v>
      </c>
      <c r="D94" s="264">
        <v>0</v>
      </c>
      <c r="E94" s="263" t="s">
        <v>1005</v>
      </c>
      <c r="F94" s="272" t="s">
        <v>1005</v>
      </c>
      <c r="G94" s="261" t="s">
        <v>5503</v>
      </c>
      <c r="H94" s="260">
        <v>394</v>
      </c>
      <c r="I94" s="259">
        <v>6</v>
      </c>
      <c r="J94" s="258">
        <v>0</v>
      </c>
      <c r="K94" s="271" t="s">
        <v>1005</v>
      </c>
      <c r="L94" s="271" t="s">
        <v>1005</v>
      </c>
      <c r="M94" s="255" t="s">
        <v>5503</v>
      </c>
    </row>
    <row r="95" spans="1:13" x14ac:dyDescent="0.25">
      <c r="A95" s="266" t="s">
        <v>5231</v>
      </c>
      <c r="B95" s="265" t="s">
        <v>5177</v>
      </c>
      <c r="C95" s="224" t="s">
        <v>5177</v>
      </c>
      <c r="D95" s="264" t="s">
        <v>5177</v>
      </c>
      <c r="E95" s="263" t="s">
        <v>1005</v>
      </c>
      <c r="F95" s="272" t="s">
        <v>1005</v>
      </c>
      <c r="G95" s="273" t="s">
        <v>1005</v>
      </c>
      <c r="H95" s="269" t="s">
        <v>5177</v>
      </c>
      <c r="I95" s="268" t="s">
        <v>5177</v>
      </c>
      <c r="J95" s="267" t="s">
        <v>5177</v>
      </c>
      <c r="K95" s="271" t="s">
        <v>1005</v>
      </c>
      <c r="L95" s="271" t="s">
        <v>1005</v>
      </c>
      <c r="M95" s="255" t="s">
        <v>1005</v>
      </c>
    </row>
    <row r="96" spans="1:13" x14ac:dyDescent="0.25">
      <c r="A96" s="266" t="s">
        <v>772</v>
      </c>
      <c r="B96" s="265">
        <v>400</v>
      </c>
      <c r="C96" s="224">
        <v>0</v>
      </c>
      <c r="D96" s="264">
        <v>0</v>
      </c>
      <c r="E96" s="263" t="s">
        <v>1005</v>
      </c>
      <c r="F96" s="272" t="s">
        <v>1005</v>
      </c>
      <c r="G96" s="261" t="s">
        <v>5493</v>
      </c>
      <c r="H96" s="260">
        <v>395</v>
      </c>
      <c r="I96" s="259">
        <v>5</v>
      </c>
      <c r="J96" s="258">
        <v>0</v>
      </c>
      <c r="K96" s="271" t="s">
        <v>1005</v>
      </c>
      <c r="L96" s="271" t="s">
        <v>1005</v>
      </c>
      <c r="M96" s="255" t="s">
        <v>5503</v>
      </c>
    </row>
    <row r="97" spans="1:13" x14ac:dyDescent="0.25">
      <c r="A97" s="266" t="s">
        <v>5228</v>
      </c>
      <c r="B97" s="265">
        <v>400</v>
      </c>
      <c r="C97" s="224">
        <v>0</v>
      </c>
      <c r="D97" s="264">
        <v>0</v>
      </c>
      <c r="E97" s="263" t="s">
        <v>1005</v>
      </c>
      <c r="F97" s="272" t="s">
        <v>1005</v>
      </c>
      <c r="G97" s="261" t="s">
        <v>5493</v>
      </c>
      <c r="H97" s="260">
        <v>400</v>
      </c>
      <c r="I97" s="259">
        <v>0</v>
      </c>
      <c r="J97" s="258">
        <v>0</v>
      </c>
      <c r="K97" s="271" t="s">
        <v>1005</v>
      </c>
      <c r="L97" s="271" t="s">
        <v>1005</v>
      </c>
      <c r="M97" s="270" t="s">
        <v>5493</v>
      </c>
    </row>
    <row r="98" spans="1:13" x14ac:dyDescent="0.25">
      <c r="A98" s="266" t="s">
        <v>5226</v>
      </c>
      <c r="B98" s="265" t="s">
        <v>5177</v>
      </c>
      <c r="C98" s="224" t="s">
        <v>5177</v>
      </c>
      <c r="D98" s="264" t="s">
        <v>5177</v>
      </c>
      <c r="E98" s="263" t="s">
        <v>1005</v>
      </c>
      <c r="F98" s="272" t="s">
        <v>1005</v>
      </c>
      <c r="G98" s="273" t="s">
        <v>1005</v>
      </c>
      <c r="H98" s="260">
        <v>263</v>
      </c>
      <c r="I98" s="259">
        <v>47</v>
      </c>
      <c r="J98" s="258">
        <v>90</v>
      </c>
      <c r="K98" s="257">
        <f>I98/J98</f>
        <v>0.52222222222222225</v>
      </c>
      <c r="L98" s="256">
        <f>J98/H98*100</f>
        <v>34.22053231939163</v>
      </c>
      <c r="M98" s="267" t="s">
        <v>5521</v>
      </c>
    </row>
    <row r="99" spans="1:13" x14ac:dyDescent="0.25">
      <c r="A99" s="266" t="s">
        <v>5223</v>
      </c>
      <c r="B99" s="265">
        <v>394</v>
      </c>
      <c r="C99" s="224">
        <v>5</v>
      </c>
      <c r="D99" s="264">
        <v>4</v>
      </c>
      <c r="E99" s="263">
        <f>C99/D99</f>
        <v>1.25</v>
      </c>
      <c r="F99" s="262">
        <f>D99/B99*100</f>
        <v>1.015228426395939</v>
      </c>
      <c r="G99" s="261" t="s">
        <v>5499</v>
      </c>
      <c r="H99" s="260">
        <v>375</v>
      </c>
      <c r="I99" s="259">
        <v>10</v>
      </c>
      <c r="J99" s="258">
        <v>11</v>
      </c>
      <c r="K99" s="257">
        <f>I99/J99</f>
        <v>0.90909090909090906</v>
      </c>
      <c r="L99" s="256">
        <f>J99/H99*100</f>
        <v>2.9333333333333331</v>
      </c>
      <c r="M99" s="255" t="s">
        <v>5499</v>
      </c>
    </row>
    <row r="100" spans="1:13" x14ac:dyDescent="0.25">
      <c r="A100" s="266" t="s">
        <v>5221</v>
      </c>
      <c r="B100" s="265">
        <v>388</v>
      </c>
      <c r="C100" s="224">
        <v>7</v>
      </c>
      <c r="D100" s="264">
        <v>7</v>
      </c>
      <c r="E100" s="263">
        <f>C100/D100</f>
        <v>1</v>
      </c>
      <c r="F100" s="262">
        <f>D100/B100*100</f>
        <v>1.804123711340206</v>
      </c>
      <c r="G100" s="261" t="s">
        <v>5499</v>
      </c>
      <c r="H100" s="260">
        <v>391</v>
      </c>
      <c r="I100" s="259">
        <v>5</v>
      </c>
      <c r="J100" s="258">
        <v>4</v>
      </c>
      <c r="K100" s="257">
        <f>I100/J100</f>
        <v>1.25</v>
      </c>
      <c r="L100" s="256">
        <f>J100/H100*100</f>
        <v>1.0230179028132993</v>
      </c>
      <c r="M100" s="255" t="s">
        <v>5499</v>
      </c>
    </row>
    <row r="101" spans="1:13" x14ac:dyDescent="0.25">
      <c r="A101" s="266" t="s">
        <v>773</v>
      </c>
      <c r="B101" s="265" t="s">
        <v>5527</v>
      </c>
      <c r="C101" s="224" t="s">
        <v>5527</v>
      </c>
      <c r="D101" s="264" t="s">
        <v>5527</v>
      </c>
      <c r="E101" s="263" t="s">
        <v>1005</v>
      </c>
      <c r="F101" s="272" t="s">
        <v>1005</v>
      </c>
      <c r="G101" s="273" t="s">
        <v>1005</v>
      </c>
      <c r="H101" s="260">
        <v>337</v>
      </c>
      <c r="I101" s="259">
        <v>47</v>
      </c>
      <c r="J101" s="258">
        <v>17</v>
      </c>
      <c r="K101" s="257">
        <f>I101/J101</f>
        <v>2.7647058823529411</v>
      </c>
      <c r="L101" s="256">
        <f>J101/H101*100</f>
        <v>5.0445103857566762</v>
      </c>
      <c r="M101" s="255" t="s">
        <v>5518</v>
      </c>
    </row>
    <row r="102" spans="1:13" x14ac:dyDescent="0.25">
      <c r="A102" s="266" t="s">
        <v>774</v>
      </c>
      <c r="B102" s="265">
        <v>400</v>
      </c>
      <c r="C102" s="224">
        <v>0</v>
      </c>
      <c r="D102" s="264">
        <v>0</v>
      </c>
      <c r="E102" s="263" t="s">
        <v>1005</v>
      </c>
      <c r="F102" s="272" t="s">
        <v>1005</v>
      </c>
      <c r="G102" s="261" t="s">
        <v>5493</v>
      </c>
      <c r="H102" s="260">
        <v>400</v>
      </c>
      <c r="I102" s="259">
        <v>0</v>
      </c>
      <c r="J102" s="258">
        <v>0</v>
      </c>
      <c r="K102" s="271" t="s">
        <v>1005</v>
      </c>
      <c r="L102" s="271" t="s">
        <v>1005</v>
      </c>
      <c r="M102" s="270" t="s">
        <v>5493</v>
      </c>
    </row>
    <row r="103" spans="1:13" x14ac:dyDescent="0.25">
      <c r="A103" s="266" t="s">
        <v>5215</v>
      </c>
      <c r="B103" s="265">
        <v>239</v>
      </c>
      <c r="C103" s="224">
        <v>34</v>
      </c>
      <c r="D103" s="264">
        <v>130</v>
      </c>
      <c r="E103" s="263">
        <f>C103/D103</f>
        <v>0.26153846153846155</v>
      </c>
      <c r="F103" s="262">
        <f>D103/B103*100</f>
        <v>54.39330543933054</v>
      </c>
      <c r="G103" s="261" t="s">
        <v>5521</v>
      </c>
      <c r="H103" s="269">
        <v>357</v>
      </c>
      <c r="I103" s="268">
        <v>10</v>
      </c>
      <c r="J103" s="267">
        <v>33</v>
      </c>
      <c r="K103" s="257">
        <f>I103/J103</f>
        <v>0.30303030303030304</v>
      </c>
      <c r="L103" s="256">
        <f>J103/H103*100</f>
        <v>9.2436974789915975</v>
      </c>
      <c r="M103" s="255" t="s">
        <v>5499</v>
      </c>
    </row>
    <row r="104" spans="1:13" x14ac:dyDescent="0.25">
      <c r="A104" s="266" t="s">
        <v>775</v>
      </c>
      <c r="B104" s="265">
        <v>220</v>
      </c>
      <c r="C104" s="224">
        <v>43</v>
      </c>
      <c r="D104" s="264">
        <v>140</v>
      </c>
      <c r="E104" s="263">
        <f>C104/D104</f>
        <v>0.30714285714285716</v>
      </c>
      <c r="F104" s="262">
        <f>D104/B104*100</f>
        <v>63.636363636363633</v>
      </c>
      <c r="G104" s="261" t="s">
        <v>5521</v>
      </c>
      <c r="H104" s="260">
        <v>378</v>
      </c>
      <c r="I104" s="259">
        <v>6</v>
      </c>
      <c r="J104" s="258">
        <v>16</v>
      </c>
      <c r="K104" s="257">
        <f>I104/J104</f>
        <v>0.375</v>
      </c>
      <c r="L104" s="256">
        <f>J104/H104*100</f>
        <v>4.2328042328042326</v>
      </c>
      <c r="M104" s="255" t="s">
        <v>5499</v>
      </c>
    </row>
    <row r="105" spans="1:13" x14ac:dyDescent="0.25">
      <c r="A105" s="254" t="s">
        <v>5213</v>
      </c>
      <c r="B105" s="253">
        <v>290</v>
      </c>
      <c r="C105" s="252">
        <v>95</v>
      </c>
      <c r="D105" s="251">
        <v>15</v>
      </c>
      <c r="E105" s="250">
        <f>C105/D105</f>
        <v>6.333333333333333</v>
      </c>
      <c r="F105" s="249">
        <f>D105/B105*100</f>
        <v>5.1724137931034484</v>
      </c>
      <c r="G105" s="248" t="s">
        <v>5518</v>
      </c>
      <c r="H105" s="247">
        <v>306</v>
      </c>
      <c r="I105" s="246">
        <v>56</v>
      </c>
      <c r="J105" s="245">
        <v>38</v>
      </c>
      <c r="K105" s="244">
        <f>I105/J105</f>
        <v>1.4736842105263157</v>
      </c>
      <c r="L105" s="243">
        <f>J105/H105*100</f>
        <v>12.418300653594772</v>
      </c>
      <c r="M105" s="242" t="s">
        <v>5518</v>
      </c>
    </row>
  </sheetData>
  <mergeCells count="4">
    <mergeCell ref="B2:D2"/>
    <mergeCell ref="E2:G2"/>
    <mergeCell ref="K2:L2"/>
    <mergeCell ref="A2:A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31218-271F-4ADA-A466-818BCF0E3A1C}">
  <sheetPr codeName="Sheet3"/>
  <dimension ref="A1:I155"/>
  <sheetViews>
    <sheetView workbookViewId="0">
      <selection sqref="A1:G1"/>
    </sheetView>
  </sheetViews>
  <sheetFormatPr defaultColWidth="9.140625" defaultRowHeight="15" x14ac:dyDescent="0.25"/>
  <cols>
    <col min="1" max="1" width="16.85546875" style="126" customWidth="1"/>
    <col min="2" max="2" width="30.7109375" style="126" customWidth="1"/>
    <col min="3" max="3" width="23.5703125" style="126" customWidth="1"/>
    <col min="4" max="4" width="21.7109375" style="126" customWidth="1"/>
    <col min="5" max="5" width="20.5703125" style="126" customWidth="1"/>
    <col min="6" max="6" width="18.85546875" style="126" customWidth="1"/>
    <col min="7" max="7" width="22.5703125" style="126" customWidth="1"/>
    <col min="8" max="8" width="9.140625" style="126"/>
    <col min="9" max="9" width="18.140625" style="126" bestFit="1" customWidth="1"/>
    <col min="10" max="10" width="9.140625" style="126"/>
    <col min="11" max="11" width="3" style="126" bestFit="1" customWidth="1"/>
    <col min="12" max="16384" width="9.140625" style="126"/>
  </cols>
  <sheetData>
    <row r="1" spans="1:9" ht="54.75" customHeight="1" thickBot="1" x14ac:dyDescent="0.3">
      <c r="A1" s="210" t="s">
        <v>4352</v>
      </c>
      <c r="B1" s="210"/>
      <c r="C1" s="210"/>
      <c r="D1" s="210"/>
      <c r="E1" s="210"/>
      <c r="F1" s="210"/>
      <c r="G1" s="210"/>
    </row>
    <row r="2" spans="1:9" ht="28.15" customHeight="1" thickBot="1" x14ac:dyDescent="0.3">
      <c r="A2" s="211" t="s">
        <v>1</v>
      </c>
      <c r="B2" s="213" t="s">
        <v>4039</v>
      </c>
      <c r="C2" s="215" t="s">
        <v>4038</v>
      </c>
      <c r="D2" s="217" t="s">
        <v>4343</v>
      </c>
      <c r="E2" s="218"/>
      <c r="F2" s="217" t="s">
        <v>4342</v>
      </c>
      <c r="G2" s="219"/>
      <c r="I2" s="171"/>
    </row>
    <row r="3" spans="1:9" ht="15.75" thickBot="1" x14ac:dyDescent="0.3">
      <c r="A3" s="212"/>
      <c r="B3" s="214"/>
      <c r="C3" s="216"/>
      <c r="D3" s="172" t="s">
        <v>1007</v>
      </c>
      <c r="E3" s="173" t="s">
        <v>1006</v>
      </c>
      <c r="F3" s="172" t="s">
        <v>1007</v>
      </c>
      <c r="G3" s="174" t="s">
        <v>1006</v>
      </c>
      <c r="I3" s="171"/>
    </row>
    <row r="4" spans="1:9" x14ac:dyDescent="0.25">
      <c r="A4" s="179" t="s">
        <v>78</v>
      </c>
      <c r="B4" s="129" t="s">
        <v>4021</v>
      </c>
      <c r="C4" s="130" t="s">
        <v>140</v>
      </c>
      <c r="D4" s="127">
        <v>10</v>
      </c>
      <c r="E4" s="129">
        <v>12</v>
      </c>
      <c r="F4" s="127" t="s">
        <v>4341</v>
      </c>
      <c r="G4" s="131" t="s">
        <v>4340</v>
      </c>
    </row>
    <row r="5" spans="1:9" x14ac:dyDescent="0.25">
      <c r="A5" s="180" t="s">
        <v>57</v>
      </c>
      <c r="B5" s="4" t="s">
        <v>4017</v>
      </c>
      <c r="C5" s="138" t="s">
        <v>142</v>
      </c>
      <c r="D5" s="164">
        <v>1</v>
      </c>
      <c r="E5" s="165">
        <v>1</v>
      </c>
      <c r="F5" s="164" t="s">
        <v>4340</v>
      </c>
      <c r="G5" s="166">
        <v>0</v>
      </c>
    </row>
    <row r="6" spans="1:9" x14ac:dyDescent="0.25">
      <c r="A6" s="180" t="s">
        <v>40</v>
      </c>
      <c r="B6" s="6" t="s">
        <v>4020</v>
      </c>
      <c r="C6" s="145" t="s">
        <v>140</v>
      </c>
      <c r="D6" s="164">
        <v>11</v>
      </c>
      <c r="E6" s="165">
        <v>13</v>
      </c>
      <c r="F6" s="164" t="s">
        <v>4340</v>
      </c>
      <c r="G6" s="166">
        <v>0</v>
      </c>
    </row>
    <row r="7" spans="1:9" x14ac:dyDescent="0.25">
      <c r="A7" s="180" t="s">
        <v>52</v>
      </c>
      <c r="B7" s="4" t="s">
        <v>4017</v>
      </c>
      <c r="C7" s="138" t="s">
        <v>142</v>
      </c>
      <c r="D7" s="164">
        <v>4</v>
      </c>
      <c r="E7" s="165">
        <v>3</v>
      </c>
      <c r="F7" s="164" t="s">
        <v>4339</v>
      </c>
      <c r="G7" s="166">
        <v>0</v>
      </c>
    </row>
    <row r="8" spans="1:9" x14ac:dyDescent="0.25">
      <c r="A8" s="180" t="s">
        <v>167</v>
      </c>
      <c r="B8" s="6" t="s">
        <v>4017</v>
      </c>
      <c r="C8" s="145" t="s">
        <v>141</v>
      </c>
      <c r="D8" s="136">
        <v>1</v>
      </c>
      <c r="E8" s="5">
        <v>2</v>
      </c>
      <c r="F8" s="136">
        <v>0</v>
      </c>
      <c r="G8" s="139">
        <v>0</v>
      </c>
    </row>
    <row r="9" spans="1:9" x14ac:dyDescent="0.25">
      <c r="A9" s="180" t="s">
        <v>175</v>
      </c>
      <c r="B9" s="6" t="s">
        <v>4017</v>
      </c>
      <c r="C9" s="145" t="s">
        <v>192</v>
      </c>
      <c r="D9" s="136">
        <v>4</v>
      </c>
      <c r="E9" s="5">
        <v>19</v>
      </c>
      <c r="F9" s="136">
        <v>0</v>
      </c>
      <c r="G9" s="139">
        <v>0</v>
      </c>
    </row>
    <row r="10" spans="1:9" x14ac:dyDescent="0.25">
      <c r="A10" s="180" t="s">
        <v>187</v>
      </c>
      <c r="B10" s="6" t="s">
        <v>4017</v>
      </c>
      <c r="C10" s="138" t="s">
        <v>192</v>
      </c>
      <c r="D10" s="136">
        <v>6</v>
      </c>
      <c r="E10" s="5">
        <v>3</v>
      </c>
      <c r="F10" s="136">
        <v>0</v>
      </c>
      <c r="G10" s="139">
        <v>0</v>
      </c>
    </row>
    <row r="11" spans="1:9" x14ac:dyDescent="0.25">
      <c r="A11" s="181" t="s">
        <v>23</v>
      </c>
      <c r="B11" s="5" t="s">
        <v>4017</v>
      </c>
      <c r="C11" s="138" t="s">
        <v>142</v>
      </c>
      <c r="D11" s="136">
        <v>0</v>
      </c>
      <c r="E11" s="5">
        <v>3</v>
      </c>
      <c r="F11" s="136">
        <v>0</v>
      </c>
      <c r="G11" s="139">
        <v>0</v>
      </c>
    </row>
    <row r="12" spans="1:9" x14ac:dyDescent="0.25">
      <c r="A12" s="180" t="s">
        <v>36</v>
      </c>
      <c r="B12" s="6" t="s">
        <v>4017</v>
      </c>
      <c r="C12" s="145" t="s">
        <v>141</v>
      </c>
      <c r="D12" s="136">
        <v>1</v>
      </c>
      <c r="E12" s="5">
        <v>0</v>
      </c>
      <c r="F12" s="136">
        <v>0</v>
      </c>
      <c r="G12" s="139">
        <v>0</v>
      </c>
    </row>
    <row r="13" spans="1:9" x14ac:dyDescent="0.25">
      <c r="A13" s="180" t="s">
        <v>90</v>
      </c>
      <c r="B13" s="6" t="s">
        <v>4017</v>
      </c>
      <c r="C13" s="138" t="s">
        <v>140</v>
      </c>
      <c r="D13" s="136">
        <v>0</v>
      </c>
      <c r="E13" s="5">
        <v>0</v>
      </c>
      <c r="F13" s="136">
        <v>0</v>
      </c>
      <c r="G13" s="139">
        <v>0</v>
      </c>
    </row>
    <row r="14" spans="1:9" x14ac:dyDescent="0.25">
      <c r="A14" s="180" t="s">
        <v>25</v>
      </c>
      <c r="B14" s="6" t="s">
        <v>4017</v>
      </c>
      <c r="C14" s="145" t="s">
        <v>140</v>
      </c>
      <c r="D14" s="136">
        <v>14</v>
      </c>
      <c r="E14" s="5">
        <v>8</v>
      </c>
      <c r="F14" s="136">
        <v>0</v>
      </c>
      <c r="G14" s="139">
        <v>0</v>
      </c>
    </row>
    <row r="15" spans="1:9" x14ac:dyDescent="0.25">
      <c r="A15" s="180" t="s">
        <v>122</v>
      </c>
      <c r="B15" s="6" t="s">
        <v>4017</v>
      </c>
      <c r="C15" s="138" t="s">
        <v>140</v>
      </c>
      <c r="D15" s="136">
        <v>3</v>
      </c>
      <c r="E15" s="5">
        <v>4</v>
      </c>
      <c r="F15" s="136">
        <v>0</v>
      </c>
      <c r="G15" s="139">
        <v>0</v>
      </c>
    </row>
    <row r="16" spans="1:9" x14ac:dyDescent="0.25">
      <c r="A16" s="180" t="s">
        <v>33</v>
      </c>
      <c r="B16" s="6" t="s">
        <v>4017</v>
      </c>
      <c r="C16" s="145" t="s">
        <v>140</v>
      </c>
      <c r="D16" s="136">
        <v>7</v>
      </c>
      <c r="E16" s="5">
        <v>0</v>
      </c>
      <c r="F16" s="136">
        <v>0</v>
      </c>
      <c r="G16" s="139">
        <v>0</v>
      </c>
    </row>
    <row r="17" spans="1:7" x14ac:dyDescent="0.25">
      <c r="A17" s="181" t="s">
        <v>16</v>
      </c>
      <c r="B17" s="5" t="s">
        <v>4021</v>
      </c>
      <c r="C17" s="138" t="s">
        <v>4024</v>
      </c>
      <c r="D17" s="136">
        <v>0</v>
      </c>
      <c r="E17" s="5">
        <v>0</v>
      </c>
      <c r="F17" s="136">
        <v>0</v>
      </c>
      <c r="G17" s="139">
        <v>0</v>
      </c>
    </row>
    <row r="18" spans="1:7" x14ac:dyDescent="0.25">
      <c r="A18" s="180" t="s">
        <v>31</v>
      </c>
      <c r="B18" s="6" t="s">
        <v>4017</v>
      </c>
      <c r="C18" s="145" t="s">
        <v>140</v>
      </c>
      <c r="D18" s="136">
        <v>1</v>
      </c>
      <c r="E18" s="5">
        <v>1</v>
      </c>
      <c r="F18" s="136">
        <v>0</v>
      </c>
      <c r="G18" s="139">
        <v>0</v>
      </c>
    </row>
    <row r="19" spans="1:7" x14ac:dyDescent="0.25">
      <c r="A19" s="180" t="s">
        <v>43</v>
      </c>
      <c r="B19" s="6" t="s">
        <v>4017</v>
      </c>
      <c r="C19" s="145" t="s">
        <v>141</v>
      </c>
      <c r="D19" s="136">
        <v>11</v>
      </c>
      <c r="E19" s="5">
        <v>13</v>
      </c>
      <c r="F19" s="136">
        <v>0</v>
      </c>
      <c r="G19" s="139">
        <v>0</v>
      </c>
    </row>
    <row r="20" spans="1:7" x14ac:dyDescent="0.25">
      <c r="A20" s="180" t="s">
        <v>14</v>
      </c>
      <c r="B20" s="6" t="s">
        <v>4017</v>
      </c>
      <c r="C20" s="138" t="s">
        <v>141</v>
      </c>
      <c r="D20" s="136">
        <v>2</v>
      </c>
      <c r="E20" s="5">
        <v>2</v>
      </c>
      <c r="F20" s="136">
        <v>0</v>
      </c>
      <c r="G20" s="139">
        <v>0</v>
      </c>
    </row>
    <row r="21" spans="1:7" x14ac:dyDescent="0.25">
      <c r="A21" s="180" t="s">
        <v>41</v>
      </c>
      <c r="B21" s="6" t="s">
        <v>4017</v>
      </c>
      <c r="C21" s="145" t="s">
        <v>141</v>
      </c>
      <c r="D21" s="136">
        <v>7</v>
      </c>
      <c r="E21" s="5">
        <v>3</v>
      </c>
      <c r="F21" s="136">
        <v>0</v>
      </c>
      <c r="G21" s="139">
        <v>0</v>
      </c>
    </row>
    <row r="22" spans="1:7" x14ac:dyDescent="0.25">
      <c r="A22" s="180" t="s">
        <v>105</v>
      </c>
      <c r="B22" s="6" t="s">
        <v>4017</v>
      </c>
      <c r="C22" s="138" t="s">
        <v>141</v>
      </c>
      <c r="D22" s="136">
        <v>3</v>
      </c>
      <c r="E22" s="5">
        <v>2</v>
      </c>
      <c r="F22" s="136">
        <v>0</v>
      </c>
      <c r="G22" s="139">
        <v>0</v>
      </c>
    </row>
    <row r="23" spans="1:7" x14ac:dyDescent="0.25">
      <c r="A23" s="180" t="s">
        <v>3593</v>
      </c>
      <c r="B23" s="6" t="s">
        <v>4017</v>
      </c>
      <c r="C23" s="138" t="s">
        <v>192</v>
      </c>
      <c r="D23" s="136">
        <v>0</v>
      </c>
      <c r="E23" s="5">
        <v>1</v>
      </c>
      <c r="F23" s="136">
        <v>0</v>
      </c>
      <c r="G23" s="139">
        <v>0</v>
      </c>
    </row>
    <row r="24" spans="1:7" x14ac:dyDescent="0.25">
      <c r="A24" s="180" t="s">
        <v>106</v>
      </c>
      <c r="B24" s="6" t="s">
        <v>4017</v>
      </c>
      <c r="C24" s="138" t="s">
        <v>140</v>
      </c>
      <c r="D24" s="136">
        <v>0</v>
      </c>
      <c r="E24" s="5">
        <v>0</v>
      </c>
      <c r="F24" s="136">
        <v>0</v>
      </c>
      <c r="G24" s="139">
        <v>0</v>
      </c>
    </row>
    <row r="25" spans="1:7" x14ac:dyDescent="0.25">
      <c r="A25" s="180" t="s">
        <v>111</v>
      </c>
      <c r="B25" s="6" t="s">
        <v>4017</v>
      </c>
      <c r="C25" s="138" t="s">
        <v>141</v>
      </c>
      <c r="D25" s="136">
        <v>3</v>
      </c>
      <c r="E25" s="5">
        <v>2</v>
      </c>
      <c r="F25" s="136">
        <v>0</v>
      </c>
      <c r="G25" s="139">
        <v>0</v>
      </c>
    </row>
    <row r="26" spans="1:7" x14ac:dyDescent="0.25">
      <c r="A26" s="180" t="s">
        <v>133</v>
      </c>
      <c r="B26" s="6" t="s">
        <v>4017</v>
      </c>
      <c r="C26" s="138" t="s">
        <v>140</v>
      </c>
      <c r="D26" s="136">
        <v>1</v>
      </c>
      <c r="E26" s="5">
        <v>1</v>
      </c>
      <c r="F26" s="136">
        <v>0</v>
      </c>
      <c r="G26" s="139">
        <v>0</v>
      </c>
    </row>
    <row r="27" spans="1:7" x14ac:dyDescent="0.25">
      <c r="A27" s="180" t="s">
        <v>55</v>
      </c>
      <c r="B27" s="6" t="s">
        <v>4017</v>
      </c>
      <c r="C27" s="138" t="s">
        <v>142</v>
      </c>
      <c r="D27" s="143">
        <v>15</v>
      </c>
      <c r="E27" s="4">
        <v>8</v>
      </c>
      <c r="F27" s="143">
        <v>0</v>
      </c>
      <c r="G27" s="149">
        <v>0</v>
      </c>
    </row>
    <row r="28" spans="1:7" x14ac:dyDescent="0.25">
      <c r="A28" s="180" t="s">
        <v>178</v>
      </c>
      <c r="B28" s="6" t="s">
        <v>4017</v>
      </c>
      <c r="C28" s="145" t="s">
        <v>192</v>
      </c>
      <c r="D28" s="136">
        <v>0</v>
      </c>
      <c r="E28" s="5">
        <v>0</v>
      </c>
      <c r="F28" s="136">
        <v>0</v>
      </c>
      <c r="G28" s="139">
        <v>0</v>
      </c>
    </row>
    <row r="29" spans="1:7" x14ac:dyDescent="0.25">
      <c r="A29" s="180" t="s">
        <v>49</v>
      </c>
      <c r="B29" s="6" t="s">
        <v>4017</v>
      </c>
      <c r="C29" s="138" t="s">
        <v>142</v>
      </c>
      <c r="D29" s="143">
        <v>0</v>
      </c>
      <c r="E29" s="4">
        <v>0</v>
      </c>
      <c r="F29" s="143">
        <v>0</v>
      </c>
      <c r="G29" s="149">
        <v>0</v>
      </c>
    </row>
    <row r="30" spans="1:7" x14ac:dyDescent="0.25">
      <c r="A30" s="180" t="s">
        <v>182</v>
      </c>
      <c r="B30" s="6" t="s">
        <v>4017</v>
      </c>
      <c r="C30" s="138" t="s">
        <v>192</v>
      </c>
      <c r="D30" s="136">
        <v>5</v>
      </c>
      <c r="E30" s="5">
        <v>7</v>
      </c>
      <c r="F30" s="136">
        <v>0</v>
      </c>
      <c r="G30" s="139">
        <v>0</v>
      </c>
    </row>
    <row r="31" spans="1:7" x14ac:dyDescent="0.25">
      <c r="A31" s="181" t="s">
        <v>22</v>
      </c>
      <c r="B31" s="5" t="s">
        <v>4017</v>
      </c>
      <c r="C31" s="138" t="s">
        <v>142</v>
      </c>
      <c r="D31" s="136">
        <v>1</v>
      </c>
      <c r="E31" s="5">
        <v>2</v>
      </c>
      <c r="F31" s="136">
        <v>0</v>
      </c>
      <c r="G31" s="139">
        <v>0</v>
      </c>
    </row>
    <row r="32" spans="1:7" x14ac:dyDescent="0.25">
      <c r="A32" s="180" t="s">
        <v>183</v>
      </c>
      <c r="B32" s="6" t="s">
        <v>4017</v>
      </c>
      <c r="C32" s="138" t="s">
        <v>192</v>
      </c>
      <c r="D32" s="136">
        <v>0</v>
      </c>
      <c r="E32" s="5">
        <v>0</v>
      </c>
      <c r="F32" s="136">
        <v>0</v>
      </c>
      <c r="G32" s="139">
        <v>0</v>
      </c>
    </row>
    <row r="33" spans="1:7" x14ac:dyDescent="0.25">
      <c r="A33" s="181" t="s">
        <v>15</v>
      </c>
      <c r="B33" s="5" t="s">
        <v>4017</v>
      </c>
      <c r="C33" s="138" t="s">
        <v>142</v>
      </c>
      <c r="D33" s="136">
        <v>7</v>
      </c>
      <c r="E33" s="5">
        <v>3</v>
      </c>
      <c r="F33" s="136">
        <v>0</v>
      </c>
      <c r="G33" s="139">
        <v>0</v>
      </c>
    </row>
    <row r="34" spans="1:7" x14ac:dyDescent="0.25">
      <c r="A34" s="180" t="s">
        <v>13</v>
      </c>
      <c r="B34" s="6" t="s">
        <v>4017</v>
      </c>
      <c r="C34" s="138" t="s">
        <v>140</v>
      </c>
      <c r="D34" s="136">
        <v>20</v>
      </c>
      <c r="E34" s="5">
        <v>18</v>
      </c>
      <c r="F34" s="136">
        <v>0</v>
      </c>
      <c r="G34" s="139">
        <v>0</v>
      </c>
    </row>
    <row r="35" spans="1:7" x14ac:dyDescent="0.25">
      <c r="A35" s="180" t="s">
        <v>79</v>
      </c>
      <c r="B35" s="6" t="s">
        <v>4017</v>
      </c>
      <c r="C35" s="138" t="s">
        <v>141</v>
      </c>
      <c r="D35" s="136">
        <v>0</v>
      </c>
      <c r="E35" s="5">
        <v>0</v>
      </c>
      <c r="F35" s="136">
        <v>0</v>
      </c>
      <c r="G35" s="139">
        <v>0</v>
      </c>
    </row>
    <row r="36" spans="1:7" x14ac:dyDescent="0.25">
      <c r="A36" s="180" t="s">
        <v>186</v>
      </c>
      <c r="B36" s="6" t="s">
        <v>4017</v>
      </c>
      <c r="C36" s="138" t="s">
        <v>192</v>
      </c>
      <c r="D36" s="136">
        <v>7</v>
      </c>
      <c r="E36" s="5">
        <v>2</v>
      </c>
      <c r="F36" s="136">
        <v>0</v>
      </c>
      <c r="G36" s="139">
        <v>0</v>
      </c>
    </row>
    <row r="37" spans="1:7" x14ac:dyDescent="0.25">
      <c r="A37" s="180" t="s">
        <v>54</v>
      </c>
      <c r="B37" s="6" t="s">
        <v>4017</v>
      </c>
      <c r="C37" s="145" t="s">
        <v>141</v>
      </c>
      <c r="D37" s="136">
        <v>0</v>
      </c>
      <c r="E37" s="5">
        <v>2</v>
      </c>
      <c r="F37" s="136">
        <v>0</v>
      </c>
      <c r="G37" s="139">
        <v>0</v>
      </c>
    </row>
    <row r="38" spans="1:7" x14ac:dyDescent="0.25">
      <c r="A38" s="180" t="s">
        <v>73</v>
      </c>
      <c r="B38" s="6" t="s">
        <v>4017</v>
      </c>
      <c r="C38" s="138" t="s">
        <v>141</v>
      </c>
      <c r="D38" s="143">
        <v>3</v>
      </c>
      <c r="E38" s="5">
        <v>6</v>
      </c>
      <c r="F38" s="136">
        <v>0</v>
      </c>
      <c r="G38" s="139">
        <v>0</v>
      </c>
    </row>
    <row r="39" spans="1:7" x14ac:dyDescent="0.25">
      <c r="A39" s="180" t="s">
        <v>19</v>
      </c>
      <c r="B39" s="6" t="s">
        <v>4017</v>
      </c>
      <c r="C39" s="145" t="s">
        <v>141</v>
      </c>
      <c r="D39" s="167">
        <v>7</v>
      </c>
      <c r="E39" s="168">
        <v>6</v>
      </c>
      <c r="F39" s="167">
        <v>0</v>
      </c>
      <c r="G39" s="168">
        <v>0</v>
      </c>
    </row>
    <row r="40" spans="1:7" x14ac:dyDescent="0.25">
      <c r="A40" s="180" t="s">
        <v>116</v>
      </c>
      <c r="B40" s="6" t="s">
        <v>4017</v>
      </c>
      <c r="C40" s="138" t="s">
        <v>140</v>
      </c>
      <c r="D40" s="136">
        <v>1</v>
      </c>
      <c r="E40" s="5">
        <v>2</v>
      </c>
      <c r="F40" s="136">
        <v>0</v>
      </c>
      <c r="G40" s="139">
        <v>0</v>
      </c>
    </row>
    <row r="41" spans="1:7" x14ac:dyDescent="0.25">
      <c r="A41" s="180" t="s">
        <v>148</v>
      </c>
      <c r="B41" s="4" t="s">
        <v>4019</v>
      </c>
      <c r="C41" s="138" t="s">
        <v>140</v>
      </c>
      <c r="D41" s="143">
        <v>0</v>
      </c>
      <c r="E41" s="4">
        <v>0</v>
      </c>
      <c r="F41" s="143">
        <v>0</v>
      </c>
      <c r="G41" s="149">
        <v>0</v>
      </c>
    </row>
    <row r="42" spans="1:7" x14ac:dyDescent="0.25">
      <c r="A42" s="180" t="s">
        <v>8</v>
      </c>
      <c r="B42" s="6" t="s">
        <v>4017</v>
      </c>
      <c r="C42" s="138" t="s">
        <v>141</v>
      </c>
      <c r="D42" s="136">
        <v>1</v>
      </c>
      <c r="E42" s="5">
        <v>2</v>
      </c>
      <c r="F42" s="136">
        <v>0</v>
      </c>
      <c r="G42" s="139">
        <v>0</v>
      </c>
    </row>
    <row r="43" spans="1:7" x14ac:dyDescent="0.25">
      <c r="A43" s="180" t="s">
        <v>83</v>
      </c>
      <c r="B43" s="6" t="s">
        <v>4017</v>
      </c>
      <c r="C43" s="138" t="s">
        <v>141</v>
      </c>
      <c r="D43" s="136">
        <v>2</v>
      </c>
      <c r="E43" s="5">
        <v>4</v>
      </c>
      <c r="F43" s="136">
        <v>0</v>
      </c>
      <c r="G43" s="139">
        <v>0</v>
      </c>
    </row>
    <row r="44" spans="1:7" x14ac:dyDescent="0.25">
      <c r="A44" s="180" t="s">
        <v>146</v>
      </c>
      <c r="B44" s="4" t="s">
        <v>4019</v>
      </c>
      <c r="C44" s="138" t="s">
        <v>140</v>
      </c>
      <c r="D44" s="143">
        <v>3</v>
      </c>
      <c r="E44" s="5">
        <v>0</v>
      </c>
      <c r="F44" s="136">
        <v>0</v>
      </c>
      <c r="G44" s="139">
        <v>0</v>
      </c>
    </row>
    <row r="45" spans="1:7" x14ac:dyDescent="0.25">
      <c r="A45" s="180" t="s">
        <v>128</v>
      </c>
      <c r="B45" s="6" t="s">
        <v>4017</v>
      </c>
      <c r="C45" s="138" t="s">
        <v>141</v>
      </c>
      <c r="D45" s="136">
        <v>3</v>
      </c>
      <c r="E45" s="5">
        <v>2</v>
      </c>
      <c r="F45" s="136">
        <v>0</v>
      </c>
      <c r="G45" s="139">
        <v>0</v>
      </c>
    </row>
    <row r="46" spans="1:7" x14ac:dyDescent="0.25">
      <c r="A46" s="180" t="s">
        <v>35</v>
      </c>
      <c r="B46" s="6" t="s">
        <v>4017</v>
      </c>
      <c r="C46" s="138" t="s">
        <v>142</v>
      </c>
      <c r="D46" s="143">
        <v>0</v>
      </c>
      <c r="E46" s="4">
        <v>1</v>
      </c>
      <c r="F46" s="143">
        <v>0</v>
      </c>
      <c r="G46" s="149">
        <v>0</v>
      </c>
    </row>
    <row r="47" spans="1:7" x14ac:dyDescent="0.25">
      <c r="A47" s="180" t="s">
        <v>60</v>
      </c>
      <c r="B47" s="6" t="s">
        <v>4017</v>
      </c>
      <c r="C47" s="145" t="s">
        <v>140</v>
      </c>
      <c r="D47" s="136">
        <v>1</v>
      </c>
      <c r="E47" s="5">
        <v>2</v>
      </c>
      <c r="F47" s="136">
        <v>0</v>
      </c>
      <c r="G47" s="139">
        <v>0</v>
      </c>
    </row>
    <row r="48" spans="1:7" x14ac:dyDescent="0.25">
      <c r="A48" s="180" t="s">
        <v>101</v>
      </c>
      <c r="B48" s="6" t="s">
        <v>4017</v>
      </c>
      <c r="C48" s="138" t="s">
        <v>141</v>
      </c>
      <c r="D48" s="136">
        <v>3</v>
      </c>
      <c r="E48" s="5">
        <v>0</v>
      </c>
      <c r="F48" s="136">
        <v>0</v>
      </c>
      <c r="G48" s="139">
        <v>0</v>
      </c>
    </row>
    <row r="49" spans="1:7" x14ac:dyDescent="0.25">
      <c r="A49" s="180" t="s">
        <v>21</v>
      </c>
      <c r="B49" s="6" t="s">
        <v>4017</v>
      </c>
      <c r="C49" s="145" t="s">
        <v>140</v>
      </c>
      <c r="D49" s="136">
        <v>0</v>
      </c>
      <c r="E49" s="5">
        <v>1</v>
      </c>
      <c r="F49" s="136">
        <v>0</v>
      </c>
      <c r="G49" s="139">
        <v>0</v>
      </c>
    </row>
    <row r="50" spans="1:7" x14ac:dyDescent="0.25">
      <c r="A50" s="180" t="s">
        <v>102</v>
      </c>
      <c r="B50" s="6" t="s">
        <v>4017</v>
      </c>
      <c r="C50" s="138" t="s">
        <v>141</v>
      </c>
      <c r="D50" s="136">
        <v>0</v>
      </c>
      <c r="E50" s="5">
        <v>0</v>
      </c>
      <c r="F50" s="136">
        <v>0</v>
      </c>
      <c r="G50" s="139">
        <v>0</v>
      </c>
    </row>
    <row r="51" spans="1:7" x14ac:dyDescent="0.25">
      <c r="A51" s="180" t="s">
        <v>115</v>
      </c>
      <c r="B51" s="5" t="s">
        <v>4021</v>
      </c>
      <c r="C51" s="138" t="s">
        <v>140</v>
      </c>
      <c r="D51" s="136">
        <v>4</v>
      </c>
      <c r="E51" s="5">
        <v>1</v>
      </c>
      <c r="F51" s="136">
        <v>0</v>
      </c>
      <c r="G51" s="139">
        <v>0</v>
      </c>
    </row>
    <row r="52" spans="1:7" x14ac:dyDescent="0.25">
      <c r="A52" s="180" t="s">
        <v>69</v>
      </c>
      <c r="B52" s="6" t="s">
        <v>4017</v>
      </c>
      <c r="C52" s="138" t="s">
        <v>141</v>
      </c>
      <c r="D52" s="136">
        <v>7</v>
      </c>
      <c r="E52" s="5">
        <v>5</v>
      </c>
      <c r="F52" s="136">
        <v>0</v>
      </c>
      <c r="G52" s="139">
        <v>0</v>
      </c>
    </row>
    <row r="53" spans="1:7" x14ac:dyDescent="0.25">
      <c r="A53" s="180" t="s">
        <v>87</v>
      </c>
      <c r="B53" s="19" t="s">
        <v>4022</v>
      </c>
      <c r="C53" s="138" t="s">
        <v>142</v>
      </c>
      <c r="D53" s="143">
        <v>6</v>
      </c>
      <c r="E53" s="4">
        <v>0</v>
      </c>
      <c r="F53" s="143">
        <v>0</v>
      </c>
      <c r="G53" s="149">
        <v>0</v>
      </c>
    </row>
    <row r="54" spans="1:7" x14ac:dyDescent="0.25">
      <c r="A54" s="180" t="s">
        <v>97</v>
      </c>
      <c r="B54" s="6" t="s">
        <v>4018</v>
      </c>
      <c r="C54" s="138" t="s">
        <v>140</v>
      </c>
      <c r="D54" s="136">
        <v>3</v>
      </c>
      <c r="E54" s="5">
        <v>0</v>
      </c>
      <c r="F54" s="136">
        <v>0</v>
      </c>
      <c r="G54" s="139">
        <v>0</v>
      </c>
    </row>
    <row r="55" spans="1:7" x14ac:dyDescent="0.25">
      <c r="A55" s="180" t="s">
        <v>88</v>
      </c>
      <c r="B55" s="6" t="s">
        <v>4017</v>
      </c>
      <c r="C55" s="138" t="s">
        <v>140</v>
      </c>
      <c r="D55" s="143">
        <v>16</v>
      </c>
      <c r="E55" s="5">
        <v>16</v>
      </c>
      <c r="F55" s="136">
        <v>0</v>
      </c>
      <c r="G55" s="139">
        <v>0</v>
      </c>
    </row>
    <row r="56" spans="1:7" x14ac:dyDescent="0.25">
      <c r="A56" s="180" t="s">
        <v>47</v>
      </c>
      <c r="B56" s="6" t="s">
        <v>4017</v>
      </c>
      <c r="C56" s="138" t="s">
        <v>142</v>
      </c>
      <c r="D56" s="143">
        <v>0</v>
      </c>
      <c r="E56" s="4">
        <v>0</v>
      </c>
      <c r="F56" s="143">
        <v>0</v>
      </c>
      <c r="G56" s="149">
        <v>0</v>
      </c>
    </row>
    <row r="57" spans="1:7" x14ac:dyDescent="0.25">
      <c r="A57" s="180" t="s">
        <v>53</v>
      </c>
      <c r="B57" s="6" t="s">
        <v>4017</v>
      </c>
      <c r="C57" s="145" t="s">
        <v>140</v>
      </c>
      <c r="D57" s="143">
        <v>0</v>
      </c>
      <c r="E57" s="5">
        <v>0</v>
      </c>
      <c r="F57" s="136">
        <v>0</v>
      </c>
      <c r="G57" s="139">
        <v>0</v>
      </c>
    </row>
    <row r="58" spans="1:7" x14ac:dyDescent="0.25">
      <c r="A58" s="180" t="s">
        <v>176</v>
      </c>
      <c r="B58" s="6" t="s">
        <v>4018</v>
      </c>
      <c r="C58" s="145" t="s">
        <v>192</v>
      </c>
      <c r="D58" s="143">
        <v>0</v>
      </c>
      <c r="E58" s="5">
        <v>0</v>
      </c>
      <c r="F58" s="136">
        <v>0</v>
      </c>
      <c r="G58" s="139">
        <v>0</v>
      </c>
    </row>
    <row r="59" spans="1:7" x14ac:dyDescent="0.25">
      <c r="A59" s="180" t="s">
        <v>181</v>
      </c>
      <c r="B59" s="6" t="s">
        <v>4017</v>
      </c>
      <c r="C59" s="145" t="s">
        <v>192</v>
      </c>
      <c r="D59" s="143">
        <v>3</v>
      </c>
      <c r="E59" s="5">
        <v>1</v>
      </c>
      <c r="F59" s="136">
        <v>0</v>
      </c>
      <c r="G59" s="139">
        <v>0</v>
      </c>
    </row>
    <row r="60" spans="1:7" x14ac:dyDescent="0.25">
      <c r="A60" s="180" t="s">
        <v>12</v>
      </c>
      <c r="B60" s="6" t="s">
        <v>4017</v>
      </c>
      <c r="C60" s="138" t="s">
        <v>141</v>
      </c>
      <c r="D60" s="143">
        <v>0</v>
      </c>
      <c r="E60" s="5">
        <v>2</v>
      </c>
      <c r="F60" s="136">
        <v>0</v>
      </c>
      <c r="G60" s="139">
        <v>0</v>
      </c>
    </row>
    <row r="61" spans="1:7" x14ac:dyDescent="0.25">
      <c r="A61" s="180" t="s">
        <v>113</v>
      </c>
      <c r="B61" s="6" t="s">
        <v>4017</v>
      </c>
      <c r="C61" s="138" t="s">
        <v>140</v>
      </c>
      <c r="D61" s="143">
        <v>2</v>
      </c>
      <c r="E61" s="5">
        <v>3</v>
      </c>
      <c r="F61" s="136">
        <v>0</v>
      </c>
      <c r="G61" s="139">
        <v>0</v>
      </c>
    </row>
    <row r="62" spans="1:7" x14ac:dyDescent="0.25">
      <c r="A62" s="180" t="s">
        <v>64</v>
      </c>
      <c r="B62" s="4" t="s">
        <v>4021</v>
      </c>
      <c r="C62" s="138" t="s">
        <v>143</v>
      </c>
      <c r="D62" s="143">
        <v>4</v>
      </c>
      <c r="E62" s="4">
        <v>6</v>
      </c>
      <c r="F62" s="143">
        <v>0</v>
      </c>
      <c r="G62" s="149">
        <v>0</v>
      </c>
    </row>
    <row r="63" spans="1:7" x14ac:dyDescent="0.25">
      <c r="A63" s="180" t="s">
        <v>107</v>
      </c>
      <c r="B63" s="6" t="s">
        <v>4017</v>
      </c>
      <c r="C63" s="138" t="s">
        <v>141</v>
      </c>
      <c r="D63" s="143">
        <v>4</v>
      </c>
      <c r="E63" s="5">
        <v>10</v>
      </c>
      <c r="F63" s="136">
        <v>0</v>
      </c>
      <c r="G63" s="139">
        <v>0</v>
      </c>
    </row>
    <row r="64" spans="1:7" x14ac:dyDescent="0.25">
      <c r="A64" s="180" t="s">
        <v>96</v>
      </c>
      <c r="B64" s="6" t="s">
        <v>4017</v>
      </c>
      <c r="C64" s="138" t="s">
        <v>140</v>
      </c>
      <c r="D64" s="143">
        <v>20</v>
      </c>
      <c r="E64" s="5">
        <v>20</v>
      </c>
      <c r="F64" s="136">
        <v>0</v>
      </c>
      <c r="G64" s="139">
        <v>0</v>
      </c>
    </row>
    <row r="65" spans="1:7" x14ac:dyDescent="0.25">
      <c r="A65" s="180" t="s">
        <v>144</v>
      </c>
      <c r="B65" s="4" t="s">
        <v>4019</v>
      </c>
      <c r="C65" s="138" t="s">
        <v>140</v>
      </c>
      <c r="D65" s="143">
        <v>7</v>
      </c>
      <c r="E65" s="5">
        <v>4</v>
      </c>
      <c r="F65" s="136">
        <v>0</v>
      </c>
      <c r="G65" s="139">
        <v>0</v>
      </c>
    </row>
    <row r="66" spans="1:7" x14ac:dyDescent="0.25">
      <c r="A66" s="180" t="s">
        <v>46</v>
      </c>
      <c r="B66" s="6" t="s">
        <v>4017</v>
      </c>
      <c r="C66" s="145" t="s">
        <v>141</v>
      </c>
      <c r="D66" s="143">
        <v>2</v>
      </c>
      <c r="E66" s="5">
        <v>6</v>
      </c>
      <c r="F66" s="136">
        <v>0</v>
      </c>
      <c r="G66" s="139">
        <v>0</v>
      </c>
    </row>
    <row r="67" spans="1:7" x14ac:dyDescent="0.25">
      <c r="A67" s="180" t="s">
        <v>184</v>
      </c>
      <c r="B67" s="6" t="s">
        <v>4017</v>
      </c>
      <c r="C67" s="138" t="s">
        <v>192</v>
      </c>
      <c r="D67" s="143">
        <v>8</v>
      </c>
      <c r="E67" s="5">
        <v>9</v>
      </c>
      <c r="F67" s="136">
        <v>0</v>
      </c>
      <c r="G67" s="139">
        <v>0</v>
      </c>
    </row>
    <row r="68" spans="1:7" x14ac:dyDescent="0.25">
      <c r="A68" s="180" t="s">
        <v>70</v>
      </c>
      <c r="B68" s="6" t="s">
        <v>4017</v>
      </c>
      <c r="C68" s="138" t="s">
        <v>142</v>
      </c>
      <c r="D68" s="143">
        <v>0</v>
      </c>
      <c r="E68" s="5">
        <v>0</v>
      </c>
      <c r="F68" s="136">
        <v>0</v>
      </c>
      <c r="G68" s="139">
        <v>0</v>
      </c>
    </row>
    <row r="69" spans="1:7" x14ac:dyDescent="0.25">
      <c r="A69" s="180" t="s">
        <v>67</v>
      </c>
      <c r="B69" s="6" t="s">
        <v>4017</v>
      </c>
      <c r="C69" s="145" t="s">
        <v>140</v>
      </c>
      <c r="D69" s="143">
        <v>3</v>
      </c>
      <c r="E69" s="5">
        <v>0</v>
      </c>
      <c r="F69" s="136">
        <v>0</v>
      </c>
      <c r="G69" s="139">
        <v>0</v>
      </c>
    </row>
    <row r="70" spans="1:7" x14ac:dyDescent="0.25">
      <c r="A70" s="180" t="s">
        <v>80</v>
      </c>
      <c r="B70" s="6" t="s">
        <v>4017</v>
      </c>
      <c r="C70" s="138" t="s">
        <v>141</v>
      </c>
      <c r="D70" s="143">
        <v>9</v>
      </c>
      <c r="E70" s="5">
        <v>6</v>
      </c>
      <c r="F70" s="136">
        <v>0</v>
      </c>
      <c r="G70" s="139">
        <v>0</v>
      </c>
    </row>
    <row r="71" spans="1:7" x14ac:dyDescent="0.25">
      <c r="A71" s="180" t="s">
        <v>117</v>
      </c>
      <c r="B71" s="4" t="s">
        <v>4021</v>
      </c>
      <c r="C71" s="138" t="s">
        <v>143</v>
      </c>
      <c r="D71" s="143">
        <v>30</v>
      </c>
      <c r="E71" s="4">
        <v>29</v>
      </c>
      <c r="F71" s="143">
        <v>0</v>
      </c>
      <c r="G71" s="149">
        <v>0</v>
      </c>
    </row>
    <row r="72" spans="1:7" x14ac:dyDescent="0.25">
      <c r="A72" s="181" t="s">
        <v>18</v>
      </c>
      <c r="B72" s="5" t="s">
        <v>4018</v>
      </c>
      <c r="C72" s="138" t="s">
        <v>142</v>
      </c>
      <c r="D72" s="136">
        <v>0</v>
      </c>
      <c r="E72" s="5">
        <v>0</v>
      </c>
      <c r="F72" s="136">
        <v>0</v>
      </c>
      <c r="G72" s="139">
        <v>0</v>
      </c>
    </row>
    <row r="73" spans="1:7" x14ac:dyDescent="0.25">
      <c r="A73" s="180" t="s">
        <v>51</v>
      </c>
      <c r="B73" s="6" t="s">
        <v>4017</v>
      </c>
      <c r="C73" s="145" t="s">
        <v>141</v>
      </c>
      <c r="D73" s="143">
        <v>0</v>
      </c>
      <c r="E73" s="5">
        <v>0</v>
      </c>
      <c r="F73" s="136">
        <v>0</v>
      </c>
      <c r="G73" s="139">
        <v>0</v>
      </c>
    </row>
    <row r="74" spans="1:7" x14ac:dyDescent="0.25">
      <c r="A74" s="180" t="s">
        <v>37</v>
      </c>
      <c r="B74" s="6" t="s">
        <v>4017</v>
      </c>
      <c r="C74" s="145" t="s">
        <v>141</v>
      </c>
      <c r="D74" s="143">
        <v>0</v>
      </c>
      <c r="E74" s="5">
        <v>5</v>
      </c>
      <c r="F74" s="136">
        <v>0</v>
      </c>
      <c r="G74" s="139">
        <v>0</v>
      </c>
    </row>
    <row r="75" spans="1:7" x14ac:dyDescent="0.25">
      <c r="A75" s="180" t="s">
        <v>66</v>
      </c>
      <c r="B75" s="6" t="s">
        <v>4017</v>
      </c>
      <c r="C75" s="145" t="s">
        <v>140</v>
      </c>
      <c r="D75" s="143">
        <v>6</v>
      </c>
      <c r="E75" s="5">
        <v>7</v>
      </c>
      <c r="F75" s="136">
        <v>0</v>
      </c>
      <c r="G75" s="139">
        <v>0</v>
      </c>
    </row>
    <row r="76" spans="1:7" x14ac:dyDescent="0.25">
      <c r="A76" s="181" t="s">
        <v>58</v>
      </c>
      <c r="B76" s="5" t="s">
        <v>4017</v>
      </c>
      <c r="C76" s="138" t="s">
        <v>143</v>
      </c>
      <c r="D76" s="136">
        <v>2</v>
      </c>
      <c r="E76" s="5">
        <v>0</v>
      </c>
      <c r="F76" s="136">
        <v>0</v>
      </c>
      <c r="G76" s="139">
        <v>0</v>
      </c>
    </row>
    <row r="77" spans="1:7" x14ac:dyDescent="0.25">
      <c r="A77" s="180" t="s">
        <v>121</v>
      </c>
      <c r="B77" s="6" t="s">
        <v>4017</v>
      </c>
      <c r="C77" s="138" t="s">
        <v>140</v>
      </c>
      <c r="D77" s="143">
        <v>3</v>
      </c>
      <c r="E77" s="5">
        <v>3</v>
      </c>
      <c r="F77" s="136">
        <v>0</v>
      </c>
      <c r="G77" s="139">
        <v>0</v>
      </c>
    </row>
    <row r="78" spans="1:7" x14ac:dyDescent="0.25">
      <c r="A78" s="180" t="s">
        <v>9</v>
      </c>
      <c r="B78" s="6" t="s">
        <v>4017</v>
      </c>
      <c r="C78" s="138" t="s">
        <v>141</v>
      </c>
      <c r="D78" s="143">
        <v>2</v>
      </c>
      <c r="E78" s="5">
        <v>4</v>
      </c>
      <c r="F78" s="136">
        <v>0</v>
      </c>
      <c r="G78" s="139">
        <v>0</v>
      </c>
    </row>
    <row r="79" spans="1:7" x14ac:dyDescent="0.25">
      <c r="A79" s="180" t="s">
        <v>131</v>
      </c>
      <c r="B79" s="6" t="s">
        <v>4017</v>
      </c>
      <c r="C79" s="138" t="s">
        <v>140</v>
      </c>
      <c r="D79" s="143">
        <v>9</v>
      </c>
      <c r="E79" s="5">
        <v>12</v>
      </c>
      <c r="F79" s="136">
        <v>0</v>
      </c>
      <c r="G79" s="139">
        <v>0</v>
      </c>
    </row>
    <row r="80" spans="1:7" x14ac:dyDescent="0.25">
      <c r="A80" s="180" t="s">
        <v>149</v>
      </c>
      <c r="B80" s="4" t="s">
        <v>4019</v>
      </c>
      <c r="C80" s="138" t="s">
        <v>140</v>
      </c>
      <c r="D80" s="143">
        <v>4</v>
      </c>
      <c r="E80" s="5">
        <v>9</v>
      </c>
      <c r="F80" s="136">
        <v>0</v>
      </c>
      <c r="G80" s="139">
        <v>0</v>
      </c>
    </row>
    <row r="81" spans="1:7" x14ac:dyDescent="0.25">
      <c r="A81" s="180" t="s">
        <v>134</v>
      </c>
      <c r="B81" s="6" t="s">
        <v>4021</v>
      </c>
      <c r="C81" s="138" t="s">
        <v>140</v>
      </c>
      <c r="D81" s="143">
        <v>0</v>
      </c>
      <c r="E81" s="5">
        <v>3</v>
      </c>
      <c r="F81" s="136">
        <v>0</v>
      </c>
      <c r="G81" s="139">
        <v>0</v>
      </c>
    </row>
    <row r="82" spans="1:7" x14ac:dyDescent="0.25">
      <c r="A82" s="180" t="s">
        <v>29</v>
      </c>
      <c r="B82" s="6" t="s">
        <v>4017</v>
      </c>
      <c r="C82" s="145" t="s">
        <v>141</v>
      </c>
      <c r="D82" s="143">
        <v>23</v>
      </c>
      <c r="E82" s="5">
        <v>16</v>
      </c>
      <c r="F82" s="136">
        <v>0</v>
      </c>
      <c r="G82" s="139">
        <v>0</v>
      </c>
    </row>
    <row r="83" spans="1:7" x14ac:dyDescent="0.25">
      <c r="A83" s="180" t="s">
        <v>72</v>
      </c>
      <c r="B83" s="6" t="s">
        <v>4017</v>
      </c>
      <c r="C83" s="138" t="s">
        <v>142</v>
      </c>
      <c r="D83" s="143">
        <v>2</v>
      </c>
      <c r="E83" s="4">
        <v>2</v>
      </c>
      <c r="F83" s="143">
        <v>0</v>
      </c>
      <c r="G83" s="149">
        <v>0</v>
      </c>
    </row>
    <row r="84" spans="1:7" x14ac:dyDescent="0.25">
      <c r="A84" s="180" t="s">
        <v>123</v>
      </c>
      <c r="B84" s="6" t="s">
        <v>4017</v>
      </c>
      <c r="C84" s="138" t="s">
        <v>140</v>
      </c>
      <c r="D84" s="143">
        <v>5</v>
      </c>
      <c r="E84" s="5">
        <v>4</v>
      </c>
      <c r="F84" s="136">
        <v>0</v>
      </c>
      <c r="G84" s="139">
        <v>0</v>
      </c>
    </row>
    <row r="85" spans="1:7" x14ac:dyDescent="0.25">
      <c r="A85" s="180" t="s">
        <v>20</v>
      </c>
      <c r="B85" s="6" t="s">
        <v>4017</v>
      </c>
      <c r="C85" s="145" t="s">
        <v>141</v>
      </c>
      <c r="D85" s="143">
        <v>12</v>
      </c>
      <c r="E85" s="5">
        <v>6</v>
      </c>
      <c r="F85" s="136">
        <v>0</v>
      </c>
      <c r="G85" s="139">
        <v>0</v>
      </c>
    </row>
    <row r="86" spans="1:7" x14ac:dyDescent="0.25">
      <c r="A86" s="181" t="s">
        <v>110</v>
      </c>
      <c r="B86" s="5" t="s">
        <v>4017</v>
      </c>
      <c r="C86" s="138" t="s">
        <v>143</v>
      </c>
      <c r="D86" s="136">
        <v>3</v>
      </c>
      <c r="E86" s="5">
        <v>1</v>
      </c>
      <c r="F86" s="136">
        <v>0</v>
      </c>
      <c r="G86" s="139">
        <v>0</v>
      </c>
    </row>
    <row r="87" spans="1:7" x14ac:dyDescent="0.25">
      <c r="A87" s="180" t="s">
        <v>98</v>
      </c>
      <c r="B87" s="6" t="s">
        <v>4017</v>
      </c>
      <c r="C87" s="138" t="s">
        <v>141</v>
      </c>
      <c r="D87" s="143">
        <v>3</v>
      </c>
      <c r="E87" s="5">
        <v>0</v>
      </c>
      <c r="F87" s="136">
        <v>0</v>
      </c>
      <c r="G87" s="139">
        <v>0</v>
      </c>
    </row>
    <row r="88" spans="1:7" x14ac:dyDescent="0.25">
      <c r="A88" s="181" t="s">
        <v>42</v>
      </c>
      <c r="B88" s="5" t="s">
        <v>4017</v>
      </c>
      <c r="C88" s="138" t="s">
        <v>142</v>
      </c>
      <c r="D88" s="136">
        <v>2</v>
      </c>
      <c r="E88" s="5">
        <v>2</v>
      </c>
      <c r="F88" s="136">
        <v>0</v>
      </c>
      <c r="G88" s="139">
        <v>0</v>
      </c>
    </row>
    <row r="89" spans="1:7" x14ac:dyDescent="0.25">
      <c r="A89" s="180" t="s">
        <v>11</v>
      </c>
      <c r="B89" s="6" t="s">
        <v>4017</v>
      </c>
      <c r="C89" s="138" t="s">
        <v>141</v>
      </c>
      <c r="D89" s="143">
        <v>3</v>
      </c>
      <c r="E89" s="5">
        <v>0</v>
      </c>
      <c r="F89" s="136">
        <v>0</v>
      </c>
      <c r="G89" s="139">
        <v>0</v>
      </c>
    </row>
    <row r="90" spans="1:7" x14ac:dyDescent="0.25">
      <c r="A90" s="180" t="s">
        <v>76</v>
      </c>
      <c r="B90" s="6" t="s">
        <v>4017</v>
      </c>
      <c r="C90" s="138" t="s">
        <v>140</v>
      </c>
      <c r="D90" s="143">
        <v>2</v>
      </c>
      <c r="E90" s="5">
        <v>4</v>
      </c>
      <c r="F90" s="136">
        <v>0</v>
      </c>
      <c r="G90" s="139">
        <v>0</v>
      </c>
    </row>
    <row r="91" spans="1:7" x14ac:dyDescent="0.25">
      <c r="A91" s="180" t="s">
        <v>65</v>
      </c>
      <c r="B91" s="6" t="s">
        <v>4021</v>
      </c>
      <c r="C91" s="145" t="s">
        <v>141</v>
      </c>
      <c r="D91" s="143">
        <v>5</v>
      </c>
      <c r="E91" s="5">
        <v>11</v>
      </c>
      <c r="F91" s="136">
        <v>0</v>
      </c>
      <c r="G91" s="139">
        <v>0</v>
      </c>
    </row>
    <row r="92" spans="1:7" x14ac:dyDescent="0.25">
      <c r="A92" s="180" t="s">
        <v>190</v>
      </c>
      <c r="B92" s="6" t="s">
        <v>4017</v>
      </c>
      <c r="C92" s="138" t="s">
        <v>192</v>
      </c>
      <c r="D92" s="143">
        <v>14</v>
      </c>
      <c r="E92" s="5">
        <v>15</v>
      </c>
      <c r="F92" s="136">
        <v>0</v>
      </c>
      <c r="G92" s="139">
        <v>0</v>
      </c>
    </row>
    <row r="93" spans="1:7" x14ac:dyDescent="0.25">
      <c r="A93" s="180" t="s">
        <v>179</v>
      </c>
      <c r="B93" s="6" t="s">
        <v>4017</v>
      </c>
      <c r="C93" s="145" t="s">
        <v>192</v>
      </c>
      <c r="D93" s="143">
        <v>1</v>
      </c>
      <c r="E93" s="5">
        <v>2</v>
      </c>
      <c r="F93" s="136">
        <v>0</v>
      </c>
      <c r="G93" s="139">
        <v>0</v>
      </c>
    </row>
    <row r="94" spans="1:7" x14ac:dyDescent="0.25">
      <c r="A94" s="180" t="s">
        <v>71</v>
      </c>
      <c r="B94" s="6" t="s">
        <v>4017</v>
      </c>
      <c r="C94" s="138" t="s">
        <v>141</v>
      </c>
      <c r="D94" s="143">
        <v>0</v>
      </c>
      <c r="E94" s="5">
        <v>0</v>
      </c>
      <c r="F94" s="136">
        <v>0</v>
      </c>
      <c r="G94" s="139">
        <v>0</v>
      </c>
    </row>
    <row r="95" spans="1:7" x14ac:dyDescent="0.25">
      <c r="A95" s="180" t="s">
        <v>32</v>
      </c>
      <c r="B95" s="6" t="s">
        <v>4017</v>
      </c>
      <c r="C95" s="145" t="s">
        <v>141</v>
      </c>
      <c r="D95" s="143">
        <v>7</v>
      </c>
      <c r="E95" s="5">
        <v>5</v>
      </c>
      <c r="F95" s="136">
        <v>0</v>
      </c>
      <c r="G95" s="139">
        <v>0</v>
      </c>
    </row>
    <row r="96" spans="1:7" x14ac:dyDescent="0.25">
      <c r="A96" s="180" t="s">
        <v>45</v>
      </c>
      <c r="B96" s="6" t="s">
        <v>4017</v>
      </c>
      <c r="C96" s="145" t="s">
        <v>141</v>
      </c>
      <c r="D96" s="143">
        <v>6</v>
      </c>
      <c r="E96" s="5">
        <v>6</v>
      </c>
      <c r="F96" s="136">
        <v>0</v>
      </c>
      <c r="G96" s="139">
        <v>0</v>
      </c>
    </row>
    <row r="97" spans="1:7" x14ac:dyDescent="0.25">
      <c r="A97" s="180" t="s">
        <v>191</v>
      </c>
      <c r="B97" s="4" t="s">
        <v>4019</v>
      </c>
      <c r="C97" s="145" t="s">
        <v>141</v>
      </c>
      <c r="D97" s="143">
        <v>0</v>
      </c>
      <c r="E97" s="4">
        <v>0</v>
      </c>
      <c r="F97" s="143">
        <v>0</v>
      </c>
      <c r="G97" s="149">
        <v>0</v>
      </c>
    </row>
    <row r="98" spans="1:7" x14ac:dyDescent="0.25">
      <c r="A98" s="180" t="s">
        <v>114</v>
      </c>
      <c r="B98" s="6" t="s">
        <v>4017</v>
      </c>
      <c r="C98" s="138" t="s">
        <v>142</v>
      </c>
      <c r="D98" s="143">
        <v>8</v>
      </c>
      <c r="E98" s="4">
        <v>6</v>
      </c>
      <c r="F98" s="143">
        <v>0</v>
      </c>
      <c r="G98" s="149">
        <v>0</v>
      </c>
    </row>
    <row r="99" spans="1:7" x14ac:dyDescent="0.25">
      <c r="A99" s="180" t="s">
        <v>26</v>
      </c>
      <c r="B99" s="6" t="s">
        <v>4017</v>
      </c>
      <c r="C99" s="145" t="s">
        <v>140</v>
      </c>
      <c r="D99" s="143">
        <v>1</v>
      </c>
      <c r="E99" s="5">
        <v>0</v>
      </c>
      <c r="F99" s="136">
        <v>0</v>
      </c>
      <c r="G99" s="139">
        <v>0</v>
      </c>
    </row>
    <row r="100" spans="1:7" x14ac:dyDescent="0.25">
      <c r="A100" s="180" t="s">
        <v>50</v>
      </c>
      <c r="B100" s="6" t="s">
        <v>4020</v>
      </c>
      <c r="C100" s="145" t="s">
        <v>140</v>
      </c>
      <c r="D100" s="143">
        <v>4</v>
      </c>
      <c r="E100" s="5">
        <v>4</v>
      </c>
      <c r="F100" s="136">
        <v>0</v>
      </c>
      <c r="G100" s="139">
        <v>0</v>
      </c>
    </row>
    <row r="101" spans="1:7" x14ac:dyDescent="0.25">
      <c r="A101" s="180" t="s">
        <v>188</v>
      </c>
      <c r="B101" s="6" t="s">
        <v>4017</v>
      </c>
      <c r="C101" s="138" t="s">
        <v>192</v>
      </c>
      <c r="D101" s="143">
        <v>2</v>
      </c>
      <c r="E101" s="5">
        <v>3</v>
      </c>
      <c r="F101" s="136">
        <v>0</v>
      </c>
      <c r="G101" s="139">
        <v>0</v>
      </c>
    </row>
    <row r="102" spans="1:7" x14ac:dyDescent="0.25">
      <c r="A102" s="180" t="s">
        <v>119</v>
      </c>
      <c r="B102" s="6" t="s">
        <v>4021</v>
      </c>
      <c r="C102" s="138" t="s">
        <v>140</v>
      </c>
      <c r="D102" s="143">
        <v>3</v>
      </c>
      <c r="E102" s="5">
        <v>4</v>
      </c>
      <c r="F102" s="136">
        <v>0</v>
      </c>
      <c r="G102" s="139">
        <v>0</v>
      </c>
    </row>
    <row r="103" spans="1:7" x14ac:dyDescent="0.25">
      <c r="A103" s="180" t="s">
        <v>34</v>
      </c>
      <c r="B103" s="6" t="s">
        <v>4017</v>
      </c>
      <c r="C103" s="145" t="s">
        <v>140</v>
      </c>
      <c r="D103" s="143">
        <v>0</v>
      </c>
      <c r="E103" s="5">
        <v>0</v>
      </c>
      <c r="F103" s="136">
        <v>0</v>
      </c>
      <c r="G103" s="139">
        <v>0</v>
      </c>
    </row>
    <row r="104" spans="1:7" x14ac:dyDescent="0.25">
      <c r="A104" s="180" t="s">
        <v>104</v>
      </c>
      <c r="B104" s="6" t="s">
        <v>4017</v>
      </c>
      <c r="C104" s="138" t="s">
        <v>141</v>
      </c>
      <c r="D104" s="143">
        <v>0</v>
      </c>
      <c r="E104" s="5">
        <v>1</v>
      </c>
      <c r="F104" s="136">
        <v>0</v>
      </c>
      <c r="G104" s="139">
        <v>0</v>
      </c>
    </row>
    <row r="105" spans="1:7" x14ac:dyDescent="0.25">
      <c r="A105" s="180" t="s">
        <v>103</v>
      </c>
      <c r="B105" s="6" t="s">
        <v>4017</v>
      </c>
      <c r="C105" s="138" t="s">
        <v>140</v>
      </c>
      <c r="D105" s="143">
        <v>0</v>
      </c>
      <c r="E105" s="5">
        <v>1</v>
      </c>
      <c r="F105" s="136">
        <v>0</v>
      </c>
      <c r="G105" s="139">
        <v>0</v>
      </c>
    </row>
    <row r="106" spans="1:7" x14ac:dyDescent="0.25">
      <c r="A106" s="180" t="s">
        <v>92</v>
      </c>
      <c r="B106" s="6" t="s">
        <v>4017</v>
      </c>
      <c r="C106" s="138" t="s">
        <v>141</v>
      </c>
      <c r="D106" s="143">
        <v>10</v>
      </c>
      <c r="E106" s="5">
        <v>14</v>
      </c>
      <c r="F106" s="136">
        <v>0</v>
      </c>
      <c r="G106" s="139">
        <v>0</v>
      </c>
    </row>
    <row r="107" spans="1:7" x14ac:dyDescent="0.25">
      <c r="A107" s="181" t="s">
        <v>39</v>
      </c>
      <c r="B107" s="5" t="s">
        <v>4021</v>
      </c>
      <c r="C107" s="138" t="s">
        <v>143</v>
      </c>
      <c r="D107" s="136">
        <v>2</v>
      </c>
      <c r="E107" s="5">
        <v>1</v>
      </c>
      <c r="F107" s="136">
        <v>0</v>
      </c>
      <c r="G107" s="139">
        <v>0</v>
      </c>
    </row>
    <row r="108" spans="1:7" x14ac:dyDescent="0.25">
      <c r="A108" s="180" t="s">
        <v>38</v>
      </c>
      <c r="B108" s="6" t="s">
        <v>4017</v>
      </c>
      <c r="C108" s="145" t="s">
        <v>140</v>
      </c>
      <c r="D108" s="143">
        <v>6</v>
      </c>
      <c r="E108" s="5">
        <v>4</v>
      </c>
      <c r="F108" s="136">
        <v>0</v>
      </c>
      <c r="G108" s="139">
        <v>0</v>
      </c>
    </row>
    <row r="109" spans="1:7" x14ac:dyDescent="0.25">
      <c r="A109" s="180" t="s">
        <v>135</v>
      </c>
      <c r="B109" s="6" t="s">
        <v>4017</v>
      </c>
      <c r="C109" s="138" t="s">
        <v>140</v>
      </c>
      <c r="D109" s="143">
        <v>2</v>
      </c>
      <c r="E109" s="5">
        <v>3</v>
      </c>
      <c r="F109" s="136">
        <v>0</v>
      </c>
      <c r="G109" s="139">
        <v>0</v>
      </c>
    </row>
    <row r="110" spans="1:7" x14ac:dyDescent="0.25">
      <c r="A110" s="181" t="s">
        <v>145</v>
      </c>
      <c r="B110" s="4" t="s">
        <v>4019</v>
      </c>
      <c r="C110" s="138" t="s">
        <v>140</v>
      </c>
      <c r="D110" s="136">
        <v>3</v>
      </c>
      <c r="E110" s="5">
        <v>2</v>
      </c>
      <c r="F110" s="136">
        <v>0</v>
      </c>
      <c r="G110" s="139">
        <v>0</v>
      </c>
    </row>
    <row r="111" spans="1:7" x14ac:dyDescent="0.25">
      <c r="A111" s="181" t="s">
        <v>132</v>
      </c>
      <c r="B111" s="5" t="s">
        <v>4020</v>
      </c>
      <c r="C111" s="138" t="s">
        <v>143</v>
      </c>
      <c r="D111" s="136">
        <v>10</v>
      </c>
      <c r="E111" s="5">
        <v>4</v>
      </c>
      <c r="F111" s="136">
        <v>0</v>
      </c>
      <c r="G111" s="139">
        <v>0</v>
      </c>
    </row>
    <row r="112" spans="1:7" x14ac:dyDescent="0.25">
      <c r="A112" s="180" t="s">
        <v>24</v>
      </c>
      <c r="B112" s="6" t="s">
        <v>4017</v>
      </c>
      <c r="C112" s="145" t="s">
        <v>140</v>
      </c>
      <c r="D112" s="143">
        <v>3</v>
      </c>
      <c r="E112" s="5">
        <v>8</v>
      </c>
      <c r="F112" s="136">
        <v>0</v>
      </c>
      <c r="G112" s="139">
        <v>0</v>
      </c>
    </row>
    <row r="113" spans="1:7" x14ac:dyDescent="0.25">
      <c r="A113" s="181" t="s">
        <v>84</v>
      </c>
      <c r="B113" s="5" t="s">
        <v>4017</v>
      </c>
      <c r="C113" s="138" t="s">
        <v>143</v>
      </c>
      <c r="D113" s="167">
        <v>0</v>
      </c>
      <c r="E113" s="168">
        <v>1</v>
      </c>
      <c r="F113" s="167">
        <v>0</v>
      </c>
      <c r="G113" s="168">
        <v>0</v>
      </c>
    </row>
    <row r="114" spans="1:7" x14ac:dyDescent="0.25">
      <c r="A114" s="180" t="s">
        <v>125</v>
      </c>
      <c r="B114" s="6" t="s">
        <v>4017</v>
      </c>
      <c r="C114" s="138" t="s">
        <v>140</v>
      </c>
      <c r="D114" s="143">
        <v>0</v>
      </c>
      <c r="E114" s="5">
        <v>0</v>
      </c>
      <c r="F114" s="136">
        <v>0</v>
      </c>
      <c r="G114" s="139">
        <v>0</v>
      </c>
    </row>
    <row r="115" spans="1:7" x14ac:dyDescent="0.25">
      <c r="A115" s="180" t="s">
        <v>108</v>
      </c>
      <c r="B115" s="6" t="s">
        <v>4017</v>
      </c>
      <c r="C115" s="138" t="s">
        <v>141</v>
      </c>
      <c r="D115" s="143">
        <v>3</v>
      </c>
      <c r="E115" s="5">
        <v>3</v>
      </c>
      <c r="F115" s="136">
        <v>0</v>
      </c>
      <c r="G115" s="139">
        <v>0</v>
      </c>
    </row>
    <row r="116" spans="1:7" x14ac:dyDescent="0.25">
      <c r="A116" s="180" t="s">
        <v>177</v>
      </c>
      <c r="B116" s="6" t="s">
        <v>4017</v>
      </c>
      <c r="C116" s="145" t="s">
        <v>192</v>
      </c>
      <c r="D116" s="143">
        <v>45</v>
      </c>
      <c r="E116" s="5">
        <v>42</v>
      </c>
      <c r="F116" s="136">
        <v>0</v>
      </c>
      <c r="G116" s="139">
        <v>0</v>
      </c>
    </row>
    <row r="117" spans="1:7" x14ac:dyDescent="0.25">
      <c r="A117" s="181" t="s">
        <v>86</v>
      </c>
      <c r="B117" s="5" t="s">
        <v>4017</v>
      </c>
      <c r="C117" s="138" t="s">
        <v>142</v>
      </c>
      <c r="D117" s="136">
        <v>0</v>
      </c>
      <c r="E117" s="5">
        <v>2</v>
      </c>
      <c r="F117" s="136">
        <v>0</v>
      </c>
      <c r="G117" s="139">
        <v>0</v>
      </c>
    </row>
    <row r="118" spans="1:7" x14ac:dyDescent="0.25">
      <c r="A118" s="181" t="s">
        <v>130</v>
      </c>
      <c r="B118" s="5" t="s">
        <v>4017</v>
      </c>
      <c r="C118" s="138" t="s">
        <v>143</v>
      </c>
      <c r="D118" s="136">
        <v>0</v>
      </c>
      <c r="E118" s="5">
        <v>0</v>
      </c>
      <c r="F118" s="136">
        <v>0</v>
      </c>
      <c r="G118" s="139">
        <v>0</v>
      </c>
    </row>
    <row r="119" spans="1:7" x14ac:dyDescent="0.25">
      <c r="A119" s="180" t="s">
        <v>180</v>
      </c>
      <c r="B119" s="6" t="s">
        <v>4017</v>
      </c>
      <c r="C119" s="145" t="s">
        <v>192</v>
      </c>
      <c r="D119" s="143">
        <v>1</v>
      </c>
      <c r="E119" s="5">
        <v>1</v>
      </c>
      <c r="F119" s="136">
        <v>0</v>
      </c>
      <c r="G119" s="139">
        <v>0</v>
      </c>
    </row>
    <row r="120" spans="1:7" x14ac:dyDescent="0.25">
      <c r="A120" s="180" t="s">
        <v>30</v>
      </c>
      <c r="B120" s="6" t="s">
        <v>4017</v>
      </c>
      <c r="C120" s="145" t="s">
        <v>141</v>
      </c>
      <c r="D120" s="143">
        <v>2</v>
      </c>
      <c r="E120" s="5">
        <v>2</v>
      </c>
      <c r="F120" s="136">
        <v>0</v>
      </c>
      <c r="G120" s="139">
        <v>0</v>
      </c>
    </row>
    <row r="121" spans="1:7" x14ac:dyDescent="0.25">
      <c r="A121" s="180" t="s">
        <v>75</v>
      </c>
      <c r="B121" s="6" t="s">
        <v>4017</v>
      </c>
      <c r="C121" s="138" t="s">
        <v>141</v>
      </c>
      <c r="D121" s="143">
        <v>12</v>
      </c>
      <c r="E121" s="5">
        <v>5</v>
      </c>
      <c r="F121" s="136">
        <v>0</v>
      </c>
      <c r="G121" s="139">
        <v>0</v>
      </c>
    </row>
    <row r="122" spans="1:7" x14ac:dyDescent="0.25">
      <c r="A122" s="180" t="s">
        <v>185</v>
      </c>
      <c r="B122" s="6" t="s">
        <v>4017</v>
      </c>
      <c r="C122" s="138" t="s">
        <v>192</v>
      </c>
      <c r="D122" s="143">
        <v>9</v>
      </c>
      <c r="E122" s="5">
        <v>8</v>
      </c>
      <c r="F122" s="136">
        <v>0</v>
      </c>
      <c r="G122" s="139">
        <v>0</v>
      </c>
    </row>
    <row r="123" spans="1:7" x14ac:dyDescent="0.25">
      <c r="A123" s="180" t="s">
        <v>27</v>
      </c>
      <c r="B123" s="6" t="s">
        <v>4017</v>
      </c>
      <c r="C123" s="145" t="s">
        <v>140</v>
      </c>
      <c r="D123" s="169">
        <v>0</v>
      </c>
      <c r="E123" s="168">
        <v>0</v>
      </c>
      <c r="F123" s="167">
        <v>0</v>
      </c>
      <c r="G123" s="168">
        <v>0</v>
      </c>
    </row>
    <row r="124" spans="1:7" x14ac:dyDescent="0.25">
      <c r="A124" s="180" t="s">
        <v>126</v>
      </c>
      <c r="B124" s="6" t="s">
        <v>4017</v>
      </c>
      <c r="C124" s="138" t="s">
        <v>140</v>
      </c>
      <c r="D124" s="143">
        <v>9</v>
      </c>
      <c r="E124" s="5">
        <v>6</v>
      </c>
      <c r="F124" s="136">
        <v>0</v>
      </c>
      <c r="G124" s="139">
        <v>0</v>
      </c>
    </row>
    <row r="125" spans="1:7" x14ac:dyDescent="0.25">
      <c r="A125" s="180" t="s">
        <v>81</v>
      </c>
      <c r="B125" s="4" t="s">
        <v>4017</v>
      </c>
      <c r="C125" s="138" t="s">
        <v>142</v>
      </c>
      <c r="D125" s="143">
        <v>1</v>
      </c>
      <c r="E125" s="4">
        <v>9</v>
      </c>
      <c r="F125" s="143">
        <v>0</v>
      </c>
      <c r="G125" s="149">
        <v>0</v>
      </c>
    </row>
    <row r="126" spans="1:7" x14ac:dyDescent="0.25">
      <c r="A126" s="180" t="s">
        <v>118</v>
      </c>
      <c r="B126" s="6" t="s">
        <v>4017</v>
      </c>
      <c r="C126" s="138" t="s">
        <v>141</v>
      </c>
      <c r="D126" s="143">
        <v>3</v>
      </c>
      <c r="E126" s="5">
        <v>4</v>
      </c>
      <c r="F126" s="136">
        <v>0</v>
      </c>
      <c r="G126" s="139">
        <v>0</v>
      </c>
    </row>
    <row r="127" spans="1:7" x14ac:dyDescent="0.25">
      <c r="A127" s="181" t="s">
        <v>48</v>
      </c>
      <c r="B127" s="5" t="s">
        <v>4020</v>
      </c>
      <c r="C127" s="138" t="s">
        <v>140</v>
      </c>
      <c r="D127" s="136">
        <v>7</v>
      </c>
      <c r="E127" s="5">
        <v>2</v>
      </c>
      <c r="F127" s="136">
        <v>0</v>
      </c>
      <c r="G127" s="139">
        <v>0</v>
      </c>
    </row>
    <row r="128" spans="1:7" x14ac:dyDescent="0.25">
      <c r="A128" s="180" t="s">
        <v>77</v>
      </c>
      <c r="B128" s="6" t="s">
        <v>4017</v>
      </c>
      <c r="C128" s="138" t="s">
        <v>141</v>
      </c>
      <c r="D128" s="143">
        <v>1</v>
      </c>
      <c r="E128" s="5">
        <v>4</v>
      </c>
      <c r="F128" s="136">
        <v>0</v>
      </c>
      <c r="G128" s="139">
        <v>0</v>
      </c>
    </row>
    <row r="129" spans="1:7" x14ac:dyDescent="0.25">
      <c r="A129" s="180" t="s">
        <v>120</v>
      </c>
      <c r="B129" s="4" t="s">
        <v>4017</v>
      </c>
      <c r="C129" s="138" t="s">
        <v>143</v>
      </c>
      <c r="D129" s="143">
        <v>3</v>
      </c>
      <c r="E129" s="4">
        <v>6</v>
      </c>
      <c r="F129" s="143">
        <v>0</v>
      </c>
      <c r="G129" s="149">
        <v>0</v>
      </c>
    </row>
    <row r="130" spans="1:7" x14ac:dyDescent="0.25">
      <c r="A130" s="180" t="s">
        <v>91</v>
      </c>
      <c r="B130" s="6" t="s">
        <v>4017</v>
      </c>
      <c r="C130" s="138" t="s">
        <v>141</v>
      </c>
      <c r="D130" s="143">
        <v>11</v>
      </c>
      <c r="E130" s="5">
        <v>8</v>
      </c>
      <c r="F130" s="136">
        <v>0</v>
      </c>
      <c r="G130" s="139">
        <v>0</v>
      </c>
    </row>
    <row r="131" spans="1:7" x14ac:dyDescent="0.25">
      <c r="A131" s="180" t="s">
        <v>124</v>
      </c>
      <c r="B131" s="6" t="s">
        <v>4017</v>
      </c>
      <c r="C131" s="138" t="s">
        <v>141</v>
      </c>
      <c r="D131" s="143">
        <v>2</v>
      </c>
      <c r="E131" s="5">
        <v>2</v>
      </c>
      <c r="F131" s="136">
        <v>0</v>
      </c>
      <c r="G131" s="139">
        <v>0</v>
      </c>
    </row>
    <row r="132" spans="1:7" x14ac:dyDescent="0.25">
      <c r="A132" s="180" t="s">
        <v>74</v>
      </c>
      <c r="B132" s="6" t="s">
        <v>4017</v>
      </c>
      <c r="C132" s="138" t="s">
        <v>140</v>
      </c>
      <c r="D132" s="143">
        <v>2</v>
      </c>
      <c r="E132" s="5">
        <v>3</v>
      </c>
      <c r="F132" s="136">
        <v>0</v>
      </c>
      <c r="G132" s="139">
        <v>0</v>
      </c>
    </row>
    <row r="133" spans="1:7" x14ac:dyDescent="0.25">
      <c r="A133" s="181" t="s">
        <v>63</v>
      </c>
      <c r="B133" s="5" t="s">
        <v>4018</v>
      </c>
      <c r="C133" s="138" t="s">
        <v>143</v>
      </c>
      <c r="D133" s="136">
        <v>0</v>
      </c>
      <c r="E133" s="5">
        <v>0</v>
      </c>
      <c r="F133" s="136">
        <v>0</v>
      </c>
      <c r="G133" s="139">
        <v>0</v>
      </c>
    </row>
    <row r="134" spans="1:7" x14ac:dyDescent="0.25">
      <c r="A134" s="180" t="s">
        <v>93</v>
      </c>
      <c r="B134" s="6" t="s">
        <v>4017</v>
      </c>
      <c r="C134" s="138" t="s">
        <v>140</v>
      </c>
      <c r="D134" s="143">
        <v>9</v>
      </c>
      <c r="E134" s="5">
        <v>7</v>
      </c>
      <c r="F134" s="136">
        <v>0</v>
      </c>
      <c r="G134" s="139">
        <v>0</v>
      </c>
    </row>
    <row r="135" spans="1:7" x14ac:dyDescent="0.25">
      <c r="A135" s="180" t="s">
        <v>82</v>
      </c>
      <c r="B135" s="6" t="s">
        <v>4017</v>
      </c>
      <c r="C135" s="138" t="s">
        <v>141</v>
      </c>
      <c r="D135" s="143">
        <v>10</v>
      </c>
      <c r="E135" s="5">
        <v>14</v>
      </c>
      <c r="F135" s="136">
        <v>0</v>
      </c>
      <c r="G135" s="139">
        <v>0</v>
      </c>
    </row>
    <row r="136" spans="1:7" x14ac:dyDescent="0.25">
      <c r="A136" s="180" t="s">
        <v>85</v>
      </c>
      <c r="B136" s="6" t="s">
        <v>4018</v>
      </c>
      <c r="C136" s="138" t="s">
        <v>141</v>
      </c>
      <c r="D136" s="143">
        <v>0</v>
      </c>
      <c r="E136" s="5">
        <v>1</v>
      </c>
      <c r="F136" s="136">
        <v>0</v>
      </c>
      <c r="G136" s="139">
        <v>0</v>
      </c>
    </row>
    <row r="137" spans="1:7" x14ac:dyDescent="0.25">
      <c r="A137" s="180" t="s">
        <v>147</v>
      </c>
      <c r="B137" s="4" t="s">
        <v>4019</v>
      </c>
      <c r="C137" s="138" t="s">
        <v>140</v>
      </c>
      <c r="D137" s="143">
        <v>5</v>
      </c>
      <c r="E137" s="5">
        <v>5</v>
      </c>
      <c r="F137" s="136">
        <v>0</v>
      </c>
      <c r="G137" s="139">
        <v>0</v>
      </c>
    </row>
    <row r="138" spans="1:7" x14ac:dyDescent="0.25">
      <c r="A138" s="180" t="s">
        <v>56</v>
      </c>
      <c r="B138" s="6" t="s">
        <v>4017</v>
      </c>
      <c r="C138" s="145" t="s">
        <v>141</v>
      </c>
      <c r="D138" s="143">
        <v>2</v>
      </c>
      <c r="E138" s="5">
        <v>1</v>
      </c>
      <c r="F138" s="136">
        <v>0</v>
      </c>
      <c r="G138" s="139">
        <v>0</v>
      </c>
    </row>
    <row r="139" spans="1:7" x14ac:dyDescent="0.25">
      <c r="A139" s="180" t="s">
        <v>17</v>
      </c>
      <c r="B139" s="6" t="s">
        <v>4017</v>
      </c>
      <c r="C139" s="145" t="s">
        <v>140</v>
      </c>
      <c r="D139" s="143">
        <v>15</v>
      </c>
      <c r="E139" s="5">
        <v>10</v>
      </c>
      <c r="F139" s="136">
        <v>0</v>
      </c>
      <c r="G139" s="139">
        <v>0</v>
      </c>
    </row>
    <row r="140" spans="1:7" x14ac:dyDescent="0.25">
      <c r="A140" s="180" t="s">
        <v>94</v>
      </c>
      <c r="B140" s="6" t="s">
        <v>4017</v>
      </c>
      <c r="C140" s="138" t="s">
        <v>140</v>
      </c>
      <c r="D140" s="143">
        <v>2</v>
      </c>
      <c r="E140" s="5">
        <v>5</v>
      </c>
      <c r="F140" s="136">
        <v>0</v>
      </c>
      <c r="G140" s="139">
        <v>0</v>
      </c>
    </row>
    <row r="141" spans="1:7" x14ac:dyDescent="0.25">
      <c r="A141" s="180" t="s">
        <v>99</v>
      </c>
      <c r="B141" s="6" t="s">
        <v>4017</v>
      </c>
      <c r="C141" s="138" t="s">
        <v>140</v>
      </c>
      <c r="D141" s="143">
        <v>0</v>
      </c>
      <c r="E141" s="5">
        <v>2</v>
      </c>
      <c r="F141" s="136">
        <v>0</v>
      </c>
      <c r="G141" s="139">
        <v>0</v>
      </c>
    </row>
    <row r="142" spans="1:7" x14ac:dyDescent="0.25">
      <c r="A142" s="180" t="s">
        <v>112</v>
      </c>
      <c r="B142" s="6" t="s">
        <v>4017</v>
      </c>
      <c r="C142" s="138" t="s">
        <v>140</v>
      </c>
      <c r="D142" s="143">
        <v>1</v>
      </c>
      <c r="E142" s="5">
        <v>3</v>
      </c>
      <c r="F142" s="136">
        <v>0</v>
      </c>
      <c r="G142" s="139">
        <v>0</v>
      </c>
    </row>
    <row r="143" spans="1:7" x14ac:dyDescent="0.25">
      <c r="A143" s="180" t="s">
        <v>127</v>
      </c>
      <c r="B143" s="6" t="s">
        <v>4017</v>
      </c>
      <c r="C143" s="138" t="s">
        <v>143</v>
      </c>
      <c r="D143" s="143">
        <v>0</v>
      </c>
      <c r="E143" s="4">
        <v>4</v>
      </c>
      <c r="F143" s="143">
        <v>0</v>
      </c>
      <c r="G143" s="149">
        <v>0</v>
      </c>
    </row>
    <row r="144" spans="1:7" x14ac:dyDescent="0.25">
      <c r="A144" s="180" t="s">
        <v>28</v>
      </c>
      <c r="B144" s="6" t="s">
        <v>4017</v>
      </c>
      <c r="C144" s="138" t="s">
        <v>143</v>
      </c>
      <c r="D144" s="143">
        <v>1</v>
      </c>
      <c r="E144" s="4">
        <v>3</v>
      </c>
      <c r="F144" s="143">
        <v>0</v>
      </c>
      <c r="G144" s="149">
        <v>0</v>
      </c>
    </row>
    <row r="145" spans="1:7" x14ac:dyDescent="0.25">
      <c r="A145" s="180" t="s">
        <v>95</v>
      </c>
      <c r="B145" s="4" t="s">
        <v>4018</v>
      </c>
      <c r="C145" s="138" t="s">
        <v>142</v>
      </c>
      <c r="D145" s="143">
        <v>0</v>
      </c>
      <c r="E145" s="4">
        <v>0</v>
      </c>
      <c r="F145" s="143">
        <v>0</v>
      </c>
      <c r="G145" s="149">
        <v>0</v>
      </c>
    </row>
    <row r="146" spans="1:7" x14ac:dyDescent="0.25">
      <c r="A146" s="180" t="s">
        <v>100</v>
      </c>
      <c r="B146" s="6" t="s">
        <v>4017</v>
      </c>
      <c r="C146" s="138" t="s">
        <v>141</v>
      </c>
      <c r="D146" s="143">
        <v>16</v>
      </c>
      <c r="E146" s="5">
        <v>37</v>
      </c>
      <c r="F146" s="136">
        <v>0</v>
      </c>
      <c r="G146" s="139">
        <v>0</v>
      </c>
    </row>
    <row r="147" spans="1:7" x14ac:dyDescent="0.25">
      <c r="A147" s="180" t="s">
        <v>61</v>
      </c>
      <c r="B147" s="6" t="s">
        <v>4017</v>
      </c>
      <c r="C147" s="145" t="s">
        <v>140</v>
      </c>
      <c r="D147" s="143">
        <v>11</v>
      </c>
      <c r="E147" s="5">
        <v>13</v>
      </c>
      <c r="F147" s="136">
        <v>0</v>
      </c>
      <c r="G147" s="139">
        <v>0</v>
      </c>
    </row>
    <row r="148" spans="1:7" x14ac:dyDescent="0.25">
      <c r="A148" s="180" t="s">
        <v>129</v>
      </c>
      <c r="B148" s="6" t="s">
        <v>4017</v>
      </c>
      <c r="C148" s="138" t="s">
        <v>141</v>
      </c>
      <c r="D148" s="143">
        <v>8</v>
      </c>
      <c r="E148" s="5">
        <v>6</v>
      </c>
      <c r="F148" s="136">
        <v>0</v>
      </c>
      <c r="G148" s="139">
        <v>0</v>
      </c>
    </row>
    <row r="149" spans="1:7" x14ac:dyDescent="0.25">
      <c r="A149" s="180" t="s">
        <v>89</v>
      </c>
      <c r="B149" s="6" t="s">
        <v>4017</v>
      </c>
      <c r="C149" s="138" t="s">
        <v>141</v>
      </c>
      <c r="D149" s="143">
        <v>4</v>
      </c>
      <c r="E149" s="5">
        <v>5</v>
      </c>
      <c r="F149" s="136">
        <v>0</v>
      </c>
      <c r="G149" s="139">
        <v>0</v>
      </c>
    </row>
    <row r="150" spans="1:7" x14ac:dyDescent="0.25">
      <c r="A150" s="181" t="s">
        <v>68</v>
      </c>
      <c r="B150" s="5" t="s">
        <v>4021</v>
      </c>
      <c r="C150" s="138" t="s">
        <v>140</v>
      </c>
      <c r="D150" s="136">
        <v>4</v>
      </c>
      <c r="E150" s="5">
        <v>11</v>
      </c>
      <c r="F150" s="136">
        <v>0</v>
      </c>
      <c r="G150" s="139">
        <v>0</v>
      </c>
    </row>
    <row r="151" spans="1:7" x14ac:dyDescent="0.25">
      <c r="A151" s="180" t="s">
        <v>62</v>
      </c>
      <c r="B151" s="6" t="s">
        <v>4017</v>
      </c>
      <c r="C151" s="145" t="s">
        <v>141</v>
      </c>
      <c r="D151" s="143">
        <v>28</v>
      </c>
      <c r="E151" s="5">
        <v>32</v>
      </c>
      <c r="F151" s="136">
        <v>0</v>
      </c>
      <c r="G151" s="139">
        <v>0</v>
      </c>
    </row>
    <row r="152" spans="1:7" x14ac:dyDescent="0.25">
      <c r="A152" s="180" t="s">
        <v>109</v>
      </c>
      <c r="B152" s="6" t="s">
        <v>4021</v>
      </c>
      <c r="C152" s="138" t="s">
        <v>140</v>
      </c>
      <c r="D152" s="143">
        <v>33</v>
      </c>
      <c r="E152" s="5">
        <v>31</v>
      </c>
      <c r="F152" s="136">
        <v>0</v>
      </c>
      <c r="G152" s="139">
        <v>0</v>
      </c>
    </row>
    <row r="153" spans="1:7" x14ac:dyDescent="0.25">
      <c r="A153" s="180" t="s">
        <v>44</v>
      </c>
      <c r="B153" s="6" t="s">
        <v>4017</v>
      </c>
      <c r="C153" s="145" t="s">
        <v>141</v>
      </c>
      <c r="D153" s="143">
        <v>0</v>
      </c>
      <c r="E153" s="5">
        <v>0</v>
      </c>
      <c r="F153" s="136">
        <v>0</v>
      </c>
      <c r="G153" s="139">
        <v>0</v>
      </c>
    </row>
    <row r="154" spans="1:7" x14ac:dyDescent="0.25">
      <c r="A154" s="180" t="s">
        <v>7</v>
      </c>
      <c r="B154" s="6" t="s">
        <v>4017</v>
      </c>
      <c r="C154" s="138" t="s">
        <v>140</v>
      </c>
      <c r="D154" s="143">
        <v>2</v>
      </c>
      <c r="E154" s="5">
        <v>6</v>
      </c>
      <c r="F154" s="136">
        <v>0</v>
      </c>
      <c r="G154" s="139">
        <v>0</v>
      </c>
    </row>
    <row r="155" spans="1:7" ht="15.75" thickBot="1" x14ac:dyDescent="0.3">
      <c r="A155" s="182" t="s">
        <v>59</v>
      </c>
      <c r="B155" s="155" t="s">
        <v>4021</v>
      </c>
      <c r="C155" s="170" t="s">
        <v>140</v>
      </c>
      <c r="D155" s="154">
        <v>0</v>
      </c>
      <c r="E155" s="157">
        <v>1</v>
      </c>
      <c r="F155" s="160">
        <v>0</v>
      </c>
      <c r="G155" s="158">
        <v>0</v>
      </c>
    </row>
  </sheetData>
  <mergeCells count="6">
    <mergeCell ref="A1:G1"/>
    <mergeCell ref="A2:A3"/>
    <mergeCell ref="B2:B3"/>
    <mergeCell ref="C2:C3"/>
    <mergeCell ref="D2:E2"/>
    <mergeCell ref="F2:G2"/>
  </mergeCells>
  <conditionalFormatting sqref="A136 A139:A148 A134">
    <cfRule type="duplicateValues" dxfId="9" priority="4"/>
  </conditionalFormatting>
  <conditionalFormatting sqref="A139:A148 A134:A136">
    <cfRule type="duplicateValues" dxfId="8" priority="5"/>
  </conditionalFormatting>
  <conditionalFormatting sqref="F39:G39">
    <cfRule type="containsBlanks" dxfId="7" priority="3">
      <formula>LEN(TRIM(F39))=0</formula>
    </cfRule>
  </conditionalFormatting>
  <conditionalFormatting sqref="F123:G123">
    <cfRule type="containsBlanks" dxfId="6" priority="2">
      <formula>LEN(TRIM(F123))=0</formula>
    </cfRule>
  </conditionalFormatting>
  <conditionalFormatting sqref="F113:G113">
    <cfRule type="containsBlanks" dxfId="5" priority="1">
      <formula>LEN(TRIM(F113))=0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0D001-33C2-4B3B-AAB9-4DB05EED8268}">
  <sheetPr codeName="Sheet4"/>
  <dimension ref="A1:Q442"/>
  <sheetViews>
    <sheetView topLeftCell="F1" workbookViewId="0">
      <selection activeCell="O2" sqref="O1:O1048576"/>
    </sheetView>
  </sheetViews>
  <sheetFormatPr defaultRowHeight="15" x14ac:dyDescent="0.25"/>
  <cols>
    <col min="1" max="1" width="10.5703125" bestFit="1" customWidth="1"/>
    <col min="3" max="3" width="26.140625" bestFit="1" customWidth="1"/>
    <col min="4" max="4" width="16" bestFit="1" customWidth="1"/>
    <col min="5" max="5" width="23.28515625" customWidth="1"/>
    <col min="6" max="6" width="25.28515625" customWidth="1"/>
    <col min="7" max="7" width="19.5703125" customWidth="1"/>
    <col min="8" max="8" width="15" customWidth="1"/>
    <col min="9" max="9" width="29" customWidth="1"/>
    <col min="10" max="10" width="17.5703125" customWidth="1"/>
    <col min="11" max="11" width="14.7109375" customWidth="1"/>
    <col min="12" max="12" width="13.28515625" customWidth="1"/>
    <col min="13" max="13" width="16.28515625" customWidth="1"/>
    <col min="14" max="14" width="21.85546875" customWidth="1"/>
    <col min="15" max="15" width="28.140625" customWidth="1"/>
    <col min="16" max="16" width="19.5703125" customWidth="1"/>
    <col min="17" max="17" width="27.42578125" customWidth="1"/>
  </cols>
  <sheetData>
    <row r="1" spans="1:17" ht="33.75" customHeight="1" thickBot="1" x14ac:dyDescent="0.3">
      <c r="A1" s="209" t="s">
        <v>4351</v>
      </c>
      <c r="B1" s="209"/>
      <c r="C1" s="209"/>
      <c r="D1" s="209"/>
      <c r="E1" s="209"/>
      <c r="F1" s="209"/>
      <c r="G1" s="209"/>
      <c r="H1" s="209"/>
      <c r="I1" s="209"/>
      <c r="J1" s="209"/>
      <c r="K1" s="209"/>
      <c r="L1" s="209"/>
      <c r="M1" s="209"/>
      <c r="N1" s="209"/>
      <c r="O1" s="209"/>
    </row>
    <row r="2" spans="1:17" ht="34.5" customHeight="1" thickBot="1" x14ac:dyDescent="0.3">
      <c r="A2" s="186" t="s">
        <v>1</v>
      </c>
      <c r="B2" s="187" t="s">
        <v>4346</v>
      </c>
      <c r="C2" s="188" t="s">
        <v>4039</v>
      </c>
      <c r="D2" s="189" t="s">
        <v>4038</v>
      </c>
      <c r="E2" s="186" t="s">
        <v>4037</v>
      </c>
      <c r="F2" s="188" t="s">
        <v>4036</v>
      </c>
      <c r="G2" s="188" t="s">
        <v>4035</v>
      </c>
      <c r="H2" s="188" t="s">
        <v>4034</v>
      </c>
      <c r="I2" s="188" t="s">
        <v>4345</v>
      </c>
      <c r="J2" s="189" t="s">
        <v>4032</v>
      </c>
      <c r="K2" s="190" t="s">
        <v>4031</v>
      </c>
      <c r="L2" s="191" t="s">
        <v>4030</v>
      </c>
      <c r="M2" s="192" t="s">
        <v>4029</v>
      </c>
      <c r="N2" s="191" t="s">
        <v>4028</v>
      </c>
      <c r="O2" s="189" t="s">
        <v>4027</v>
      </c>
      <c r="P2" s="186" t="s">
        <v>4026</v>
      </c>
      <c r="Q2" s="192" t="s">
        <v>4025</v>
      </c>
    </row>
    <row r="3" spans="1:17" x14ac:dyDescent="0.25">
      <c r="A3" s="175" t="s">
        <v>40</v>
      </c>
      <c r="B3" s="125">
        <v>0</v>
      </c>
      <c r="C3" s="123" t="s">
        <v>4020</v>
      </c>
      <c r="D3" s="122" t="s">
        <v>140</v>
      </c>
      <c r="E3" s="124">
        <v>1</v>
      </c>
      <c r="F3" s="123">
        <v>0</v>
      </c>
      <c r="G3" s="123">
        <v>1</v>
      </c>
      <c r="H3" s="123">
        <v>2</v>
      </c>
      <c r="I3" s="123">
        <v>0</v>
      </c>
      <c r="J3" s="122">
        <v>0</v>
      </c>
      <c r="K3" s="121">
        <f t="shared" ref="K3:K34" si="0">SUM(E3:J3)</f>
        <v>4</v>
      </c>
      <c r="L3" s="120">
        <v>2</v>
      </c>
      <c r="M3" s="119">
        <v>0</v>
      </c>
      <c r="N3" s="118">
        <v>7.2231779999999995E-2</v>
      </c>
      <c r="O3" s="117">
        <v>1</v>
      </c>
      <c r="P3" s="116">
        <v>0.2491592</v>
      </c>
      <c r="Q3" s="115">
        <v>1</v>
      </c>
    </row>
    <row r="4" spans="1:17" x14ac:dyDescent="0.25">
      <c r="A4" s="176" t="s">
        <v>15</v>
      </c>
      <c r="B4" s="105">
        <v>0</v>
      </c>
      <c r="C4" s="96" t="s">
        <v>4017</v>
      </c>
      <c r="D4" s="104" t="s">
        <v>142</v>
      </c>
      <c r="E4" s="103">
        <v>0</v>
      </c>
      <c r="F4" s="96">
        <v>0</v>
      </c>
      <c r="G4" s="96">
        <v>1</v>
      </c>
      <c r="H4" s="96">
        <v>0</v>
      </c>
      <c r="I4" s="96">
        <v>1</v>
      </c>
      <c r="J4" s="95">
        <v>0</v>
      </c>
      <c r="K4" s="94">
        <f t="shared" si="0"/>
        <v>2</v>
      </c>
      <c r="L4" s="93">
        <v>0</v>
      </c>
      <c r="M4" s="92">
        <v>0</v>
      </c>
      <c r="N4" s="102">
        <v>9.1354959999999999E-2</v>
      </c>
      <c r="O4" s="101">
        <v>1</v>
      </c>
      <c r="P4" s="103">
        <v>1</v>
      </c>
      <c r="Q4" s="99">
        <v>1</v>
      </c>
    </row>
    <row r="5" spans="1:17" x14ac:dyDescent="0.25">
      <c r="A5" s="177" t="s">
        <v>83</v>
      </c>
      <c r="B5" s="98">
        <v>0</v>
      </c>
      <c r="C5" s="98" t="s">
        <v>4017</v>
      </c>
      <c r="D5" s="104" t="s">
        <v>141</v>
      </c>
      <c r="E5" s="103">
        <v>0</v>
      </c>
      <c r="F5" s="96">
        <v>0</v>
      </c>
      <c r="G5" s="96">
        <v>0</v>
      </c>
      <c r="H5" s="96">
        <v>2</v>
      </c>
      <c r="I5" s="96">
        <v>0</v>
      </c>
      <c r="J5" s="95">
        <v>0</v>
      </c>
      <c r="K5" s="94">
        <f t="shared" si="0"/>
        <v>2</v>
      </c>
      <c r="L5" s="93">
        <v>0</v>
      </c>
      <c r="M5" s="92">
        <v>0</v>
      </c>
      <c r="N5" s="113">
        <v>9.1354959999999999E-2</v>
      </c>
      <c r="O5" s="90">
        <v>1</v>
      </c>
      <c r="P5" s="89">
        <v>1</v>
      </c>
      <c r="Q5" s="88">
        <v>1</v>
      </c>
    </row>
    <row r="6" spans="1:17" x14ac:dyDescent="0.25">
      <c r="A6" s="177" t="s">
        <v>146</v>
      </c>
      <c r="B6" s="98">
        <v>0</v>
      </c>
      <c r="C6" s="109" t="s">
        <v>4019</v>
      </c>
      <c r="D6" s="104" t="s">
        <v>140</v>
      </c>
      <c r="E6" s="97">
        <v>0</v>
      </c>
      <c r="F6" s="96">
        <v>0</v>
      </c>
      <c r="G6" s="96">
        <v>1</v>
      </c>
      <c r="H6" s="96">
        <v>1</v>
      </c>
      <c r="I6" s="96">
        <v>0</v>
      </c>
      <c r="J6" s="95">
        <v>0</v>
      </c>
      <c r="K6" s="94">
        <f t="shared" si="0"/>
        <v>2</v>
      </c>
      <c r="L6" s="93">
        <v>0</v>
      </c>
      <c r="M6" s="92">
        <v>0</v>
      </c>
      <c r="N6" s="102">
        <v>9.1354959999999999E-2</v>
      </c>
      <c r="O6" s="90">
        <v>1</v>
      </c>
      <c r="P6" s="89">
        <v>1</v>
      </c>
      <c r="Q6" s="88">
        <v>1</v>
      </c>
    </row>
    <row r="7" spans="1:17" x14ac:dyDescent="0.25">
      <c r="A7" s="177" t="s">
        <v>149</v>
      </c>
      <c r="B7" s="98">
        <v>0</v>
      </c>
      <c r="C7" s="109" t="s">
        <v>4019</v>
      </c>
      <c r="D7" s="104" t="s">
        <v>140</v>
      </c>
      <c r="E7" s="97">
        <v>0</v>
      </c>
      <c r="F7" s="96">
        <v>0</v>
      </c>
      <c r="G7" s="96">
        <v>2</v>
      </c>
      <c r="H7" s="96">
        <v>0</v>
      </c>
      <c r="I7" s="96">
        <v>0</v>
      </c>
      <c r="J7" s="95">
        <v>0</v>
      </c>
      <c r="K7" s="94">
        <f t="shared" si="0"/>
        <v>2</v>
      </c>
      <c r="L7" s="93">
        <v>0</v>
      </c>
      <c r="M7" s="92">
        <v>1</v>
      </c>
      <c r="N7" s="113">
        <v>9.1354959999999999E-2</v>
      </c>
      <c r="O7" s="90">
        <v>1</v>
      </c>
      <c r="P7" s="89">
        <v>1</v>
      </c>
      <c r="Q7" s="88">
        <v>1</v>
      </c>
    </row>
    <row r="8" spans="1:17" x14ac:dyDescent="0.25">
      <c r="A8" s="177" t="s">
        <v>134</v>
      </c>
      <c r="B8" s="98">
        <v>0.37</v>
      </c>
      <c r="C8" s="98" t="s">
        <v>4344</v>
      </c>
      <c r="D8" s="104" t="s">
        <v>140</v>
      </c>
      <c r="E8" s="97">
        <v>1</v>
      </c>
      <c r="F8" s="96">
        <v>0</v>
      </c>
      <c r="G8" s="96">
        <v>0</v>
      </c>
      <c r="H8" s="96">
        <v>1</v>
      </c>
      <c r="I8" s="96">
        <v>0</v>
      </c>
      <c r="J8" s="95">
        <v>0</v>
      </c>
      <c r="K8" s="94">
        <f t="shared" si="0"/>
        <v>2</v>
      </c>
      <c r="L8" s="93">
        <v>0</v>
      </c>
      <c r="M8" s="92">
        <v>0</v>
      </c>
      <c r="N8" s="113">
        <v>9.1354959999999999E-2</v>
      </c>
      <c r="O8" s="90">
        <v>1</v>
      </c>
      <c r="P8" s="89">
        <v>1</v>
      </c>
      <c r="Q8" s="88">
        <v>1</v>
      </c>
    </row>
    <row r="9" spans="1:17" x14ac:dyDescent="0.25">
      <c r="A9" s="177" t="s">
        <v>109</v>
      </c>
      <c r="B9" s="98">
        <v>0.72</v>
      </c>
      <c r="C9" s="98" t="s">
        <v>4344</v>
      </c>
      <c r="D9" s="104" t="s">
        <v>140</v>
      </c>
      <c r="E9" s="97">
        <v>1</v>
      </c>
      <c r="F9" s="96">
        <v>1</v>
      </c>
      <c r="G9" s="96">
        <v>0</v>
      </c>
      <c r="H9" s="96">
        <v>0</v>
      </c>
      <c r="I9" s="96">
        <v>0</v>
      </c>
      <c r="J9" s="95">
        <v>0</v>
      </c>
      <c r="K9" s="94">
        <f t="shared" si="0"/>
        <v>2</v>
      </c>
      <c r="L9" s="93">
        <v>0</v>
      </c>
      <c r="M9" s="92">
        <v>3</v>
      </c>
      <c r="N9" s="102">
        <v>9.1354959999999999E-2</v>
      </c>
      <c r="O9" s="90">
        <v>1</v>
      </c>
      <c r="P9" s="106">
        <v>0.2499373</v>
      </c>
      <c r="Q9" s="88">
        <v>1</v>
      </c>
    </row>
    <row r="10" spans="1:17" x14ac:dyDescent="0.25">
      <c r="A10" s="177" t="s">
        <v>80</v>
      </c>
      <c r="B10" s="98">
        <v>0</v>
      </c>
      <c r="C10" s="98" t="s">
        <v>4017</v>
      </c>
      <c r="D10" s="104" t="s">
        <v>141</v>
      </c>
      <c r="E10" s="97">
        <v>0</v>
      </c>
      <c r="F10" s="96">
        <v>0</v>
      </c>
      <c r="G10" s="96">
        <v>1</v>
      </c>
      <c r="H10" s="96">
        <v>2</v>
      </c>
      <c r="I10" s="96">
        <v>0</v>
      </c>
      <c r="J10" s="95">
        <v>0</v>
      </c>
      <c r="K10" s="94">
        <f t="shared" si="0"/>
        <v>3</v>
      </c>
      <c r="L10" s="93">
        <v>2</v>
      </c>
      <c r="M10" s="92">
        <v>2</v>
      </c>
      <c r="N10" s="102">
        <v>0.16606170000000001</v>
      </c>
      <c r="O10" s="90">
        <v>1</v>
      </c>
      <c r="P10" s="106">
        <v>1</v>
      </c>
      <c r="Q10" s="88">
        <v>1</v>
      </c>
    </row>
    <row r="11" spans="1:17" x14ac:dyDescent="0.25">
      <c r="A11" s="177" t="s">
        <v>45</v>
      </c>
      <c r="B11" s="98">
        <v>0</v>
      </c>
      <c r="C11" s="98" t="s">
        <v>4017</v>
      </c>
      <c r="D11" s="95" t="s">
        <v>141</v>
      </c>
      <c r="E11" s="97">
        <v>0</v>
      </c>
      <c r="F11" s="96">
        <v>0</v>
      </c>
      <c r="G11" s="96">
        <v>1</v>
      </c>
      <c r="H11" s="96">
        <v>2</v>
      </c>
      <c r="I11" s="96">
        <v>0</v>
      </c>
      <c r="J11" s="95">
        <v>0</v>
      </c>
      <c r="K11" s="94">
        <f t="shared" si="0"/>
        <v>3</v>
      </c>
      <c r="L11" s="93">
        <v>2</v>
      </c>
      <c r="M11" s="92">
        <v>1</v>
      </c>
      <c r="N11" s="102">
        <v>0.16606170000000001</v>
      </c>
      <c r="O11" s="90">
        <v>1</v>
      </c>
      <c r="P11" s="106">
        <v>0.62435359999999995</v>
      </c>
      <c r="Q11" s="88">
        <v>1</v>
      </c>
    </row>
    <row r="12" spans="1:17" x14ac:dyDescent="0.25">
      <c r="A12" s="177" t="s">
        <v>186</v>
      </c>
      <c r="B12" s="98">
        <v>0</v>
      </c>
      <c r="C12" s="98" t="s">
        <v>4017</v>
      </c>
      <c r="D12" s="104" t="s">
        <v>192</v>
      </c>
      <c r="E12" s="103">
        <v>0</v>
      </c>
      <c r="F12" s="96">
        <v>1</v>
      </c>
      <c r="G12" s="96">
        <v>0</v>
      </c>
      <c r="H12" s="96">
        <v>1</v>
      </c>
      <c r="I12" s="96">
        <v>0</v>
      </c>
      <c r="J12" s="95">
        <v>0</v>
      </c>
      <c r="K12" s="94">
        <f t="shared" si="0"/>
        <v>2</v>
      </c>
      <c r="L12" s="93">
        <v>1</v>
      </c>
      <c r="M12" s="92">
        <v>0</v>
      </c>
      <c r="N12" s="102">
        <v>0.2188639</v>
      </c>
      <c r="O12" s="90">
        <v>1</v>
      </c>
      <c r="P12" s="106">
        <v>0.49918010000000002</v>
      </c>
      <c r="Q12" s="88">
        <v>1</v>
      </c>
    </row>
    <row r="13" spans="1:17" x14ac:dyDescent="0.25">
      <c r="A13" s="177" t="s">
        <v>12</v>
      </c>
      <c r="B13" s="98">
        <v>0</v>
      </c>
      <c r="C13" s="98" t="s">
        <v>4017</v>
      </c>
      <c r="D13" s="104" t="s">
        <v>141</v>
      </c>
      <c r="E13" s="97">
        <v>0</v>
      </c>
      <c r="F13" s="96">
        <v>0</v>
      </c>
      <c r="G13" s="96">
        <v>2</v>
      </c>
      <c r="H13" s="96">
        <v>0</v>
      </c>
      <c r="I13" s="96">
        <v>0</v>
      </c>
      <c r="J13" s="95">
        <v>0</v>
      </c>
      <c r="K13" s="94">
        <f t="shared" si="0"/>
        <v>2</v>
      </c>
      <c r="L13" s="93">
        <v>1</v>
      </c>
      <c r="M13" s="92">
        <v>1</v>
      </c>
      <c r="N13" s="102">
        <v>0.2188639</v>
      </c>
      <c r="O13" s="90">
        <v>1</v>
      </c>
      <c r="P13" s="106">
        <v>0.62435359999999995</v>
      </c>
      <c r="Q13" s="88">
        <v>1</v>
      </c>
    </row>
    <row r="14" spans="1:17" x14ac:dyDescent="0.25">
      <c r="A14" s="177" t="s">
        <v>167</v>
      </c>
      <c r="B14" s="98">
        <v>0</v>
      </c>
      <c r="C14" s="98" t="s">
        <v>4017</v>
      </c>
      <c r="D14" s="95" t="s">
        <v>141</v>
      </c>
      <c r="E14" s="103">
        <v>0</v>
      </c>
      <c r="F14" s="96">
        <v>0</v>
      </c>
      <c r="G14" s="96">
        <v>0</v>
      </c>
      <c r="H14" s="96">
        <v>1</v>
      </c>
      <c r="I14" s="96">
        <v>0</v>
      </c>
      <c r="J14" s="95">
        <v>0</v>
      </c>
      <c r="K14" s="94">
        <f t="shared" si="0"/>
        <v>1</v>
      </c>
      <c r="L14" s="93">
        <v>0</v>
      </c>
      <c r="M14" s="92">
        <v>3</v>
      </c>
      <c r="N14" s="102">
        <v>0.3022919</v>
      </c>
      <c r="O14" s="90">
        <v>1</v>
      </c>
      <c r="P14" s="106">
        <v>0.2499373</v>
      </c>
      <c r="Q14" s="88">
        <v>1</v>
      </c>
    </row>
    <row r="15" spans="1:17" x14ac:dyDescent="0.25">
      <c r="A15" s="176" t="s">
        <v>16</v>
      </c>
      <c r="B15" s="105">
        <v>1</v>
      </c>
      <c r="C15" s="96" t="s">
        <v>4344</v>
      </c>
      <c r="D15" s="104" t="s">
        <v>4024</v>
      </c>
      <c r="E15" s="103">
        <v>1</v>
      </c>
      <c r="F15" s="96">
        <v>0</v>
      </c>
      <c r="G15" s="96" t="s">
        <v>139</v>
      </c>
      <c r="H15" s="96">
        <v>0</v>
      </c>
      <c r="I15" s="96" t="s">
        <v>139</v>
      </c>
      <c r="J15" s="95">
        <v>0</v>
      </c>
      <c r="K15" s="94">
        <f t="shared" si="0"/>
        <v>1</v>
      </c>
      <c r="L15" s="93">
        <v>0</v>
      </c>
      <c r="M15" s="92">
        <v>0</v>
      </c>
      <c r="N15" s="102">
        <v>0.3022919</v>
      </c>
      <c r="O15" s="101">
        <v>1</v>
      </c>
      <c r="P15" s="103">
        <v>1</v>
      </c>
      <c r="Q15" s="99">
        <v>1</v>
      </c>
    </row>
    <row r="16" spans="1:17" x14ac:dyDescent="0.25">
      <c r="A16" s="177" t="s">
        <v>106</v>
      </c>
      <c r="B16" s="98">
        <v>0.01</v>
      </c>
      <c r="C16" s="98" t="s">
        <v>4017</v>
      </c>
      <c r="D16" s="104" t="s">
        <v>140</v>
      </c>
      <c r="E16" s="103">
        <v>0</v>
      </c>
      <c r="F16" s="96">
        <v>0</v>
      </c>
      <c r="G16" s="96">
        <v>0</v>
      </c>
      <c r="H16" s="96">
        <v>1</v>
      </c>
      <c r="I16" s="96">
        <v>0</v>
      </c>
      <c r="J16" s="95">
        <v>0</v>
      </c>
      <c r="K16" s="94">
        <f t="shared" si="0"/>
        <v>1</v>
      </c>
      <c r="L16" s="93">
        <v>0</v>
      </c>
      <c r="M16" s="92">
        <v>0</v>
      </c>
      <c r="N16" s="113">
        <v>0.3022919</v>
      </c>
      <c r="O16" s="90">
        <v>1</v>
      </c>
      <c r="P16" s="97">
        <v>1</v>
      </c>
      <c r="Q16" s="88">
        <v>1</v>
      </c>
    </row>
    <row r="17" spans="1:17" x14ac:dyDescent="0.25">
      <c r="A17" s="177" t="s">
        <v>178</v>
      </c>
      <c r="B17" s="98">
        <v>0.12</v>
      </c>
      <c r="C17" s="98" t="s">
        <v>4017</v>
      </c>
      <c r="D17" s="95" t="s">
        <v>192</v>
      </c>
      <c r="E17" s="103">
        <v>0</v>
      </c>
      <c r="F17" s="96">
        <v>0</v>
      </c>
      <c r="G17" s="96">
        <v>1</v>
      </c>
      <c r="H17" s="96">
        <v>0</v>
      </c>
      <c r="I17" s="96">
        <v>0</v>
      </c>
      <c r="J17" s="95">
        <v>0</v>
      </c>
      <c r="K17" s="94">
        <f t="shared" si="0"/>
        <v>1</v>
      </c>
      <c r="L17" s="93">
        <v>0</v>
      </c>
      <c r="M17" s="92">
        <v>1</v>
      </c>
      <c r="N17" s="102">
        <v>0.3022919</v>
      </c>
      <c r="O17" s="90">
        <v>1</v>
      </c>
      <c r="P17" s="89">
        <v>1</v>
      </c>
      <c r="Q17" s="88">
        <v>1</v>
      </c>
    </row>
    <row r="18" spans="1:17" x14ac:dyDescent="0.25">
      <c r="A18" s="177" t="s">
        <v>57</v>
      </c>
      <c r="B18" s="98">
        <v>0</v>
      </c>
      <c r="C18" s="109" t="s">
        <v>4017</v>
      </c>
      <c r="D18" s="104" t="s">
        <v>142</v>
      </c>
      <c r="E18" s="97">
        <v>0</v>
      </c>
      <c r="F18" s="109">
        <v>0</v>
      </c>
      <c r="G18" s="109">
        <v>1</v>
      </c>
      <c r="H18" s="109">
        <v>0</v>
      </c>
      <c r="I18" s="109">
        <v>0</v>
      </c>
      <c r="J18" s="104">
        <v>0</v>
      </c>
      <c r="K18" s="94">
        <f t="shared" si="0"/>
        <v>1</v>
      </c>
      <c r="L18" s="108">
        <v>0</v>
      </c>
      <c r="M18" s="107">
        <v>0</v>
      </c>
      <c r="N18" s="102">
        <v>0.3022919</v>
      </c>
      <c r="O18" s="90">
        <v>1</v>
      </c>
      <c r="P18" s="89">
        <v>1</v>
      </c>
      <c r="Q18" s="88">
        <v>1</v>
      </c>
    </row>
    <row r="19" spans="1:17" x14ac:dyDescent="0.25">
      <c r="A19" s="177" t="s">
        <v>35</v>
      </c>
      <c r="B19" s="98">
        <v>0.99</v>
      </c>
      <c r="C19" s="98" t="s">
        <v>4017</v>
      </c>
      <c r="D19" s="104" t="s">
        <v>142</v>
      </c>
      <c r="E19" s="97">
        <v>0</v>
      </c>
      <c r="F19" s="109">
        <v>0</v>
      </c>
      <c r="G19" s="109">
        <v>1</v>
      </c>
      <c r="H19" s="109">
        <v>0</v>
      </c>
      <c r="I19" s="109">
        <v>0</v>
      </c>
      <c r="J19" s="104">
        <v>0</v>
      </c>
      <c r="K19" s="94">
        <f t="shared" si="0"/>
        <v>1</v>
      </c>
      <c r="L19" s="108">
        <v>0</v>
      </c>
      <c r="M19" s="107">
        <v>0</v>
      </c>
      <c r="N19" s="102">
        <v>0.3022919</v>
      </c>
      <c r="O19" s="90">
        <v>1</v>
      </c>
      <c r="P19" s="89">
        <v>1</v>
      </c>
      <c r="Q19" s="88">
        <v>1</v>
      </c>
    </row>
    <row r="20" spans="1:17" x14ac:dyDescent="0.25">
      <c r="A20" s="177" t="s">
        <v>115</v>
      </c>
      <c r="B20" s="98">
        <v>0</v>
      </c>
      <c r="C20" s="98" t="s">
        <v>4344</v>
      </c>
      <c r="D20" s="104" t="s">
        <v>140</v>
      </c>
      <c r="E20" s="103">
        <v>1</v>
      </c>
      <c r="F20" s="96">
        <v>0</v>
      </c>
      <c r="G20" s="96">
        <v>0</v>
      </c>
      <c r="H20" s="96">
        <v>0</v>
      </c>
      <c r="I20" s="96">
        <v>0</v>
      </c>
      <c r="J20" s="95">
        <v>0</v>
      </c>
      <c r="K20" s="94">
        <f t="shared" si="0"/>
        <v>1</v>
      </c>
      <c r="L20" s="93">
        <v>0</v>
      </c>
      <c r="M20" s="92">
        <v>1</v>
      </c>
      <c r="N20" s="102">
        <v>0.3022919</v>
      </c>
      <c r="O20" s="90">
        <v>1</v>
      </c>
      <c r="P20" s="89">
        <v>1</v>
      </c>
      <c r="Q20" s="88">
        <v>1</v>
      </c>
    </row>
    <row r="21" spans="1:17" x14ac:dyDescent="0.25">
      <c r="A21" s="177" t="s">
        <v>87</v>
      </c>
      <c r="B21" s="98">
        <v>0.97</v>
      </c>
      <c r="C21" s="109" t="s">
        <v>4022</v>
      </c>
      <c r="D21" s="104" t="s">
        <v>142</v>
      </c>
      <c r="E21" s="97">
        <v>1</v>
      </c>
      <c r="F21" s="109">
        <v>0</v>
      </c>
      <c r="G21" s="109">
        <v>0</v>
      </c>
      <c r="H21" s="109">
        <v>0</v>
      </c>
      <c r="I21" s="109">
        <v>0</v>
      </c>
      <c r="J21" s="104">
        <v>0</v>
      </c>
      <c r="K21" s="94">
        <f t="shared" si="0"/>
        <v>1</v>
      </c>
      <c r="L21" s="108">
        <v>0</v>
      </c>
      <c r="M21" s="107">
        <v>0</v>
      </c>
      <c r="N21" s="102">
        <v>0.3022919</v>
      </c>
      <c r="O21" s="90">
        <v>1</v>
      </c>
      <c r="P21" s="97">
        <v>1</v>
      </c>
      <c r="Q21" s="88">
        <v>1</v>
      </c>
    </row>
    <row r="22" spans="1:17" x14ac:dyDescent="0.25">
      <c r="A22" s="177" t="s">
        <v>113</v>
      </c>
      <c r="B22" s="98">
        <v>0</v>
      </c>
      <c r="C22" s="98" t="s">
        <v>4017</v>
      </c>
      <c r="D22" s="104" t="s">
        <v>140</v>
      </c>
      <c r="E22" s="97">
        <v>0</v>
      </c>
      <c r="F22" s="96">
        <v>0</v>
      </c>
      <c r="G22" s="96">
        <v>0</v>
      </c>
      <c r="H22" s="96">
        <v>1</v>
      </c>
      <c r="I22" s="96">
        <v>0</v>
      </c>
      <c r="J22" s="95">
        <v>0</v>
      </c>
      <c r="K22" s="94">
        <f t="shared" si="0"/>
        <v>1</v>
      </c>
      <c r="L22" s="93">
        <v>0</v>
      </c>
      <c r="M22" s="92">
        <v>2</v>
      </c>
      <c r="N22" s="102">
        <v>0.3022919</v>
      </c>
      <c r="O22" s="90">
        <v>1</v>
      </c>
      <c r="P22" s="106">
        <v>0.49995820000000002</v>
      </c>
      <c r="Q22" s="88">
        <v>1</v>
      </c>
    </row>
    <row r="23" spans="1:17" x14ac:dyDescent="0.25">
      <c r="A23" s="177" t="s">
        <v>64</v>
      </c>
      <c r="B23" s="98">
        <v>1</v>
      </c>
      <c r="C23" s="109" t="s">
        <v>4344</v>
      </c>
      <c r="D23" s="104" t="s">
        <v>143</v>
      </c>
      <c r="E23" s="97">
        <v>1</v>
      </c>
      <c r="F23" s="109">
        <v>0</v>
      </c>
      <c r="G23" s="109">
        <v>0</v>
      </c>
      <c r="H23" s="109">
        <v>0</v>
      </c>
      <c r="I23" s="109">
        <v>0</v>
      </c>
      <c r="J23" s="104">
        <v>0</v>
      </c>
      <c r="K23" s="94">
        <f t="shared" si="0"/>
        <v>1</v>
      </c>
      <c r="L23" s="108">
        <v>0</v>
      </c>
      <c r="M23" s="107">
        <v>2</v>
      </c>
      <c r="N23" s="102">
        <v>0.3022919</v>
      </c>
      <c r="O23" s="90">
        <v>1</v>
      </c>
      <c r="P23" s="106">
        <v>0.49995820000000002</v>
      </c>
      <c r="Q23" s="88">
        <v>1</v>
      </c>
    </row>
    <row r="24" spans="1:17" x14ac:dyDescent="0.25">
      <c r="A24" s="177" t="s">
        <v>144</v>
      </c>
      <c r="B24" s="98">
        <v>0.28000000000000003</v>
      </c>
      <c r="C24" s="109" t="s">
        <v>4019</v>
      </c>
      <c r="D24" s="104" t="s">
        <v>140</v>
      </c>
      <c r="E24" s="97">
        <v>0</v>
      </c>
      <c r="F24" s="96">
        <v>0</v>
      </c>
      <c r="G24" s="96">
        <v>0</v>
      </c>
      <c r="H24" s="96">
        <v>1</v>
      </c>
      <c r="I24" s="96">
        <v>0</v>
      </c>
      <c r="J24" s="95">
        <v>0</v>
      </c>
      <c r="K24" s="94">
        <f t="shared" si="0"/>
        <v>1</v>
      </c>
      <c r="L24" s="93">
        <v>0</v>
      </c>
      <c r="M24" s="92">
        <v>0</v>
      </c>
      <c r="N24" s="102">
        <v>0.3022919</v>
      </c>
      <c r="O24" s="90">
        <v>1</v>
      </c>
      <c r="P24" s="89">
        <v>1</v>
      </c>
      <c r="Q24" s="88">
        <v>1</v>
      </c>
    </row>
    <row r="25" spans="1:17" x14ac:dyDescent="0.25">
      <c r="A25" s="177" t="s">
        <v>66</v>
      </c>
      <c r="B25" s="98">
        <v>0</v>
      </c>
      <c r="C25" s="98" t="s">
        <v>4017</v>
      </c>
      <c r="D25" s="95" t="s">
        <v>140</v>
      </c>
      <c r="E25" s="97">
        <v>0</v>
      </c>
      <c r="F25" s="96">
        <v>0</v>
      </c>
      <c r="G25" s="96">
        <v>1</v>
      </c>
      <c r="H25" s="96">
        <v>0</v>
      </c>
      <c r="I25" s="96">
        <v>0</v>
      </c>
      <c r="J25" s="95">
        <v>0</v>
      </c>
      <c r="K25" s="94">
        <f t="shared" si="0"/>
        <v>1</v>
      </c>
      <c r="L25" s="93">
        <v>0</v>
      </c>
      <c r="M25" s="92">
        <v>0</v>
      </c>
      <c r="N25" s="102">
        <v>0.3022919</v>
      </c>
      <c r="O25" s="90">
        <v>1</v>
      </c>
      <c r="P25" s="89">
        <v>1</v>
      </c>
      <c r="Q25" s="88">
        <v>1</v>
      </c>
    </row>
    <row r="26" spans="1:17" x14ac:dyDescent="0.25">
      <c r="A26" s="176" t="s">
        <v>58</v>
      </c>
      <c r="B26" s="105">
        <v>1</v>
      </c>
      <c r="C26" s="96" t="s">
        <v>4017</v>
      </c>
      <c r="D26" s="104" t="s">
        <v>143</v>
      </c>
      <c r="E26" s="103">
        <v>0</v>
      </c>
      <c r="F26" s="96">
        <v>0</v>
      </c>
      <c r="G26" s="96">
        <v>0</v>
      </c>
      <c r="H26" s="96">
        <v>0</v>
      </c>
      <c r="I26" s="96">
        <v>1</v>
      </c>
      <c r="J26" s="95">
        <v>0</v>
      </c>
      <c r="K26" s="94">
        <f t="shared" si="0"/>
        <v>1</v>
      </c>
      <c r="L26" s="93">
        <v>0</v>
      </c>
      <c r="M26" s="92">
        <v>0</v>
      </c>
      <c r="N26" s="102">
        <v>0.3022919</v>
      </c>
      <c r="O26" s="101">
        <v>1</v>
      </c>
      <c r="P26" s="103">
        <v>1</v>
      </c>
      <c r="Q26" s="99">
        <v>1</v>
      </c>
    </row>
    <row r="27" spans="1:17" x14ac:dyDescent="0.25">
      <c r="A27" s="177" t="s">
        <v>32</v>
      </c>
      <c r="B27" s="98">
        <v>0</v>
      </c>
      <c r="C27" s="98" t="s">
        <v>4017</v>
      </c>
      <c r="D27" s="95" t="s">
        <v>141</v>
      </c>
      <c r="E27" s="97">
        <v>0</v>
      </c>
      <c r="F27" s="96">
        <v>0</v>
      </c>
      <c r="G27" s="96">
        <v>1</v>
      </c>
      <c r="H27" s="96">
        <v>0</v>
      </c>
      <c r="I27" s="96">
        <v>0</v>
      </c>
      <c r="J27" s="95">
        <v>0</v>
      </c>
      <c r="K27" s="94">
        <f t="shared" si="0"/>
        <v>1</v>
      </c>
      <c r="L27" s="93">
        <v>0</v>
      </c>
      <c r="M27" s="92">
        <v>1</v>
      </c>
      <c r="N27" s="113">
        <v>0.3022919</v>
      </c>
      <c r="O27" s="90">
        <v>1</v>
      </c>
      <c r="P27" s="89">
        <v>1</v>
      </c>
      <c r="Q27" s="88">
        <v>1</v>
      </c>
    </row>
    <row r="28" spans="1:17" x14ac:dyDescent="0.25">
      <c r="A28" s="177" t="s">
        <v>50</v>
      </c>
      <c r="B28" s="98">
        <v>0</v>
      </c>
      <c r="C28" s="96" t="s">
        <v>4020</v>
      </c>
      <c r="D28" s="95" t="s">
        <v>140</v>
      </c>
      <c r="E28" s="97">
        <v>1</v>
      </c>
      <c r="F28" s="96">
        <v>0</v>
      </c>
      <c r="G28" s="96">
        <v>0</v>
      </c>
      <c r="H28" s="96">
        <v>0</v>
      </c>
      <c r="I28" s="96">
        <v>0</v>
      </c>
      <c r="J28" s="95">
        <v>0</v>
      </c>
      <c r="K28" s="94">
        <f t="shared" si="0"/>
        <v>1</v>
      </c>
      <c r="L28" s="93">
        <v>0</v>
      </c>
      <c r="M28" s="92">
        <v>0</v>
      </c>
      <c r="N28" s="113">
        <v>0.3022919</v>
      </c>
      <c r="O28" s="90">
        <v>1</v>
      </c>
      <c r="P28" s="89">
        <v>1</v>
      </c>
      <c r="Q28" s="88">
        <v>1</v>
      </c>
    </row>
    <row r="29" spans="1:17" x14ac:dyDescent="0.25">
      <c r="A29" s="176" t="s">
        <v>39</v>
      </c>
      <c r="B29" s="105">
        <v>0.99</v>
      </c>
      <c r="C29" s="96" t="s">
        <v>4344</v>
      </c>
      <c r="D29" s="114" t="s">
        <v>143</v>
      </c>
      <c r="E29" s="103">
        <v>1</v>
      </c>
      <c r="F29" s="96">
        <v>0</v>
      </c>
      <c r="G29" s="96">
        <v>0</v>
      </c>
      <c r="H29" s="96">
        <v>0</v>
      </c>
      <c r="I29" s="96">
        <v>0</v>
      </c>
      <c r="J29" s="95">
        <v>0</v>
      </c>
      <c r="K29" s="94">
        <f t="shared" si="0"/>
        <v>1</v>
      </c>
      <c r="L29" s="93">
        <v>0</v>
      </c>
      <c r="M29" s="92">
        <v>0</v>
      </c>
      <c r="N29" s="102">
        <v>0.3022919</v>
      </c>
      <c r="O29" s="101">
        <v>1</v>
      </c>
      <c r="P29" s="103">
        <v>1</v>
      </c>
      <c r="Q29" s="99">
        <v>1</v>
      </c>
    </row>
    <row r="30" spans="1:17" x14ac:dyDescent="0.25">
      <c r="A30" s="176" t="s">
        <v>145</v>
      </c>
      <c r="B30" s="105">
        <v>1</v>
      </c>
      <c r="C30" s="109" t="s">
        <v>4019</v>
      </c>
      <c r="D30" s="104" t="s">
        <v>140</v>
      </c>
      <c r="E30" s="103">
        <v>0</v>
      </c>
      <c r="F30" s="96">
        <v>0</v>
      </c>
      <c r="G30" s="96">
        <v>0</v>
      </c>
      <c r="H30" s="96">
        <v>1</v>
      </c>
      <c r="I30" s="96">
        <v>0</v>
      </c>
      <c r="J30" s="95">
        <v>0</v>
      </c>
      <c r="K30" s="94">
        <f t="shared" si="0"/>
        <v>1</v>
      </c>
      <c r="L30" s="93">
        <v>0</v>
      </c>
      <c r="M30" s="92">
        <v>1</v>
      </c>
      <c r="N30" s="113">
        <v>0.3022919</v>
      </c>
      <c r="O30" s="101">
        <v>1</v>
      </c>
      <c r="P30" s="100">
        <v>1</v>
      </c>
      <c r="Q30" s="99">
        <v>1</v>
      </c>
    </row>
    <row r="31" spans="1:17" x14ac:dyDescent="0.25">
      <c r="A31" s="176" t="s">
        <v>132</v>
      </c>
      <c r="B31" s="105">
        <v>0.8</v>
      </c>
      <c r="C31" s="96" t="s">
        <v>4020</v>
      </c>
      <c r="D31" s="104" t="s">
        <v>143</v>
      </c>
      <c r="E31" s="103">
        <v>1</v>
      </c>
      <c r="F31" s="96">
        <v>0</v>
      </c>
      <c r="G31" s="96">
        <v>0</v>
      </c>
      <c r="H31" s="96">
        <v>0</v>
      </c>
      <c r="I31" s="96">
        <v>0</v>
      </c>
      <c r="J31" s="95">
        <v>0</v>
      </c>
      <c r="K31" s="94">
        <f t="shared" si="0"/>
        <v>1</v>
      </c>
      <c r="L31" s="93">
        <v>0</v>
      </c>
      <c r="M31" s="92">
        <v>0</v>
      </c>
      <c r="N31" s="102">
        <v>0.3022919</v>
      </c>
      <c r="O31" s="101">
        <v>1</v>
      </c>
      <c r="P31" s="100">
        <v>1</v>
      </c>
      <c r="Q31" s="99">
        <v>1</v>
      </c>
    </row>
    <row r="32" spans="1:17" x14ac:dyDescent="0.25">
      <c r="A32" s="176" t="s">
        <v>86</v>
      </c>
      <c r="B32" s="105">
        <v>0.09</v>
      </c>
      <c r="C32" s="96" t="s">
        <v>4017</v>
      </c>
      <c r="D32" s="104" t="s">
        <v>142</v>
      </c>
      <c r="E32" s="103">
        <v>0</v>
      </c>
      <c r="F32" s="96">
        <v>0</v>
      </c>
      <c r="G32" s="96">
        <v>1</v>
      </c>
      <c r="H32" s="96">
        <v>0</v>
      </c>
      <c r="I32" s="96">
        <v>0</v>
      </c>
      <c r="J32" s="95">
        <v>0</v>
      </c>
      <c r="K32" s="94">
        <f t="shared" si="0"/>
        <v>1</v>
      </c>
      <c r="L32" s="93">
        <v>0</v>
      </c>
      <c r="M32" s="92">
        <v>0</v>
      </c>
      <c r="N32" s="102">
        <v>0.3022919</v>
      </c>
      <c r="O32" s="101">
        <v>1</v>
      </c>
      <c r="P32" s="103">
        <v>1</v>
      </c>
      <c r="Q32" s="99">
        <v>1</v>
      </c>
    </row>
    <row r="33" spans="1:17" x14ac:dyDescent="0.25">
      <c r="A33" s="177" t="s">
        <v>180</v>
      </c>
      <c r="B33" s="98">
        <v>0.63</v>
      </c>
      <c r="C33" s="98" t="s">
        <v>4017</v>
      </c>
      <c r="D33" s="95" t="s">
        <v>192</v>
      </c>
      <c r="E33" s="97">
        <v>0</v>
      </c>
      <c r="F33" s="96">
        <v>0</v>
      </c>
      <c r="G33" s="96">
        <v>0</v>
      </c>
      <c r="H33" s="96">
        <v>1</v>
      </c>
      <c r="I33" s="96">
        <v>0</v>
      </c>
      <c r="J33" s="95">
        <v>0</v>
      </c>
      <c r="K33" s="94">
        <f t="shared" si="0"/>
        <v>1</v>
      </c>
      <c r="L33" s="93">
        <v>0</v>
      </c>
      <c r="M33" s="92">
        <v>0</v>
      </c>
      <c r="N33" s="102">
        <v>0.3022919</v>
      </c>
      <c r="O33" s="90">
        <v>1</v>
      </c>
      <c r="P33" s="89">
        <v>1</v>
      </c>
      <c r="Q33" s="88">
        <v>1</v>
      </c>
    </row>
    <row r="34" spans="1:17" x14ac:dyDescent="0.25">
      <c r="A34" s="177" t="s">
        <v>120</v>
      </c>
      <c r="B34" s="98">
        <v>0.86</v>
      </c>
      <c r="C34" s="109" t="s">
        <v>4017</v>
      </c>
      <c r="D34" s="104" t="s">
        <v>143</v>
      </c>
      <c r="E34" s="97">
        <v>0</v>
      </c>
      <c r="F34" s="109">
        <v>0</v>
      </c>
      <c r="G34" s="109">
        <v>1</v>
      </c>
      <c r="H34" s="109">
        <v>0</v>
      </c>
      <c r="I34" s="109">
        <v>0</v>
      </c>
      <c r="J34" s="104">
        <v>0</v>
      </c>
      <c r="K34" s="94">
        <f t="shared" si="0"/>
        <v>1</v>
      </c>
      <c r="L34" s="108">
        <v>0</v>
      </c>
      <c r="M34" s="107">
        <v>0</v>
      </c>
      <c r="N34" s="102">
        <v>0.3022919</v>
      </c>
      <c r="O34" s="90">
        <v>1</v>
      </c>
      <c r="P34" s="89">
        <v>1</v>
      </c>
      <c r="Q34" s="88">
        <v>1</v>
      </c>
    </row>
    <row r="35" spans="1:17" x14ac:dyDescent="0.25">
      <c r="A35" s="176" t="s">
        <v>63</v>
      </c>
      <c r="B35" s="105">
        <v>0</v>
      </c>
      <c r="C35" s="96" t="s">
        <v>4018</v>
      </c>
      <c r="D35" s="104" t="s">
        <v>143</v>
      </c>
      <c r="E35" s="103">
        <v>0</v>
      </c>
      <c r="F35" s="96">
        <v>0</v>
      </c>
      <c r="G35" s="96">
        <v>1</v>
      </c>
      <c r="H35" s="96">
        <v>0</v>
      </c>
      <c r="I35" s="96">
        <v>0</v>
      </c>
      <c r="J35" s="95">
        <v>0</v>
      </c>
      <c r="K35" s="94">
        <f t="shared" ref="K35:K66" si="1">SUM(E35:J35)</f>
        <v>1</v>
      </c>
      <c r="L35" s="93">
        <v>0</v>
      </c>
      <c r="M35" s="92">
        <v>0</v>
      </c>
      <c r="N35" s="102">
        <v>0.3022919</v>
      </c>
      <c r="O35" s="101">
        <v>1</v>
      </c>
      <c r="P35" s="100">
        <v>1</v>
      </c>
      <c r="Q35" s="99">
        <v>1</v>
      </c>
    </row>
    <row r="36" spans="1:17" x14ac:dyDescent="0.25">
      <c r="A36" s="177" t="s">
        <v>93</v>
      </c>
      <c r="B36" s="98">
        <v>0</v>
      </c>
      <c r="C36" s="98" t="s">
        <v>4017</v>
      </c>
      <c r="D36" s="104" t="s">
        <v>140</v>
      </c>
      <c r="E36" s="97">
        <v>0</v>
      </c>
      <c r="F36" s="96">
        <v>0</v>
      </c>
      <c r="G36" s="96">
        <v>0</v>
      </c>
      <c r="H36" s="96">
        <v>0</v>
      </c>
      <c r="I36" s="96">
        <v>1</v>
      </c>
      <c r="J36" s="95">
        <v>0</v>
      </c>
      <c r="K36" s="94">
        <f t="shared" si="1"/>
        <v>1</v>
      </c>
      <c r="L36" s="93">
        <v>0</v>
      </c>
      <c r="M36" s="92">
        <v>1</v>
      </c>
      <c r="N36" s="102">
        <v>0.3022919</v>
      </c>
      <c r="O36" s="90">
        <v>1</v>
      </c>
      <c r="P36" s="97">
        <v>1</v>
      </c>
      <c r="Q36" s="88">
        <v>1</v>
      </c>
    </row>
    <row r="37" spans="1:17" x14ac:dyDescent="0.25">
      <c r="A37" s="177" t="s">
        <v>147</v>
      </c>
      <c r="B37" s="98">
        <v>0</v>
      </c>
      <c r="C37" s="109" t="s">
        <v>4019</v>
      </c>
      <c r="D37" s="104" t="s">
        <v>140</v>
      </c>
      <c r="E37" s="97">
        <v>0</v>
      </c>
      <c r="F37" s="96">
        <v>0</v>
      </c>
      <c r="G37" s="96">
        <v>1</v>
      </c>
      <c r="H37" s="96">
        <v>0</v>
      </c>
      <c r="I37" s="96">
        <v>0</v>
      </c>
      <c r="J37" s="95">
        <v>0</v>
      </c>
      <c r="K37" s="94">
        <f t="shared" si="1"/>
        <v>1</v>
      </c>
      <c r="L37" s="93">
        <v>0</v>
      </c>
      <c r="M37" s="92">
        <v>0</v>
      </c>
      <c r="N37" s="113">
        <v>0.3022919</v>
      </c>
      <c r="O37" s="90">
        <v>1</v>
      </c>
      <c r="P37" s="97">
        <v>1</v>
      </c>
      <c r="Q37" s="88">
        <v>1</v>
      </c>
    </row>
    <row r="38" spans="1:17" x14ac:dyDescent="0.25">
      <c r="A38" s="177" t="s">
        <v>95</v>
      </c>
      <c r="B38" s="98">
        <v>1</v>
      </c>
      <c r="C38" s="109" t="s">
        <v>4018</v>
      </c>
      <c r="D38" s="104" t="s">
        <v>142</v>
      </c>
      <c r="E38" s="97">
        <v>0</v>
      </c>
      <c r="F38" s="109">
        <v>0</v>
      </c>
      <c r="G38" s="109">
        <v>0</v>
      </c>
      <c r="H38" s="109">
        <v>0</v>
      </c>
      <c r="I38" s="109">
        <v>1</v>
      </c>
      <c r="J38" s="104">
        <v>0</v>
      </c>
      <c r="K38" s="94">
        <f t="shared" si="1"/>
        <v>1</v>
      </c>
      <c r="L38" s="108">
        <v>0</v>
      </c>
      <c r="M38" s="107">
        <v>0</v>
      </c>
      <c r="N38" s="102">
        <v>0.3022919</v>
      </c>
      <c r="O38" s="90">
        <v>1</v>
      </c>
      <c r="P38" s="89">
        <v>1</v>
      </c>
      <c r="Q38" s="88">
        <v>1</v>
      </c>
    </row>
    <row r="39" spans="1:17" x14ac:dyDescent="0.25">
      <c r="A39" s="177" t="s">
        <v>59</v>
      </c>
      <c r="B39" s="98">
        <v>0</v>
      </c>
      <c r="C39" s="98" t="s">
        <v>4344</v>
      </c>
      <c r="D39" s="95" t="s">
        <v>140</v>
      </c>
      <c r="E39" s="97">
        <v>1</v>
      </c>
      <c r="F39" s="96">
        <v>0</v>
      </c>
      <c r="G39" s="96">
        <v>0</v>
      </c>
      <c r="H39" s="96">
        <v>0</v>
      </c>
      <c r="I39" s="96">
        <v>0</v>
      </c>
      <c r="J39" s="95">
        <v>0</v>
      </c>
      <c r="K39" s="94">
        <f t="shared" si="1"/>
        <v>1</v>
      </c>
      <c r="L39" s="93">
        <v>0</v>
      </c>
      <c r="M39" s="92">
        <v>0</v>
      </c>
      <c r="N39" s="102">
        <v>0.3022919</v>
      </c>
      <c r="O39" s="90">
        <v>1</v>
      </c>
      <c r="P39" s="97">
        <v>1</v>
      </c>
      <c r="Q39" s="88">
        <v>1</v>
      </c>
    </row>
    <row r="40" spans="1:17" x14ac:dyDescent="0.25">
      <c r="A40" s="177" t="s">
        <v>43</v>
      </c>
      <c r="B40" s="98">
        <v>0</v>
      </c>
      <c r="C40" s="98" t="s">
        <v>4017</v>
      </c>
      <c r="D40" s="95" t="s">
        <v>141</v>
      </c>
      <c r="E40" s="103">
        <v>0</v>
      </c>
      <c r="F40" s="96">
        <v>0</v>
      </c>
      <c r="G40" s="96">
        <v>0</v>
      </c>
      <c r="H40" s="96">
        <v>0</v>
      </c>
      <c r="I40" s="96">
        <v>0</v>
      </c>
      <c r="J40" s="95">
        <v>0</v>
      </c>
      <c r="K40" s="94">
        <f t="shared" si="1"/>
        <v>0</v>
      </c>
      <c r="L40" s="93">
        <v>5</v>
      </c>
      <c r="M40" s="92">
        <v>1</v>
      </c>
      <c r="N40" s="102">
        <v>0.33131179999999999</v>
      </c>
      <c r="O40" s="90">
        <v>1</v>
      </c>
      <c r="P40" s="106">
        <v>0.12430670000000001</v>
      </c>
      <c r="Q40" s="88">
        <v>1</v>
      </c>
    </row>
    <row r="41" spans="1:17" x14ac:dyDescent="0.25">
      <c r="A41" s="177" t="s">
        <v>65</v>
      </c>
      <c r="B41" s="98">
        <v>0</v>
      </c>
      <c r="C41" s="98" t="s">
        <v>4344</v>
      </c>
      <c r="D41" s="95" t="s">
        <v>141</v>
      </c>
      <c r="E41" s="97">
        <v>1</v>
      </c>
      <c r="F41" s="96">
        <v>0</v>
      </c>
      <c r="G41" s="96">
        <v>1</v>
      </c>
      <c r="H41" s="96">
        <v>1</v>
      </c>
      <c r="I41" s="96">
        <v>0</v>
      </c>
      <c r="J41" s="95">
        <v>0</v>
      </c>
      <c r="K41" s="94">
        <f t="shared" si="1"/>
        <v>3</v>
      </c>
      <c r="L41" s="93">
        <v>3</v>
      </c>
      <c r="M41" s="92">
        <v>1</v>
      </c>
      <c r="N41" s="113">
        <v>0.37515789999999999</v>
      </c>
      <c r="O41" s="90">
        <v>1</v>
      </c>
      <c r="P41" s="106">
        <v>0.37411719999999998</v>
      </c>
      <c r="Q41" s="88">
        <v>1</v>
      </c>
    </row>
    <row r="42" spans="1:17" x14ac:dyDescent="0.25">
      <c r="A42" s="177" t="s">
        <v>91</v>
      </c>
      <c r="B42" s="98">
        <v>0</v>
      </c>
      <c r="C42" s="98" t="s">
        <v>4017</v>
      </c>
      <c r="D42" s="104" t="s">
        <v>141</v>
      </c>
      <c r="E42" s="97">
        <v>0</v>
      </c>
      <c r="F42" s="96">
        <v>0</v>
      </c>
      <c r="G42" s="96">
        <v>2</v>
      </c>
      <c r="H42" s="96">
        <v>1</v>
      </c>
      <c r="I42" s="96">
        <v>0</v>
      </c>
      <c r="J42" s="95">
        <v>0</v>
      </c>
      <c r="K42" s="94">
        <f t="shared" si="1"/>
        <v>3</v>
      </c>
      <c r="L42" s="93">
        <v>3</v>
      </c>
      <c r="M42" s="92">
        <v>3</v>
      </c>
      <c r="N42" s="102">
        <v>0.37515789999999999</v>
      </c>
      <c r="O42" s="90">
        <v>1</v>
      </c>
      <c r="P42" s="89">
        <v>1</v>
      </c>
      <c r="Q42" s="88">
        <v>1</v>
      </c>
    </row>
    <row r="43" spans="1:17" x14ac:dyDescent="0.25">
      <c r="A43" s="177" t="s">
        <v>122</v>
      </c>
      <c r="B43" s="98">
        <v>0.03</v>
      </c>
      <c r="C43" s="98" t="s">
        <v>4017</v>
      </c>
      <c r="D43" s="104" t="s">
        <v>140</v>
      </c>
      <c r="E43" s="103">
        <v>0</v>
      </c>
      <c r="F43" s="96">
        <v>0</v>
      </c>
      <c r="G43" s="96">
        <v>0</v>
      </c>
      <c r="H43" s="96">
        <v>1</v>
      </c>
      <c r="I43" s="96">
        <v>0</v>
      </c>
      <c r="J43" s="95">
        <v>0</v>
      </c>
      <c r="K43" s="94">
        <f t="shared" si="1"/>
        <v>1</v>
      </c>
      <c r="L43" s="93">
        <v>1</v>
      </c>
      <c r="M43" s="92">
        <v>2</v>
      </c>
      <c r="N43" s="102">
        <v>0.51322889999999999</v>
      </c>
      <c r="O43" s="90">
        <v>1</v>
      </c>
      <c r="P43" s="89">
        <v>1</v>
      </c>
      <c r="Q43" s="88">
        <v>1</v>
      </c>
    </row>
    <row r="44" spans="1:17" x14ac:dyDescent="0.25">
      <c r="A44" s="177" t="s">
        <v>111</v>
      </c>
      <c r="B44" s="98">
        <v>0</v>
      </c>
      <c r="C44" s="98" t="s">
        <v>4017</v>
      </c>
      <c r="D44" s="104" t="s">
        <v>141</v>
      </c>
      <c r="E44" s="103">
        <v>0</v>
      </c>
      <c r="F44" s="96">
        <v>0</v>
      </c>
      <c r="G44" s="96">
        <v>0</v>
      </c>
      <c r="H44" s="96">
        <v>1</v>
      </c>
      <c r="I44" s="96">
        <v>0</v>
      </c>
      <c r="J44" s="95">
        <v>0</v>
      </c>
      <c r="K44" s="94">
        <f t="shared" si="1"/>
        <v>1</v>
      </c>
      <c r="L44" s="93">
        <v>1</v>
      </c>
      <c r="M44" s="92">
        <v>0</v>
      </c>
      <c r="N44" s="102">
        <v>0.51322889999999999</v>
      </c>
      <c r="O44" s="90">
        <v>1</v>
      </c>
      <c r="P44" s="106">
        <v>0.49918010000000002</v>
      </c>
      <c r="Q44" s="88">
        <v>1</v>
      </c>
    </row>
    <row r="45" spans="1:17" x14ac:dyDescent="0.25">
      <c r="A45" s="177" t="s">
        <v>133</v>
      </c>
      <c r="B45" s="98">
        <v>0</v>
      </c>
      <c r="C45" s="98" t="s">
        <v>4017</v>
      </c>
      <c r="D45" s="104" t="s">
        <v>140</v>
      </c>
      <c r="E45" s="103">
        <v>0</v>
      </c>
      <c r="F45" s="96">
        <v>0</v>
      </c>
      <c r="G45" s="96">
        <v>0</v>
      </c>
      <c r="H45" s="96">
        <v>1</v>
      </c>
      <c r="I45" s="96">
        <v>0</v>
      </c>
      <c r="J45" s="95">
        <v>0</v>
      </c>
      <c r="K45" s="94">
        <f t="shared" si="1"/>
        <v>1</v>
      </c>
      <c r="L45" s="93">
        <v>1</v>
      </c>
      <c r="M45" s="92">
        <v>1</v>
      </c>
      <c r="N45" s="102">
        <v>0.51322889999999999</v>
      </c>
      <c r="O45" s="90">
        <v>1</v>
      </c>
      <c r="P45" s="89">
        <v>1</v>
      </c>
      <c r="Q45" s="88">
        <v>1</v>
      </c>
    </row>
    <row r="46" spans="1:17" x14ac:dyDescent="0.25">
      <c r="A46" s="177" t="s">
        <v>20</v>
      </c>
      <c r="B46" s="98">
        <v>0</v>
      </c>
      <c r="C46" s="98" t="s">
        <v>4017</v>
      </c>
      <c r="D46" s="95" t="s">
        <v>141</v>
      </c>
      <c r="E46" s="97">
        <v>0</v>
      </c>
      <c r="F46" s="96">
        <v>0</v>
      </c>
      <c r="G46" s="96">
        <v>1</v>
      </c>
      <c r="H46" s="96">
        <v>0</v>
      </c>
      <c r="I46" s="96">
        <v>0</v>
      </c>
      <c r="J46" s="95">
        <v>0</v>
      </c>
      <c r="K46" s="94">
        <f t="shared" si="1"/>
        <v>1</v>
      </c>
      <c r="L46" s="93">
        <v>1</v>
      </c>
      <c r="M46" s="92">
        <v>4</v>
      </c>
      <c r="N46" s="102">
        <v>0.51322889999999999</v>
      </c>
      <c r="O46" s="90">
        <v>1</v>
      </c>
      <c r="P46" s="106">
        <v>0.37489549999999999</v>
      </c>
      <c r="Q46" s="88">
        <v>1</v>
      </c>
    </row>
    <row r="47" spans="1:17" x14ac:dyDescent="0.25">
      <c r="A47" s="177" t="s">
        <v>98</v>
      </c>
      <c r="B47" s="98">
        <v>0</v>
      </c>
      <c r="C47" s="98" t="s">
        <v>4017</v>
      </c>
      <c r="D47" s="104" t="s">
        <v>141</v>
      </c>
      <c r="E47" s="97">
        <v>0</v>
      </c>
      <c r="F47" s="96">
        <v>0</v>
      </c>
      <c r="G47" s="96">
        <v>0</v>
      </c>
      <c r="H47" s="96">
        <v>0</v>
      </c>
      <c r="I47" s="96">
        <v>1</v>
      </c>
      <c r="J47" s="95">
        <v>0</v>
      </c>
      <c r="K47" s="94">
        <f t="shared" si="1"/>
        <v>1</v>
      </c>
      <c r="L47" s="93">
        <v>1</v>
      </c>
      <c r="M47" s="92">
        <v>1</v>
      </c>
      <c r="N47" s="102">
        <v>0.51322889999999999</v>
      </c>
      <c r="O47" s="90">
        <v>1</v>
      </c>
      <c r="P47" s="89">
        <v>1</v>
      </c>
      <c r="Q47" s="88">
        <v>1</v>
      </c>
    </row>
    <row r="48" spans="1:17" x14ac:dyDescent="0.25">
      <c r="A48" s="177" t="s">
        <v>71</v>
      </c>
      <c r="B48" s="98">
        <v>0</v>
      </c>
      <c r="C48" s="98" t="s">
        <v>4017</v>
      </c>
      <c r="D48" s="104" t="s">
        <v>141</v>
      </c>
      <c r="E48" s="97">
        <v>0</v>
      </c>
      <c r="F48" s="96">
        <v>0</v>
      </c>
      <c r="G48" s="96">
        <v>1</v>
      </c>
      <c r="H48" s="96">
        <v>0</v>
      </c>
      <c r="I48" s="96">
        <v>0</v>
      </c>
      <c r="J48" s="95">
        <v>0</v>
      </c>
      <c r="K48" s="94">
        <f t="shared" si="1"/>
        <v>1</v>
      </c>
      <c r="L48" s="93">
        <v>1</v>
      </c>
      <c r="M48" s="92">
        <v>1</v>
      </c>
      <c r="N48" s="102">
        <v>0.51322889999999999</v>
      </c>
      <c r="O48" s="90">
        <v>1</v>
      </c>
      <c r="P48" s="89">
        <v>1</v>
      </c>
      <c r="Q48" s="88">
        <v>1</v>
      </c>
    </row>
    <row r="49" spans="1:17" x14ac:dyDescent="0.25">
      <c r="A49" s="177" t="s">
        <v>34</v>
      </c>
      <c r="B49" s="98">
        <v>0.01</v>
      </c>
      <c r="C49" s="98" t="s">
        <v>4017</v>
      </c>
      <c r="D49" s="95" t="s">
        <v>140</v>
      </c>
      <c r="E49" s="97">
        <v>0</v>
      </c>
      <c r="F49" s="96">
        <v>0</v>
      </c>
      <c r="G49" s="96">
        <v>0</v>
      </c>
      <c r="H49" s="96">
        <v>1</v>
      </c>
      <c r="I49" s="96">
        <v>0</v>
      </c>
      <c r="J49" s="95">
        <v>0</v>
      </c>
      <c r="K49" s="94">
        <f t="shared" si="1"/>
        <v>1</v>
      </c>
      <c r="L49" s="93">
        <v>1</v>
      </c>
      <c r="M49" s="92">
        <v>1</v>
      </c>
      <c r="N49" s="102">
        <v>0.51322889999999999</v>
      </c>
      <c r="O49" s="90">
        <v>1</v>
      </c>
      <c r="P49" s="89">
        <v>1</v>
      </c>
      <c r="Q49" s="88">
        <v>1</v>
      </c>
    </row>
    <row r="50" spans="1:17" x14ac:dyDescent="0.25">
      <c r="A50" s="177" t="s">
        <v>103</v>
      </c>
      <c r="B50" s="98">
        <v>0.01</v>
      </c>
      <c r="C50" s="98" t="s">
        <v>4017</v>
      </c>
      <c r="D50" s="104" t="s">
        <v>140</v>
      </c>
      <c r="E50" s="97">
        <v>0</v>
      </c>
      <c r="F50" s="96">
        <v>0</v>
      </c>
      <c r="G50" s="96">
        <v>1</v>
      </c>
      <c r="H50" s="96">
        <v>0</v>
      </c>
      <c r="I50" s="96">
        <v>0</v>
      </c>
      <c r="J50" s="95">
        <v>0</v>
      </c>
      <c r="K50" s="94">
        <f t="shared" si="1"/>
        <v>1</v>
      </c>
      <c r="L50" s="93">
        <v>1</v>
      </c>
      <c r="M50" s="92">
        <v>0</v>
      </c>
      <c r="N50" s="102">
        <v>0.51322889999999999</v>
      </c>
      <c r="O50" s="90">
        <v>1</v>
      </c>
      <c r="P50" s="106">
        <v>0.49918010000000002</v>
      </c>
      <c r="Q50" s="88">
        <v>1</v>
      </c>
    </row>
    <row r="51" spans="1:17" x14ac:dyDescent="0.25">
      <c r="A51" s="177" t="s">
        <v>17</v>
      </c>
      <c r="B51" s="98">
        <v>0.99</v>
      </c>
      <c r="C51" s="98" t="s">
        <v>4017</v>
      </c>
      <c r="D51" s="95" t="s">
        <v>140</v>
      </c>
      <c r="E51" s="97">
        <v>0</v>
      </c>
      <c r="F51" s="96">
        <v>0</v>
      </c>
      <c r="G51" s="96">
        <v>1</v>
      </c>
      <c r="H51" s="96">
        <v>0</v>
      </c>
      <c r="I51" s="96">
        <v>0</v>
      </c>
      <c r="J51" s="95">
        <v>0</v>
      </c>
      <c r="K51" s="94">
        <f t="shared" si="1"/>
        <v>1</v>
      </c>
      <c r="L51" s="93">
        <v>1</v>
      </c>
      <c r="M51" s="92">
        <v>0</v>
      </c>
      <c r="N51" s="102">
        <v>0.51322889999999999</v>
      </c>
      <c r="O51" s="90">
        <v>1</v>
      </c>
      <c r="P51" s="106">
        <v>0.49918010000000002</v>
      </c>
      <c r="Q51" s="88">
        <v>1</v>
      </c>
    </row>
    <row r="52" spans="1:17" x14ac:dyDescent="0.25">
      <c r="A52" s="177" t="s">
        <v>89</v>
      </c>
      <c r="B52" s="98">
        <v>0.99</v>
      </c>
      <c r="C52" s="98" t="s">
        <v>4017</v>
      </c>
      <c r="D52" s="104" t="s">
        <v>141</v>
      </c>
      <c r="E52" s="97">
        <v>0</v>
      </c>
      <c r="F52" s="96">
        <v>0</v>
      </c>
      <c r="G52" s="96">
        <v>0</v>
      </c>
      <c r="H52" s="96">
        <v>1</v>
      </c>
      <c r="I52" s="96">
        <v>0</v>
      </c>
      <c r="J52" s="95">
        <v>0</v>
      </c>
      <c r="K52" s="94">
        <f t="shared" si="1"/>
        <v>1</v>
      </c>
      <c r="L52" s="93">
        <v>1</v>
      </c>
      <c r="M52" s="92">
        <v>0</v>
      </c>
      <c r="N52" s="113">
        <v>0.51322889999999999</v>
      </c>
      <c r="O52" s="90">
        <v>1</v>
      </c>
      <c r="P52" s="106">
        <v>0.49918010000000002</v>
      </c>
      <c r="Q52" s="88">
        <v>1</v>
      </c>
    </row>
    <row r="53" spans="1:17" x14ac:dyDescent="0.25">
      <c r="A53" s="177" t="s">
        <v>62</v>
      </c>
      <c r="B53" s="98">
        <v>0</v>
      </c>
      <c r="C53" s="98" t="s">
        <v>4017</v>
      </c>
      <c r="D53" s="95" t="s">
        <v>141</v>
      </c>
      <c r="E53" s="97">
        <v>0</v>
      </c>
      <c r="F53" s="96">
        <v>0</v>
      </c>
      <c r="G53" s="96">
        <v>1</v>
      </c>
      <c r="H53" s="96">
        <v>0</v>
      </c>
      <c r="I53" s="96">
        <v>0</v>
      </c>
      <c r="J53" s="95">
        <v>0</v>
      </c>
      <c r="K53" s="94">
        <f t="shared" si="1"/>
        <v>1</v>
      </c>
      <c r="L53" s="93">
        <v>1</v>
      </c>
      <c r="M53" s="92">
        <v>0</v>
      </c>
      <c r="N53" s="102">
        <v>0.51322889999999999</v>
      </c>
      <c r="O53" s="90">
        <v>1</v>
      </c>
      <c r="P53" s="106">
        <v>0.49918010000000002</v>
      </c>
      <c r="Q53" s="88">
        <v>1</v>
      </c>
    </row>
    <row r="54" spans="1:17" x14ac:dyDescent="0.25">
      <c r="A54" s="177" t="s">
        <v>175</v>
      </c>
      <c r="B54" s="98">
        <v>0</v>
      </c>
      <c r="C54" s="98" t="s">
        <v>4017</v>
      </c>
      <c r="D54" s="95" t="s">
        <v>192</v>
      </c>
      <c r="E54" s="103">
        <v>0</v>
      </c>
      <c r="F54" s="96">
        <v>0</v>
      </c>
      <c r="G54" s="96">
        <v>0</v>
      </c>
      <c r="H54" s="96">
        <v>2</v>
      </c>
      <c r="I54" s="96">
        <v>0</v>
      </c>
      <c r="J54" s="95">
        <v>0</v>
      </c>
      <c r="K54" s="94">
        <f t="shared" si="1"/>
        <v>2</v>
      </c>
      <c r="L54" s="93">
        <v>2</v>
      </c>
      <c r="M54" s="92">
        <v>1</v>
      </c>
      <c r="N54" s="113">
        <v>0.58923170000000002</v>
      </c>
      <c r="O54" s="90">
        <v>1</v>
      </c>
      <c r="P54" s="106">
        <v>0.62435359999999995</v>
      </c>
      <c r="Q54" s="88">
        <v>1</v>
      </c>
    </row>
    <row r="55" spans="1:17" x14ac:dyDescent="0.25">
      <c r="A55" s="177" t="s">
        <v>190</v>
      </c>
      <c r="B55" s="98">
        <v>0</v>
      </c>
      <c r="C55" s="98" t="s">
        <v>4017</v>
      </c>
      <c r="D55" s="104" t="s">
        <v>192</v>
      </c>
      <c r="E55" s="97">
        <v>0</v>
      </c>
      <c r="F55" s="96">
        <v>0</v>
      </c>
      <c r="G55" s="96">
        <v>2</v>
      </c>
      <c r="H55" s="96">
        <v>0</v>
      </c>
      <c r="I55" s="96">
        <v>0</v>
      </c>
      <c r="J55" s="95">
        <v>0</v>
      </c>
      <c r="K55" s="94">
        <f t="shared" si="1"/>
        <v>2</v>
      </c>
      <c r="L55" s="93">
        <v>2</v>
      </c>
      <c r="M55" s="92">
        <v>2</v>
      </c>
      <c r="N55" s="102">
        <v>0.58923170000000002</v>
      </c>
      <c r="O55" s="90">
        <v>1</v>
      </c>
      <c r="P55" s="89">
        <v>1</v>
      </c>
      <c r="Q55" s="88">
        <v>1</v>
      </c>
    </row>
    <row r="56" spans="1:17" x14ac:dyDescent="0.25">
      <c r="A56" s="177" t="s">
        <v>125</v>
      </c>
      <c r="B56" s="98">
        <v>0</v>
      </c>
      <c r="C56" s="98" t="s">
        <v>4017</v>
      </c>
      <c r="D56" s="104" t="s">
        <v>140</v>
      </c>
      <c r="E56" s="97">
        <v>0</v>
      </c>
      <c r="F56" s="96">
        <v>0</v>
      </c>
      <c r="G56" s="96">
        <v>1</v>
      </c>
      <c r="H56" s="96">
        <v>1</v>
      </c>
      <c r="I56" s="96">
        <v>0</v>
      </c>
      <c r="J56" s="95">
        <v>0</v>
      </c>
      <c r="K56" s="94">
        <f t="shared" si="1"/>
        <v>2</v>
      </c>
      <c r="L56" s="93">
        <v>2</v>
      </c>
      <c r="M56" s="92">
        <v>1</v>
      </c>
      <c r="N56" s="102">
        <v>0.58923170000000002</v>
      </c>
      <c r="O56" s="90">
        <v>1</v>
      </c>
      <c r="P56" s="106">
        <v>0.62435359999999995</v>
      </c>
      <c r="Q56" s="88">
        <v>1</v>
      </c>
    </row>
    <row r="57" spans="1:17" x14ac:dyDescent="0.25">
      <c r="A57" s="177" t="s">
        <v>100</v>
      </c>
      <c r="B57" s="98">
        <v>0</v>
      </c>
      <c r="C57" s="98" t="s">
        <v>4017</v>
      </c>
      <c r="D57" s="104" t="s">
        <v>141</v>
      </c>
      <c r="E57" s="97">
        <v>0</v>
      </c>
      <c r="F57" s="96">
        <v>1</v>
      </c>
      <c r="G57" s="96">
        <v>3</v>
      </c>
      <c r="H57" s="96">
        <v>3</v>
      </c>
      <c r="I57" s="96">
        <v>0</v>
      </c>
      <c r="J57" s="95">
        <v>0</v>
      </c>
      <c r="K57" s="94">
        <f t="shared" si="1"/>
        <v>7</v>
      </c>
      <c r="L57" s="93">
        <v>13</v>
      </c>
      <c r="M57" s="92">
        <v>3</v>
      </c>
      <c r="N57" s="102">
        <v>0.63115949999999998</v>
      </c>
      <c r="O57" s="90">
        <v>1</v>
      </c>
      <c r="P57" s="106">
        <v>1.25325E-2</v>
      </c>
      <c r="Q57" s="88">
        <v>1</v>
      </c>
    </row>
    <row r="58" spans="1:17" x14ac:dyDescent="0.25">
      <c r="A58" s="177" t="s">
        <v>187</v>
      </c>
      <c r="B58" s="98">
        <v>0</v>
      </c>
      <c r="C58" s="98" t="s">
        <v>4017</v>
      </c>
      <c r="D58" s="104" t="s">
        <v>192</v>
      </c>
      <c r="E58" s="103">
        <v>0</v>
      </c>
      <c r="F58" s="96">
        <v>0</v>
      </c>
      <c r="G58" s="96">
        <v>1</v>
      </c>
      <c r="H58" s="96">
        <v>0</v>
      </c>
      <c r="I58" s="96">
        <v>0</v>
      </c>
      <c r="J58" s="95">
        <v>0</v>
      </c>
      <c r="K58" s="94">
        <f t="shared" si="1"/>
        <v>1</v>
      </c>
      <c r="L58" s="93">
        <v>3</v>
      </c>
      <c r="M58" s="92">
        <v>0</v>
      </c>
      <c r="N58" s="91">
        <v>1</v>
      </c>
      <c r="O58" s="90">
        <v>1</v>
      </c>
      <c r="P58" s="106">
        <v>0.1243538</v>
      </c>
      <c r="Q58" s="88">
        <v>1</v>
      </c>
    </row>
    <row r="59" spans="1:17" x14ac:dyDescent="0.25">
      <c r="A59" s="176" t="s">
        <v>23</v>
      </c>
      <c r="B59" s="105">
        <v>0.93</v>
      </c>
      <c r="C59" s="96" t="s">
        <v>4017</v>
      </c>
      <c r="D59" s="104" t="s">
        <v>142</v>
      </c>
      <c r="E59" s="103">
        <v>0</v>
      </c>
      <c r="F59" s="96">
        <v>0</v>
      </c>
      <c r="G59" s="96">
        <v>0</v>
      </c>
      <c r="H59" s="96">
        <v>0</v>
      </c>
      <c r="I59" s="96">
        <v>0</v>
      </c>
      <c r="J59" s="95">
        <v>0</v>
      </c>
      <c r="K59" s="94">
        <f t="shared" si="1"/>
        <v>0</v>
      </c>
      <c r="L59" s="93">
        <v>0</v>
      </c>
      <c r="M59" s="92">
        <v>0</v>
      </c>
      <c r="N59" s="112">
        <v>1</v>
      </c>
      <c r="O59" s="101">
        <v>1</v>
      </c>
      <c r="P59" s="100">
        <v>1</v>
      </c>
      <c r="Q59" s="99">
        <v>1</v>
      </c>
    </row>
    <row r="60" spans="1:17" x14ac:dyDescent="0.25">
      <c r="A60" s="177" t="s">
        <v>36</v>
      </c>
      <c r="B60" s="98">
        <v>0</v>
      </c>
      <c r="C60" s="98" t="s">
        <v>4017</v>
      </c>
      <c r="D60" s="95" t="s">
        <v>141</v>
      </c>
      <c r="E60" s="103">
        <v>0</v>
      </c>
      <c r="F60" s="96">
        <v>0</v>
      </c>
      <c r="G60" s="96">
        <v>0</v>
      </c>
      <c r="H60" s="96">
        <v>0</v>
      </c>
      <c r="I60" s="96">
        <v>0</v>
      </c>
      <c r="J60" s="95">
        <v>0</v>
      </c>
      <c r="K60" s="94">
        <f t="shared" si="1"/>
        <v>0</v>
      </c>
      <c r="L60" s="93">
        <v>2</v>
      </c>
      <c r="M60" s="92">
        <v>4</v>
      </c>
      <c r="N60" s="91">
        <v>1</v>
      </c>
      <c r="O60" s="90">
        <v>1</v>
      </c>
      <c r="P60" s="106">
        <v>0.68742159999999997</v>
      </c>
      <c r="Q60" s="88">
        <v>1</v>
      </c>
    </row>
    <row r="61" spans="1:17" x14ac:dyDescent="0.25">
      <c r="A61" s="177" t="s">
        <v>90</v>
      </c>
      <c r="B61" s="98">
        <v>0</v>
      </c>
      <c r="C61" s="98" t="s">
        <v>4017</v>
      </c>
      <c r="D61" s="104" t="s">
        <v>140</v>
      </c>
      <c r="E61" s="103">
        <v>0</v>
      </c>
      <c r="F61" s="96">
        <v>0</v>
      </c>
      <c r="G61" s="96">
        <v>0</v>
      </c>
      <c r="H61" s="96">
        <v>0</v>
      </c>
      <c r="I61" s="96">
        <v>0</v>
      </c>
      <c r="J61" s="95">
        <v>0</v>
      </c>
      <c r="K61" s="94">
        <f t="shared" si="1"/>
        <v>0</v>
      </c>
      <c r="L61" s="93">
        <v>0</v>
      </c>
      <c r="M61" s="92">
        <v>0</v>
      </c>
      <c r="N61" s="91">
        <v>1</v>
      </c>
      <c r="O61" s="90">
        <v>1</v>
      </c>
      <c r="P61" s="89">
        <v>1</v>
      </c>
      <c r="Q61" s="88">
        <v>1</v>
      </c>
    </row>
    <row r="62" spans="1:17" x14ac:dyDescent="0.25">
      <c r="A62" s="177" t="s">
        <v>25</v>
      </c>
      <c r="B62" s="98">
        <v>1</v>
      </c>
      <c r="C62" s="98" t="s">
        <v>4017</v>
      </c>
      <c r="D62" s="95" t="s">
        <v>140</v>
      </c>
      <c r="E62" s="103">
        <v>0</v>
      </c>
      <c r="F62" s="96">
        <v>0</v>
      </c>
      <c r="G62" s="96">
        <v>0</v>
      </c>
      <c r="H62" s="96">
        <v>0</v>
      </c>
      <c r="I62" s="96">
        <v>0</v>
      </c>
      <c r="J62" s="95">
        <v>0</v>
      </c>
      <c r="K62" s="94">
        <f t="shared" si="1"/>
        <v>0</v>
      </c>
      <c r="L62" s="93">
        <v>0</v>
      </c>
      <c r="M62" s="92">
        <v>0</v>
      </c>
      <c r="N62" s="91">
        <v>1</v>
      </c>
      <c r="O62" s="90">
        <v>1</v>
      </c>
      <c r="P62" s="89">
        <v>1</v>
      </c>
      <c r="Q62" s="88">
        <v>1</v>
      </c>
    </row>
    <row r="63" spans="1:17" x14ac:dyDescent="0.25">
      <c r="A63" s="177" t="s">
        <v>33</v>
      </c>
      <c r="B63" s="98">
        <v>0</v>
      </c>
      <c r="C63" s="98" t="s">
        <v>4017</v>
      </c>
      <c r="D63" s="95" t="s">
        <v>140</v>
      </c>
      <c r="E63" s="103">
        <v>0</v>
      </c>
      <c r="F63" s="96">
        <v>0</v>
      </c>
      <c r="G63" s="96">
        <v>0</v>
      </c>
      <c r="H63" s="96">
        <v>0</v>
      </c>
      <c r="I63" s="96">
        <v>0</v>
      </c>
      <c r="J63" s="95">
        <v>0</v>
      </c>
      <c r="K63" s="94">
        <f t="shared" si="1"/>
        <v>0</v>
      </c>
      <c r="L63" s="93">
        <v>0</v>
      </c>
      <c r="M63" s="92">
        <v>0</v>
      </c>
      <c r="N63" s="91">
        <v>1</v>
      </c>
      <c r="O63" s="90">
        <v>1</v>
      </c>
      <c r="P63" s="89">
        <v>1</v>
      </c>
      <c r="Q63" s="88">
        <v>1</v>
      </c>
    </row>
    <row r="64" spans="1:17" x14ac:dyDescent="0.25">
      <c r="A64" s="177" t="s">
        <v>31</v>
      </c>
      <c r="B64" s="98">
        <v>0.2</v>
      </c>
      <c r="C64" s="98" t="s">
        <v>4017</v>
      </c>
      <c r="D64" s="95" t="s">
        <v>140</v>
      </c>
      <c r="E64" s="103">
        <v>0</v>
      </c>
      <c r="F64" s="96">
        <v>0</v>
      </c>
      <c r="G64" s="96">
        <v>0</v>
      </c>
      <c r="H64" s="96">
        <v>0</v>
      </c>
      <c r="I64" s="96">
        <v>0</v>
      </c>
      <c r="J64" s="95">
        <v>0</v>
      </c>
      <c r="K64" s="94">
        <f t="shared" si="1"/>
        <v>0</v>
      </c>
      <c r="L64" s="93">
        <v>0</v>
      </c>
      <c r="M64" s="92">
        <v>1</v>
      </c>
      <c r="N64" s="91">
        <v>1</v>
      </c>
      <c r="O64" s="90">
        <v>1</v>
      </c>
      <c r="P64" s="97">
        <v>1</v>
      </c>
      <c r="Q64" s="88">
        <v>1</v>
      </c>
    </row>
    <row r="65" spans="1:17" x14ac:dyDescent="0.25">
      <c r="A65" s="177" t="s">
        <v>14</v>
      </c>
      <c r="B65" s="98">
        <v>0.69</v>
      </c>
      <c r="C65" s="98" t="s">
        <v>4017</v>
      </c>
      <c r="D65" s="104" t="s">
        <v>141</v>
      </c>
      <c r="E65" s="103">
        <v>0</v>
      </c>
      <c r="F65" s="96">
        <v>0</v>
      </c>
      <c r="G65" s="96">
        <v>0</v>
      </c>
      <c r="H65" s="96">
        <v>0</v>
      </c>
      <c r="I65" s="96">
        <v>0</v>
      </c>
      <c r="J65" s="95">
        <v>0</v>
      </c>
      <c r="K65" s="94">
        <f t="shared" si="1"/>
        <v>0</v>
      </c>
      <c r="L65" s="93">
        <v>0</v>
      </c>
      <c r="M65" s="92">
        <v>0</v>
      </c>
      <c r="N65" s="91">
        <v>1</v>
      </c>
      <c r="O65" s="90">
        <v>1</v>
      </c>
      <c r="P65" s="97">
        <v>1</v>
      </c>
      <c r="Q65" s="88">
        <v>1</v>
      </c>
    </row>
    <row r="66" spans="1:17" x14ac:dyDescent="0.25">
      <c r="A66" s="177" t="s">
        <v>41</v>
      </c>
      <c r="B66" s="98">
        <v>0</v>
      </c>
      <c r="C66" s="98" t="s">
        <v>4017</v>
      </c>
      <c r="D66" s="95" t="s">
        <v>141</v>
      </c>
      <c r="E66" s="103">
        <v>0</v>
      </c>
      <c r="F66" s="96">
        <v>0</v>
      </c>
      <c r="G66" s="96">
        <v>0</v>
      </c>
      <c r="H66" s="96">
        <v>0</v>
      </c>
      <c r="I66" s="96">
        <v>0</v>
      </c>
      <c r="J66" s="95">
        <v>0</v>
      </c>
      <c r="K66" s="94">
        <f t="shared" si="1"/>
        <v>0</v>
      </c>
      <c r="L66" s="93">
        <v>0</v>
      </c>
      <c r="M66" s="92">
        <v>1</v>
      </c>
      <c r="N66" s="110">
        <v>1</v>
      </c>
      <c r="O66" s="90">
        <v>1</v>
      </c>
      <c r="P66" s="89">
        <v>1</v>
      </c>
      <c r="Q66" s="88">
        <v>1</v>
      </c>
    </row>
    <row r="67" spans="1:17" x14ac:dyDescent="0.25">
      <c r="A67" s="177" t="s">
        <v>105</v>
      </c>
      <c r="B67" s="98">
        <v>1</v>
      </c>
      <c r="C67" s="98" t="s">
        <v>4017</v>
      </c>
      <c r="D67" s="104" t="s">
        <v>141</v>
      </c>
      <c r="E67" s="103">
        <v>0</v>
      </c>
      <c r="F67" s="96">
        <v>0</v>
      </c>
      <c r="G67" s="96">
        <v>0</v>
      </c>
      <c r="H67" s="96">
        <v>0</v>
      </c>
      <c r="I67" s="96">
        <v>0</v>
      </c>
      <c r="J67" s="95">
        <v>0</v>
      </c>
      <c r="K67" s="94">
        <f t="shared" ref="K67:K98" si="2">SUM(E67:J67)</f>
        <v>0</v>
      </c>
      <c r="L67" s="93">
        <v>2</v>
      </c>
      <c r="M67" s="92">
        <v>0</v>
      </c>
      <c r="N67" s="91">
        <v>1</v>
      </c>
      <c r="O67" s="90">
        <v>1</v>
      </c>
      <c r="P67" s="106">
        <v>0.2491592</v>
      </c>
      <c r="Q67" s="88">
        <v>1</v>
      </c>
    </row>
    <row r="68" spans="1:17" x14ac:dyDescent="0.25">
      <c r="A68" s="177" t="s">
        <v>3593</v>
      </c>
      <c r="B68" s="98">
        <v>0</v>
      </c>
      <c r="C68" s="98" t="s">
        <v>4017</v>
      </c>
      <c r="D68" s="104" t="s">
        <v>192</v>
      </c>
      <c r="E68" s="103">
        <v>0</v>
      </c>
      <c r="F68" s="96">
        <v>0</v>
      </c>
      <c r="G68" s="96">
        <v>0</v>
      </c>
      <c r="H68" s="96">
        <v>0</v>
      </c>
      <c r="I68" s="96">
        <v>0</v>
      </c>
      <c r="J68" s="95">
        <v>0</v>
      </c>
      <c r="K68" s="94">
        <f t="shared" si="2"/>
        <v>0</v>
      </c>
      <c r="L68" s="93">
        <v>0</v>
      </c>
      <c r="M68" s="92">
        <v>0</v>
      </c>
      <c r="N68" s="91">
        <v>1</v>
      </c>
      <c r="O68" s="90">
        <v>1</v>
      </c>
      <c r="P68" s="97">
        <v>1</v>
      </c>
      <c r="Q68" s="88">
        <v>1</v>
      </c>
    </row>
    <row r="69" spans="1:17" x14ac:dyDescent="0.25">
      <c r="A69" s="177" t="s">
        <v>55</v>
      </c>
      <c r="B69" s="98">
        <v>0</v>
      </c>
      <c r="C69" s="98" t="s">
        <v>4017</v>
      </c>
      <c r="D69" s="104" t="s">
        <v>142</v>
      </c>
      <c r="E69" s="97">
        <v>0</v>
      </c>
      <c r="F69" s="109">
        <v>0</v>
      </c>
      <c r="G69" s="109">
        <v>0</v>
      </c>
      <c r="H69" s="109">
        <v>0</v>
      </c>
      <c r="I69" s="109">
        <v>0</v>
      </c>
      <c r="J69" s="104">
        <v>0</v>
      </c>
      <c r="K69" s="94">
        <f t="shared" si="2"/>
        <v>0</v>
      </c>
      <c r="L69" s="108">
        <v>0</v>
      </c>
      <c r="M69" s="107">
        <v>0</v>
      </c>
      <c r="N69" s="91">
        <v>1</v>
      </c>
      <c r="O69" s="90">
        <v>1</v>
      </c>
      <c r="P69" s="89">
        <v>1</v>
      </c>
      <c r="Q69" s="88">
        <v>1</v>
      </c>
    </row>
    <row r="70" spans="1:17" x14ac:dyDescent="0.25">
      <c r="A70" s="177" t="s">
        <v>49</v>
      </c>
      <c r="B70" s="98">
        <v>0.92</v>
      </c>
      <c r="C70" s="98" t="s">
        <v>4017</v>
      </c>
      <c r="D70" s="104" t="s">
        <v>142</v>
      </c>
      <c r="E70" s="97">
        <v>0</v>
      </c>
      <c r="F70" s="109">
        <v>0</v>
      </c>
      <c r="G70" s="109">
        <v>0</v>
      </c>
      <c r="H70" s="109">
        <v>0</v>
      </c>
      <c r="I70" s="109">
        <v>0</v>
      </c>
      <c r="J70" s="104">
        <v>0</v>
      </c>
      <c r="K70" s="94">
        <f t="shared" si="2"/>
        <v>0</v>
      </c>
      <c r="L70" s="108">
        <v>0</v>
      </c>
      <c r="M70" s="107">
        <v>0</v>
      </c>
      <c r="N70" s="91">
        <v>1</v>
      </c>
      <c r="O70" s="90">
        <v>1</v>
      </c>
      <c r="P70" s="89">
        <v>1</v>
      </c>
      <c r="Q70" s="88">
        <v>1</v>
      </c>
    </row>
    <row r="71" spans="1:17" x14ac:dyDescent="0.25">
      <c r="A71" s="177" t="s">
        <v>182</v>
      </c>
      <c r="B71" s="98">
        <v>0</v>
      </c>
      <c r="C71" s="98" t="s">
        <v>4017</v>
      </c>
      <c r="D71" s="104" t="s">
        <v>192</v>
      </c>
      <c r="E71" s="103">
        <v>0</v>
      </c>
      <c r="F71" s="96">
        <v>0</v>
      </c>
      <c r="G71" s="96">
        <v>0</v>
      </c>
      <c r="H71" s="96">
        <v>0</v>
      </c>
      <c r="I71" s="96">
        <v>0</v>
      </c>
      <c r="J71" s="95">
        <v>0</v>
      </c>
      <c r="K71" s="94">
        <f t="shared" si="2"/>
        <v>0</v>
      </c>
      <c r="L71" s="93">
        <v>1</v>
      </c>
      <c r="M71" s="92">
        <v>3</v>
      </c>
      <c r="N71" s="91">
        <v>1</v>
      </c>
      <c r="O71" s="90">
        <v>1</v>
      </c>
      <c r="P71" s="106">
        <v>0.62493730000000003</v>
      </c>
      <c r="Q71" s="88">
        <v>1</v>
      </c>
    </row>
    <row r="72" spans="1:17" x14ac:dyDescent="0.25">
      <c r="A72" s="176" t="s">
        <v>22</v>
      </c>
      <c r="B72" s="105">
        <v>1</v>
      </c>
      <c r="C72" s="96" t="s">
        <v>4017</v>
      </c>
      <c r="D72" s="104" t="s">
        <v>142</v>
      </c>
      <c r="E72" s="103">
        <v>0</v>
      </c>
      <c r="F72" s="96">
        <v>0</v>
      </c>
      <c r="G72" s="96">
        <v>0</v>
      </c>
      <c r="H72" s="96">
        <v>0</v>
      </c>
      <c r="I72" s="96">
        <v>0</v>
      </c>
      <c r="J72" s="95">
        <v>0</v>
      </c>
      <c r="K72" s="94">
        <f t="shared" si="2"/>
        <v>0</v>
      </c>
      <c r="L72" s="93">
        <v>0</v>
      </c>
      <c r="M72" s="92">
        <v>0</v>
      </c>
      <c r="N72" s="112">
        <v>1</v>
      </c>
      <c r="O72" s="101">
        <v>1</v>
      </c>
      <c r="P72" s="100">
        <v>1</v>
      </c>
      <c r="Q72" s="99">
        <v>1</v>
      </c>
    </row>
    <row r="73" spans="1:17" x14ac:dyDescent="0.25">
      <c r="A73" s="177" t="s">
        <v>183</v>
      </c>
      <c r="B73" s="98">
        <v>0.01</v>
      </c>
      <c r="C73" s="98" t="s">
        <v>4017</v>
      </c>
      <c r="D73" s="104" t="s">
        <v>192</v>
      </c>
      <c r="E73" s="103">
        <v>0</v>
      </c>
      <c r="F73" s="96">
        <v>0</v>
      </c>
      <c r="G73" s="96">
        <v>0</v>
      </c>
      <c r="H73" s="96">
        <v>0</v>
      </c>
      <c r="I73" s="96">
        <v>0</v>
      </c>
      <c r="J73" s="95">
        <v>0</v>
      </c>
      <c r="K73" s="94">
        <f t="shared" si="2"/>
        <v>0</v>
      </c>
      <c r="L73" s="93">
        <v>1</v>
      </c>
      <c r="M73" s="92">
        <v>0</v>
      </c>
      <c r="N73" s="91">
        <v>1</v>
      </c>
      <c r="O73" s="90">
        <v>1</v>
      </c>
      <c r="P73" s="106">
        <v>0.49918010000000002</v>
      </c>
      <c r="Q73" s="88">
        <v>1</v>
      </c>
    </row>
    <row r="74" spans="1:17" x14ac:dyDescent="0.25">
      <c r="A74" s="177" t="s">
        <v>13</v>
      </c>
      <c r="B74" s="98">
        <v>1</v>
      </c>
      <c r="C74" s="98" t="s">
        <v>4017</v>
      </c>
      <c r="D74" s="104" t="s">
        <v>140</v>
      </c>
      <c r="E74" s="103">
        <v>0</v>
      </c>
      <c r="F74" s="96">
        <v>0</v>
      </c>
      <c r="G74" s="96">
        <v>0</v>
      </c>
      <c r="H74" s="96">
        <v>2</v>
      </c>
      <c r="I74" s="96">
        <v>0</v>
      </c>
      <c r="J74" s="95">
        <v>0</v>
      </c>
      <c r="K74" s="94">
        <f t="shared" si="2"/>
        <v>2</v>
      </c>
      <c r="L74" s="93">
        <v>4</v>
      </c>
      <c r="M74" s="92">
        <v>2</v>
      </c>
      <c r="N74" s="91">
        <v>1</v>
      </c>
      <c r="O74" s="90">
        <v>1</v>
      </c>
      <c r="P74" s="106">
        <v>0.45225799999999999</v>
      </c>
      <c r="Q74" s="88">
        <v>1</v>
      </c>
    </row>
    <row r="75" spans="1:17" x14ac:dyDescent="0.25">
      <c r="A75" s="177" t="s">
        <v>79</v>
      </c>
      <c r="B75" s="98">
        <v>0</v>
      </c>
      <c r="C75" s="98" t="s">
        <v>4017</v>
      </c>
      <c r="D75" s="104" t="s">
        <v>141</v>
      </c>
      <c r="E75" s="103">
        <v>0</v>
      </c>
      <c r="F75" s="96">
        <v>0</v>
      </c>
      <c r="G75" s="96">
        <v>0</v>
      </c>
      <c r="H75" s="96">
        <v>0</v>
      </c>
      <c r="I75" s="96">
        <v>0</v>
      </c>
      <c r="J75" s="95">
        <v>0</v>
      </c>
      <c r="K75" s="94">
        <f t="shared" si="2"/>
        <v>0</v>
      </c>
      <c r="L75" s="93">
        <v>0</v>
      </c>
      <c r="M75" s="92">
        <v>1</v>
      </c>
      <c r="N75" s="91">
        <v>1</v>
      </c>
      <c r="O75" s="90">
        <v>1</v>
      </c>
      <c r="P75" s="89">
        <v>1</v>
      </c>
      <c r="Q75" s="88">
        <v>1</v>
      </c>
    </row>
    <row r="76" spans="1:17" x14ac:dyDescent="0.25">
      <c r="A76" s="177" t="s">
        <v>54</v>
      </c>
      <c r="B76" s="98">
        <v>1</v>
      </c>
      <c r="C76" s="98" t="s">
        <v>4017</v>
      </c>
      <c r="D76" s="95" t="s">
        <v>141</v>
      </c>
      <c r="E76" s="103">
        <v>0</v>
      </c>
      <c r="F76" s="96">
        <v>0</v>
      </c>
      <c r="G76" s="96">
        <v>0</v>
      </c>
      <c r="H76" s="96">
        <v>0</v>
      </c>
      <c r="I76" s="96">
        <v>0</v>
      </c>
      <c r="J76" s="95">
        <v>0</v>
      </c>
      <c r="K76" s="94">
        <f t="shared" si="2"/>
        <v>0</v>
      </c>
      <c r="L76" s="93">
        <v>0</v>
      </c>
      <c r="M76" s="92">
        <v>0</v>
      </c>
      <c r="N76" s="91">
        <v>1</v>
      </c>
      <c r="O76" s="90">
        <v>1</v>
      </c>
      <c r="P76" s="89">
        <v>1</v>
      </c>
      <c r="Q76" s="88">
        <v>1</v>
      </c>
    </row>
    <row r="77" spans="1:17" x14ac:dyDescent="0.25">
      <c r="A77" s="177" t="s">
        <v>73</v>
      </c>
      <c r="B77" s="98">
        <v>0</v>
      </c>
      <c r="C77" s="98" t="s">
        <v>4017</v>
      </c>
      <c r="D77" s="104" t="s">
        <v>141</v>
      </c>
      <c r="E77" s="97">
        <v>0</v>
      </c>
      <c r="F77" s="96">
        <v>0</v>
      </c>
      <c r="G77" s="96">
        <v>0</v>
      </c>
      <c r="H77" s="96">
        <v>0</v>
      </c>
      <c r="I77" s="96">
        <v>0</v>
      </c>
      <c r="J77" s="95">
        <v>0</v>
      </c>
      <c r="K77" s="94">
        <f t="shared" si="2"/>
        <v>0</v>
      </c>
      <c r="L77" s="93">
        <v>1</v>
      </c>
      <c r="M77" s="92">
        <v>2</v>
      </c>
      <c r="N77" s="91">
        <v>1</v>
      </c>
      <c r="O77" s="90">
        <v>1</v>
      </c>
      <c r="P77" s="89">
        <v>1</v>
      </c>
      <c r="Q77" s="88">
        <v>1</v>
      </c>
    </row>
    <row r="78" spans="1:17" x14ac:dyDescent="0.25">
      <c r="A78" s="177" t="s">
        <v>19</v>
      </c>
      <c r="B78" s="98">
        <v>0</v>
      </c>
      <c r="C78" s="98" t="s">
        <v>4017</v>
      </c>
      <c r="D78" s="95" t="s">
        <v>141</v>
      </c>
      <c r="E78" s="103">
        <v>0</v>
      </c>
      <c r="F78" s="96">
        <v>0</v>
      </c>
      <c r="G78" s="96">
        <v>1</v>
      </c>
      <c r="H78" s="96">
        <v>0</v>
      </c>
      <c r="I78" s="96">
        <v>0</v>
      </c>
      <c r="J78" s="95">
        <v>0</v>
      </c>
      <c r="K78" s="94">
        <f t="shared" si="2"/>
        <v>1</v>
      </c>
      <c r="L78" s="93">
        <v>2</v>
      </c>
      <c r="M78" s="92">
        <v>1</v>
      </c>
      <c r="N78" s="91">
        <v>1</v>
      </c>
      <c r="O78" s="90">
        <v>1</v>
      </c>
      <c r="P78" s="106">
        <v>0.62435359999999995</v>
      </c>
      <c r="Q78" s="88">
        <v>1</v>
      </c>
    </row>
    <row r="79" spans="1:17" x14ac:dyDescent="0.25">
      <c r="A79" s="177" t="s">
        <v>116</v>
      </c>
      <c r="B79" s="98">
        <v>0</v>
      </c>
      <c r="C79" s="98" t="s">
        <v>4017</v>
      </c>
      <c r="D79" s="104" t="s">
        <v>140</v>
      </c>
      <c r="E79" s="103">
        <v>0</v>
      </c>
      <c r="F79" s="96">
        <v>0</v>
      </c>
      <c r="G79" s="96">
        <v>0</v>
      </c>
      <c r="H79" s="96">
        <v>0</v>
      </c>
      <c r="I79" s="96">
        <v>0</v>
      </c>
      <c r="J79" s="95">
        <v>0</v>
      </c>
      <c r="K79" s="94">
        <f t="shared" si="2"/>
        <v>0</v>
      </c>
      <c r="L79" s="93">
        <v>0</v>
      </c>
      <c r="M79" s="92">
        <v>0</v>
      </c>
      <c r="N79" s="91">
        <v>1</v>
      </c>
      <c r="O79" s="90">
        <v>1</v>
      </c>
      <c r="P79" s="97">
        <v>1</v>
      </c>
      <c r="Q79" s="88">
        <v>1</v>
      </c>
    </row>
    <row r="80" spans="1:17" x14ac:dyDescent="0.25">
      <c r="A80" s="177" t="s">
        <v>148</v>
      </c>
      <c r="B80" s="98">
        <v>0.98</v>
      </c>
      <c r="C80" s="109" t="s">
        <v>4019</v>
      </c>
      <c r="D80" s="104" t="s">
        <v>140</v>
      </c>
      <c r="E80" s="97">
        <v>0</v>
      </c>
      <c r="F80" s="109">
        <v>0</v>
      </c>
      <c r="G80" s="109">
        <v>0</v>
      </c>
      <c r="H80" s="109">
        <v>0</v>
      </c>
      <c r="I80" s="109">
        <v>0</v>
      </c>
      <c r="J80" s="104">
        <v>0</v>
      </c>
      <c r="K80" s="94">
        <f t="shared" si="2"/>
        <v>0</v>
      </c>
      <c r="L80" s="108">
        <v>0</v>
      </c>
      <c r="M80" s="107">
        <v>0</v>
      </c>
      <c r="N80" s="91">
        <v>1</v>
      </c>
      <c r="O80" s="90">
        <v>1</v>
      </c>
      <c r="P80" s="89">
        <v>1</v>
      </c>
      <c r="Q80" s="88">
        <v>1</v>
      </c>
    </row>
    <row r="81" spans="1:17" x14ac:dyDescent="0.25">
      <c r="A81" s="177" t="s">
        <v>8</v>
      </c>
      <c r="B81" s="98">
        <v>1</v>
      </c>
      <c r="C81" s="98" t="s">
        <v>4017</v>
      </c>
      <c r="D81" s="104" t="s">
        <v>141</v>
      </c>
      <c r="E81" s="103">
        <v>0</v>
      </c>
      <c r="F81" s="96">
        <v>0</v>
      </c>
      <c r="G81" s="96">
        <v>0</v>
      </c>
      <c r="H81" s="96">
        <v>0</v>
      </c>
      <c r="I81" s="96">
        <v>0</v>
      </c>
      <c r="J81" s="95">
        <v>0</v>
      </c>
      <c r="K81" s="94">
        <f t="shared" si="2"/>
        <v>0</v>
      </c>
      <c r="L81" s="93">
        <v>1</v>
      </c>
      <c r="M81" s="92">
        <v>2</v>
      </c>
      <c r="N81" s="91">
        <v>1</v>
      </c>
      <c r="O81" s="90">
        <v>1</v>
      </c>
      <c r="P81" s="89">
        <v>1</v>
      </c>
      <c r="Q81" s="88">
        <v>1</v>
      </c>
    </row>
    <row r="82" spans="1:17" x14ac:dyDescent="0.25">
      <c r="A82" s="177" t="s">
        <v>128</v>
      </c>
      <c r="B82" s="98">
        <v>0.47</v>
      </c>
      <c r="C82" s="98" t="s">
        <v>4017</v>
      </c>
      <c r="D82" s="104" t="s">
        <v>141</v>
      </c>
      <c r="E82" s="103">
        <v>0</v>
      </c>
      <c r="F82" s="96">
        <v>0</v>
      </c>
      <c r="G82" s="96">
        <v>0</v>
      </c>
      <c r="H82" s="96">
        <v>0</v>
      </c>
      <c r="I82" s="96">
        <v>0</v>
      </c>
      <c r="J82" s="95">
        <v>0</v>
      </c>
      <c r="K82" s="94">
        <f t="shared" si="2"/>
        <v>0</v>
      </c>
      <c r="L82" s="93">
        <v>1</v>
      </c>
      <c r="M82" s="92">
        <v>1</v>
      </c>
      <c r="N82" s="91">
        <v>1</v>
      </c>
      <c r="O82" s="90">
        <v>1</v>
      </c>
      <c r="P82" s="97">
        <v>1</v>
      </c>
      <c r="Q82" s="88">
        <v>1</v>
      </c>
    </row>
    <row r="83" spans="1:17" x14ac:dyDescent="0.25">
      <c r="A83" s="177" t="s">
        <v>60</v>
      </c>
      <c r="B83" s="98">
        <v>0</v>
      </c>
      <c r="C83" s="98" t="s">
        <v>4017</v>
      </c>
      <c r="D83" s="95" t="s">
        <v>140</v>
      </c>
      <c r="E83" s="103">
        <v>0</v>
      </c>
      <c r="F83" s="96">
        <v>0</v>
      </c>
      <c r="G83" s="96">
        <v>0</v>
      </c>
      <c r="H83" s="96">
        <v>0</v>
      </c>
      <c r="I83" s="96">
        <v>0</v>
      </c>
      <c r="J83" s="95">
        <v>0</v>
      </c>
      <c r="K83" s="94">
        <f t="shared" si="2"/>
        <v>0</v>
      </c>
      <c r="L83" s="93">
        <v>1</v>
      </c>
      <c r="M83" s="92">
        <v>0</v>
      </c>
      <c r="N83" s="91">
        <v>1</v>
      </c>
      <c r="O83" s="90">
        <v>1</v>
      </c>
      <c r="P83" s="106">
        <v>0.49918010000000002</v>
      </c>
      <c r="Q83" s="88">
        <v>1</v>
      </c>
    </row>
    <row r="84" spans="1:17" x14ac:dyDescent="0.25">
      <c r="A84" s="177" t="s">
        <v>101</v>
      </c>
      <c r="B84" s="98">
        <v>0.5</v>
      </c>
      <c r="C84" s="98" t="s">
        <v>4017</v>
      </c>
      <c r="D84" s="104" t="s">
        <v>141</v>
      </c>
      <c r="E84" s="103">
        <v>0</v>
      </c>
      <c r="F84" s="96">
        <v>0</v>
      </c>
      <c r="G84" s="96">
        <v>0</v>
      </c>
      <c r="H84" s="96">
        <v>0</v>
      </c>
      <c r="I84" s="96">
        <v>0</v>
      </c>
      <c r="J84" s="95">
        <v>0</v>
      </c>
      <c r="K84" s="94">
        <f t="shared" si="2"/>
        <v>0</v>
      </c>
      <c r="L84" s="93">
        <v>0</v>
      </c>
      <c r="M84" s="92">
        <v>0</v>
      </c>
      <c r="N84" s="110">
        <v>1</v>
      </c>
      <c r="O84" s="90">
        <v>1</v>
      </c>
      <c r="P84" s="97">
        <v>1</v>
      </c>
      <c r="Q84" s="88">
        <v>1</v>
      </c>
    </row>
    <row r="85" spans="1:17" x14ac:dyDescent="0.25">
      <c r="A85" s="177" t="s">
        <v>21</v>
      </c>
      <c r="B85" s="98">
        <v>0.96</v>
      </c>
      <c r="C85" s="98" t="s">
        <v>4017</v>
      </c>
      <c r="D85" s="95" t="s">
        <v>140</v>
      </c>
      <c r="E85" s="103">
        <v>0</v>
      </c>
      <c r="F85" s="96">
        <v>0</v>
      </c>
      <c r="G85" s="96">
        <v>0</v>
      </c>
      <c r="H85" s="96">
        <v>0</v>
      </c>
      <c r="I85" s="96">
        <v>0</v>
      </c>
      <c r="J85" s="95">
        <v>0</v>
      </c>
      <c r="K85" s="94">
        <f t="shared" si="2"/>
        <v>0</v>
      </c>
      <c r="L85" s="93">
        <v>0</v>
      </c>
      <c r="M85" s="92">
        <v>0</v>
      </c>
      <c r="N85" s="91">
        <v>1</v>
      </c>
      <c r="O85" s="90">
        <v>1</v>
      </c>
      <c r="P85" s="97">
        <v>1</v>
      </c>
      <c r="Q85" s="88">
        <v>1</v>
      </c>
    </row>
    <row r="86" spans="1:17" x14ac:dyDescent="0.25">
      <c r="A86" s="177" t="s">
        <v>102</v>
      </c>
      <c r="B86" s="98">
        <v>0</v>
      </c>
      <c r="C86" s="98" t="s">
        <v>4017</v>
      </c>
      <c r="D86" s="104" t="s">
        <v>141</v>
      </c>
      <c r="E86" s="103">
        <v>0</v>
      </c>
      <c r="F86" s="96">
        <v>0</v>
      </c>
      <c r="G86" s="96">
        <v>0</v>
      </c>
      <c r="H86" s="96">
        <v>0</v>
      </c>
      <c r="I86" s="96">
        <v>0</v>
      </c>
      <c r="J86" s="95">
        <v>0</v>
      </c>
      <c r="K86" s="94">
        <f t="shared" si="2"/>
        <v>0</v>
      </c>
      <c r="L86" s="93">
        <v>0</v>
      </c>
      <c r="M86" s="92">
        <v>1</v>
      </c>
      <c r="N86" s="91">
        <v>1</v>
      </c>
      <c r="O86" s="90">
        <v>1</v>
      </c>
      <c r="P86" s="97">
        <v>1</v>
      </c>
      <c r="Q86" s="88">
        <v>1</v>
      </c>
    </row>
    <row r="87" spans="1:17" x14ac:dyDescent="0.25">
      <c r="A87" s="177" t="s">
        <v>69</v>
      </c>
      <c r="B87" s="98">
        <v>0</v>
      </c>
      <c r="C87" s="98" t="s">
        <v>4017</v>
      </c>
      <c r="D87" s="104" t="s">
        <v>141</v>
      </c>
      <c r="E87" s="103">
        <v>0</v>
      </c>
      <c r="F87" s="96">
        <v>0</v>
      </c>
      <c r="G87" s="96">
        <v>0</v>
      </c>
      <c r="H87" s="96">
        <v>0</v>
      </c>
      <c r="I87" s="96">
        <v>0</v>
      </c>
      <c r="J87" s="95">
        <v>0</v>
      </c>
      <c r="K87" s="94">
        <f t="shared" si="2"/>
        <v>0</v>
      </c>
      <c r="L87" s="93">
        <v>1</v>
      </c>
      <c r="M87" s="92">
        <v>1</v>
      </c>
      <c r="N87" s="93">
        <v>1</v>
      </c>
      <c r="O87" s="90">
        <v>1</v>
      </c>
      <c r="P87" s="89">
        <v>1</v>
      </c>
      <c r="Q87" s="88">
        <v>1</v>
      </c>
    </row>
    <row r="88" spans="1:17" x14ac:dyDescent="0.25">
      <c r="A88" s="177" t="s">
        <v>97</v>
      </c>
      <c r="B88" s="98">
        <v>0.53</v>
      </c>
      <c r="C88" s="98" t="s">
        <v>4018</v>
      </c>
      <c r="D88" s="104" t="s">
        <v>140</v>
      </c>
      <c r="E88" s="103">
        <v>0</v>
      </c>
      <c r="F88" s="96">
        <v>0</v>
      </c>
      <c r="G88" s="96">
        <v>0</v>
      </c>
      <c r="H88" s="96">
        <v>0</v>
      </c>
      <c r="I88" s="96">
        <v>0</v>
      </c>
      <c r="J88" s="95">
        <v>0</v>
      </c>
      <c r="K88" s="94">
        <f t="shared" si="2"/>
        <v>0</v>
      </c>
      <c r="L88" s="93">
        <v>1</v>
      </c>
      <c r="M88" s="92">
        <v>0</v>
      </c>
      <c r="N88" s="110">
        <v>1</v>
      </c>
      <c r="O88" s="90">
        <v>1</v>
      </c>
      <c r="P88" s="106">
        <v>0.49918010000000002</v>
      </c>
      <c r="Q88" s="88">
        <v>1</v>
      </c>
    </row>
    <row r="89" spans="1:17" x14ac:dyDescent="0.25">
      <c r="A89" s="177" t="s">
        <v>88</v>
      </c>
      <c r="B89" s="98">
        <v>1</v>
      </c>
      <c r="C89" s="98" t="s">
        <v>4017</v>
      </c>
      <c r="D89" s="104" t="s">
        <v>140</v>
      </c>
      <c r="E89" s="97">
        <v>0</v>
      </c>
      <c r="F89" s="96">
        <v>0</v>
      </c>
      <c r="G89" s="96">
        <v>0</v>
      </c>
      <c r="H89" s="96">
        <v>0</v>
      </c>
      <c r="I89" s="96">
        <v>0</v>
      </c>
      <c r="J89" s="95">
        <v>0</v>
      </c>
      <c r="K89" s="94">
        <f t="shared" si="2"/>
        <v>0</v>
      </c>
      <c r="L89" s="93">
        <v>0</v>
      </c>
      <c r="M89" s="92">
        <v>2</v>
      </c>
      <c r="N89" s="91">
        <v>1</v>
      </c>
      <c r="O89" s="90">
        <v>1</v>
      </c>
      <c r="P89" s="106">
        <v>0.49995820000000002</v>
      </c>
      <c r="Q89" s="88">
        <v>1</v>
      </c>
    </row>
    <row r="90" spans="1:17" x14ac:dyDescent="0.25">
      <c r="A90" s="177" t="s">
        <v>47</v>
      </c>
      <c r="B90" s="98">
        <v>0</v>
      </c>
      <c r="C90" s="98" t="s">
        <v>4017</v>
      </c>
      <c r="D90" s="104" t="s">
        <v>142</v>
      </c>
      <c r="E90" s="97">
        <v>0</v>
      </c>
      <c r="F90" s="109">
        <v>0</v>
      </c>
      <c r="G90" s="109">
        <v>0</v>
      </c>
      <c r="H90" s="109">
        <v>0</v>
      </c>
      <c r="I90" s="109">
        <v>0</v>
      </c>
      <c r="J90" s="104">
        <v>0</v>
      </c>
      <c r="K90" s="94">
        <f t="shared" si="2"/>
        <v>0</v>
      </c>
      <c r="L90" s="108">
        <v>0</v>
      </c>
      <c r="M90" s="107">
        <v>0</v>
      </c>
      <c r="N90" s="91">
        <v>1</v>
      </c>
      <c r="O90" s="90">
        <v>1</v>
      </c>
      <c r="P90" s="89">
        <v>1</v>
      </c>
      <c r="Q90" s="88">
        <v>1</v>
      </c>
    </row>
    <row r="91" spans="1:17" x14ac:dyDescent="0.25">
      <c r="A91" s="177" t="s">
        <v>53</v>
      </c>
      <c r="B91" s="98">
        <v>0.85</v>
      </c>
      <c r="C91" s="98" t="s">
        <v>4017</v>
      </c>
      <c r="D91" s="95" t="s">
        <v>140</v>
      </c>
      <c r="E91" s="97">
        <v>0</v>
      </c>
      <c r="F91" s="96">
        <v>0</v>
      </c>
      <c r="G91" s="96">
        <v>0</v>
      </c>
      <c r="H91" s="96">
        <v>0</v>
      </c>
      <c r="I91" s="96">
        <v>0</v>
      </c>
      <c r="J91" s="95">
        <v>0</v>
      </c>
      <c r="K91" s="94">
        <f t="shared" si="2"/>
        <v>0</v>
      </c>
      <c r="L91" s="93">
        <v>1</v>
      </c>
      <c r="M91" s="92">
        <v>1</v>
      </c>
      <c r="N91" s="93">
        <v>1</v>
      </c>
      <c r="O91" s="90">
        <v>1</v>
      </c>
      <c r="P91" s="89">
        <v>1</v>
      </c>
      <c r="Q91" s="88">
        <v>1</v>
      </c>
    </row>
    <row r="92" spans="1:17" x14ac:dyDescent="0.25">
      <c r="A92" s="177" t="s">
        <v>176</v>
      </c>
      <c r="B92" s="98">
        <v>1</v>
      </c>
      <c r="C92" s="98" t="s">
        <v>4018</v>
      </c>
      <c r="D92" s="95" t="s">
        <v>192</v>
      </c>
      <c r="E92" s="97">
        <v>0</v>
      </c>
      <c r="F92" s="96">
        <v>0</v>
      </c>
      <c r="G92" s="96">
        <v>0</v>
      </c>
      <c r="H92" s="96">
        <v>0</v>
      </c>
      <c r="I92" s="96">
        <v>0</v>
      </c>
      <c r="J92" s="95">
        <v>0</v>
      </c>
      <c r="K92" s="94">
        <f t="shared" si="2"/>
        <v>0</v>
      </c>
      <c r="L92" s="93">
        <v>2</v>
      </c>
      <c r="M92" s="92">
        <v>0</v>
      </c>
      <c r="N92" s="91">
        <v>1</v>
      </c>
      <c r="O92" s="90">
        <v>1</v>
      </c>
      <c r="P92" s="106">
        <v>0.2491592</v>
      </c>
      <c r="Q92" s="88">
        <v>1</v>
      </c>
    </row>
    <row r="93" spans="1:17" x14ac:dyDescent="0.25">
      <c r="A93" s="177" t="s">
        <v>181</v>
      </c>
      <c r="B93" s="98">
        <v>0.45</v>
      </c>
      <c r="C93" s="98" t="s">
        <v>4017</v>
      </c>
      <c r="D93" s="95" t="s">
        <v>192</v>
      </c>
      <c r="E93" s="97">
        <v>0</v>
      </c>
      <c r="F93" s="96">
        <v>0</v>
      </c>
      <c r="G93" s="96">
        <v>0</v>
      </c>
      <c r="H93" s="96">
        <v>0</v>
      </c>
      <c r="I93" s="96">
        <v>0</v>
      </c>
      <c r="J93" s="95">
        <v>0</v>
      </c>
      <c r="K93" s="94">
        <f t="shared" si="2"/>
        <v>0</v>
      </c>
      <c r="L93" s="93">
        <v>0</v>
      </c>
      <c r="M93" s="92">
        <v>0</v>
      </c>
      <c r="N93" s="91">
        <v>1</v>
      </c>
      <c r="O93" s="90">
        <v>1</v>
      </c>
      <c r="P93" s="89">
        <v>1</v>
      </c>
      <c r="Q93" s="88">
        <v>1</v>
      </c>
    </row>
    <row r="94" spans="1:17" x14ac:dyDescent="0.25">
      <c r="A94" s="177" t="s">
        <v>107</v>
      </c>
      <c r="B94" s="98">
        <v>0.51</v>
      </c>
      <c r="C94" s="98" t="s">
        <v>4017</v>
      </c>
      <c r="D94" s="104" t="s">
        <v>141</v>
      </c>
      <c r="E94" s="97">
        <v>0</v>
      </c>
      <c r="F94" s="96">
        <v>0</v>
      </c>
      <c r="G94" s="96">
        <v>0</v>
      </c>
      <c r="H94" s="96">
        <v>0</v>
      </c>
      <c r="I94" s="96">
        <v>0</v>
      </c>
      <c r="J94" s="95">
        <v>0</v>
      </c>
      <c r="K94" s="94">
        <f t="shared" si="2"/>
        <v>0</v>
      </c>
      <c r="L94" s="93">
        <v>0</v>
      </c>
      <c r="M94" s="92">
        <v>0</v>
      </c>
      <c r="N94" s="91">
        <v>1</v>
      </c>
      <c r="O94" s="90">
        <v>1</v>
      </c>
      <c r="P94" s="89">
        <v>1</v>
      </c>
      <c r="Q94" s="88">
        <v>1</v>
      </c>
    </row>
    <row r="95" spans="1:17" x14ac:dyDescent="0.25">
      <c r="A95" s="177" t="s">
        <v>96</v>
      </c>
      <c r="B95" s="98">
        <v>0</v>
      </c>
      <c r="C95" s="98" t="s">
        <v>4017</v>
      </c>
      <c r="D95" s="104" t="s">
        <v>140</v>
      </c>
      <c r="E95" s="97">
        <v>0</v>
      </c>
      <c r="F95" s="96">
        <v>0</v>
      </c>
      <c r="G95" s="96">
        <v>0</v>
      </c>
      <c r="H95" s="96">
        <v>2</v>
      </c>
      <c r="I95" s="96">
        <v>0</v>
      </c>
      <c r="J95" s="95">
        <v>0</v>
      </c>
      <c r="K95" s="94">
        <f t="shared" si="2"/>
        <v>2</v>
      </c>
      <c r="L95" s="93">
        <v>5</v>
      </c>
      <c r="M95" s="92">
        <v>3</v>
      </c>
      <c r="N95" s="91">
        <v>1</v>
      </c>
      <c r="O95" s="90">
        <v>1</v>
      </c>
      <c r="P95" s="106">
        <v>0.50696649999999999</v>
      </c>
      <c r="Q95" s="88">
        <v>1</v>
      </c>
    </row>
    <row r="96" spans="1:17" x14ac:dyDescent="0.25">
      <c r="A96" s="177" t="s">
        <v>46</v>
      </c>
      <c r="B96" s="98">
        <v>0.16</v>
      </c>
      <c r="C96" s="98" t="s">
        <v>4017</v>
      </c>
      <c r="D96" s="95" t="s">
        <v>141</v>
      </c>
      <c r="E96" s="97">
        <v>0</v>
      </c>
      <c r="F96" s="96">
        <v>0</v>
      </c>
      <c r="G96" s="96">
        <v>0</v>
      </c>
      <c r="H96" s="96">
        <v>0</v>
      </c>
      <c r="I96" s="96">
        <v>0</v>
      </c>
      <c r="J96" s="95">
        <v>0</v>
      </c>
      <c r="K96" s="94">
        <f t="shared" si="2"/>
        <v>0</v>
      </c>
      <c r="L96" s="93">
        <v>1</v>
      </c>
      <c r="M96" s="92">
        <v>1</v>
      </c>
      <c r="N96" s="91">
        <v>1</v>
      </c>
      <c r="O96" s="90">
        <v>1</v>
      </c>
      <c r="P96" s="89">
        <v>1</v>
      </c>
      <c r="Q96" s="88">
        <v>1</v>
      </c>
    </row>
    <row r="97" spans="1:17" x14ac:dyDescent="0.25">
      <c r="A97" s="177" t="s">
        <v>184</v>
      </c>
      <c r="B97" s="98">
        <v>1</v>
      </c>
      <c r="C97" s="98" t="s">
        <v>4017</v>
      </c>
      <c r="D97" s="104" t="s">
        <v>192</v>
      </c>
      <c r="E97" s="97">
        <v>0</v>
      </c>
      <c r="F97" s="96">
        <v>0</v>
      </c>
      <c r="G97" s="96">
        <v>0</v>
      </c>
      <c r="H97" s="96">
        <v>0</v>
      </c>
      <c r="I97" s="96">
        <v>0</v>
      </c>
      <c r="J97" s="95">
        <v>0</v>
      </c>
      <c r="K97" s="94">
        <f t="shared" si="2"/>
        <v>0</v>
      </c>
      <c r="L97" s="93">
        <v>0</v>
      </c>
      <c r="M97" s="92">
        <v>0</v>
      </c>
      <c r="N97" s="91">
        <v>1</v>
      </c>
      <c r="O97" s="90">
        <v>1</v>
      </c>
      <c r="P97" s="97">
        <v>1</v>
      </c>
      <c r="Q97" s="88">
        <v>1</v>
      </c>
    </row>
    <row r="98" spans="1:17" x14ac:dyDescent="0.25">
      <c r="A98" s="177" t="s">
        <v>70</v>
      </c>
      <c r="B98" s="98">
        <v>1</v>
      </c>
      <c r="C98" s="98" t="s">
        <v>4017</v>
      </c>
      <c r="D98" s="104" t="s">
        <v>142</v>
      </c>
      <c r="E98" s="97">
        <v>0</v>
      </c>
      <c r="F98" s="96">
        <v>0</v>
      </c>
      <c r="G98" s="96">
        <v>0</v>
      </c>
      <c r="H98" s="96">
        <v>0</v>
      </c>
      <c r="I98" s="96">
        <v>0</v>
      </c>
      <c r="J98" s="95">
        <v>0</v>
      </c>
      <c r="K98" s="94">
        <f t="shared" si="2"/>
        <v>0</v>
      </c>
      <c r="L98" s="93">
        <v>2</v>
      </c>
      <c r="M98" s="92">
        <v>0</v>
      </c>
      <c r="N98" s="91">
        <v>1</v>
      </c>
      <c r="O98" s="90">
        <v>1</v>
      </c>
      <c r="P98" s="106">
        <v>0.2491592</v>
      </c>
      <c r="Q98" s="88">
        <v>1</v>
      </c>
    </row>
    <row r="99" spans="1:17" x14ac:dyDescent="0.25">
      <c r="A99" s="177" t="s">
        <v>67</v>
      </c>
      <c r="B99" s="98">
        <v>0.28999999999999998</v>
      </c>
      <c r="C99" s="98" t="s">
        <v>4017</v>
      </c>
      <c r="D99" s="95" t="s">
        <v>140</v>
      </c>
      <c r="E99" s="97">
        <v>0</v>
      </c>
      <c r="F99" s="96">
        <v>0</v>
      </c>
      <c r="G99" s="96">
        <v>0</v>
      </c>
      <c r="H99" s="96">
        <v>0</v>
      </c>
      <c r="I99" s="96">
        <v>0</v>
      </c>
      <c r="J99" s="95">
        <v>0</v>
      </c>
      <c r="K99" s="94">
        <f t="shared" ref="K99:K130" si="3">SUM(E99:J99)</f>
        <v>0</v>
      </c>
      <c r="L99" s="93">
        <v>1</v>
      </c>
      <c r="M99" s="92">
        <v>0</v>
      </c>
      <c r="N99" s="91">
        <v>1</v>
      </c>
      <c r="O99" s="90">
        <v>1</v>
      </c>
      <c r="P99" s="106">
        <v>0.49918010000000002</v>
      </c>
      <c r="Q99" s="88">
        <v>1</v>
      </c>
    </row>
    <row r="100" spans="1:17" x14ac:dyDescent="0.25">
      <c r="A100" s="177" t="s">
        <v>117</v>
      </c>
      <c r="B100" s="98">
        <v>1</v>
      </c>
      <c r="C100" s="109" t="s">
        <v>4344</v>
      </c>
      <c r="D100" s="104" t="s">
        <v>143</v>
      </c>
      <c r="E100" s="97">
        <v>1</v>
      </c>
      <c r="F100" s="109">
        <v>0</v>
      </c>
      <c r="G100" s="109" t="s">
        <v>139</v>
      </c>
      <c r="H100" s="109">
        <v>0</v>
      </c>
      <c r="I100" s="109">
        <v>0</v>
      </c>
      <c r="J100" s="104">
        <v>0</v>
      </c>
      <c r="K100" s="94">
        <f t="shared" si="3"/>
        <v>1</v>
      </c>
      <c r="L100" s="108">
        <v>3</v>
      </c>
      <c r="M100" s="107">
        <v>3</v>
      </c>
      <c r="N100" s="102">
        <v>1</v>
      </c>
      <c r="O100" s="90">
        <v>1</v>
      </c>
      <c r="P100" s="89">
        <v>1</v>
      </c>
      <c r="Q100" s="88">
        <v>1</v>
      </c>
    </row>
    <row r="101" spans="1:17" x14ac:dyDescent="0.25">
      <c r="A101" s="176" t="s">
        <v>18</v>
      </c>
      <c r="B101" s="105">
        <v>1</v>
      </c>
      <c r="C101" s="65" t="s">
        <v>4018</v>
      </c>
      <c r="D101" s="104" t="s">
        <v>142</v>
      </c>
      <c r="E101" s="103">
        <v>0</v>
      </c>
      <c r="F101" s="96">
        <v>0</v>
      </c>
      <c r="G101" s="96">
        <v>0</v>
      </c>
      <c r="H101" s="96">
        <v>0</v>
      </c>
      <c r="I101" s="96">
        <v>0</v>
      </c>
      <c r="J101" s="95">
        <v>0</v>
      </c>
      <c r="K101" s="94">
        <f t="shared" si="3"/>
        <v>0</v>
      </c>
      <c r="L101" s="93">
        <v>0</v>
      </c>
      <c r="M101" s="92">
        <v>0</v>
      </c>
      <c r="N101" s="112">
        <v>1</v>
      </c>
      <c r="O101" s="101">
        <v>1</v>
      </c>
      <c r="P101" s="100">
        <v>1</v>
      </c>
      <c r="Q101" s="99">
        <v>1</v>
      </c>
    </row>
    <row r="102" spans="1:17" x14ac:dyDescent="0.25">
      <c r="A102" s="177" t="s">
        <v>51</v>
      </c>
      <c r="B102" s="98">
        <v>0</v>
      </c>
      <c r="C102" s="98" t="s">
        <v>4017</v>
      </c>
      <c r="D102" s="95" t="s">
        <v>141</v>
      </c>
      <c r="E102" s="97">
        <v>0</v>
      </c>
      <c r="F102" s="96">
        <v>0</v>
      </c>
      <c r="G102" s="96">
        <v>0</v>
      </c>
      <c r="H102" s="96">
        <v>0</v>
      </c>
      <c r="I102" s="96">
        <v>0</v>
      </c>
      <c r="J102" s="95">
        <v>0</v>
      </c>
      <c r="K102" s="94">
        <f t="shared" si="3"/>
        <v>0</v>
      </c>
      <c r="L102" s="93">
        <v>1</v>
      </c>
      <c r="M102" s="92">
        <v>1</v>
      </c>
      <c r="N102" s="91">
        <v>1</v>
      </c>
      <c r="O102" s="90">
        <v>1</v>
      </c>
      <c r="P102" s="97">
        <v>1</v>
      </c>
      <c r="Q102" s="88">
        <v>1</v>
      </c>
    </row>
    <row r="103" spans="1:17" x14ac:dyDescent="0.25">
      <c r="A103" s="177" t="s">
        <v>37</v>
      </c>
      <c r="B103" s="98">
        <v>0</v>
      </c>
      <c r="C103" s="98" t="s">
        <v>4017</v>
      </c>
      <c r="D103" s="95" t="s">
        <v>141</v>
      </c>
      <c r="E103" s="97">
        <v>0</v>
      </c>
      <c r="F103" s="96">
        <v>0</v>
      </c>
      <c r="G103" s="96">
        <v>0</v>
      </c>
      <c r="H103" s="96">
        <v>0</v>
      </c>
      <c r="I103" s="96">
        <v>0</v>
      </c>
      <c r="J103" s="95">
        <v>0</v>
      </c>
      <c r="K103" s="94">
        <f t="shared" si="3"/>
        <v>0</v>
      </c>
      <c r="L103" s="93">
        <v>0</v>
      </c>
      <c r="M103" s="92">
        <v>1</v>
      </c>
      <c r="N103" s="91">
        <v>1</v>
      </c>
      <c r="O103" s="90">
        <v>1</v>
      </c>
      <c r="P103" s="97">
        <v>1</v>
      </c>
      <c r="Q103" s="88">
        <v>1</v>
      </c>
    </row>
    <row r="104" spans="1:17" x14ac:dyDescent="0.25">
      <c r="A104" s="177" t="s">
        <v>121</v>
      </c>
      <c r="B104" s="98">
        <v>1</v>
      </c>
      <c r="C104" s="98" t="s">
        <v>4017</v>
      </c>
      <c r="D104" s="104" t="s">
        <v>140</v>
      </c>
      <c r="E104" s="97">
        <v>0</v>
      </c>
      <c r="F104" s="96">
        <v>0</v>
      </c>
      <c r="G104" s="96">
        <v>0</v>
      </c>
      <c r="H104" s="96">
        <v>0</v>
      </c>
      <c r="I104" s="96">
        <v>0</v>
      </c>
      <c r="J104" s="95">
        <v>0</v>
      </c>
      <c r="K104" s="94">
        <f t="shared" si="3"/>
        <v>0</v>
      </c>
      <c r="L104" s="93">
        <v>0</v>
      </c>
      <c r="M104" s="92">
        <v>1</v>
      </c>
      <c r="N104" s="91">
        <v>1</v>
      </c>
      <c r="O104" s="90">
        <v>1</v>
      </c>
      <c r="P104" s="89">
        <v>1</v>
      </c>
      <c r="Q104" s="88">
        <v>1</v>
      </c>
    </row>
    <row r="105" spans="1:17" x14ac:dyDescent="0.25">
      <c r="A105" s="177" t="s">
        <v>9</v>
      </c>
      <c r="B105" s="98">
        <v>0</v>
      </c>
      <c r="C105" s="98" t="s">
        <v>4017</v>
      </c>
      <c r="D105" s="104" t="s">
        <v>141</v>
      </c>
      <c r="E105" s="97">
        <v>0</v>
      </c>
      <c r="F105" s="96">
        <v>0</v>
      </c>
      <c r="G105" s="96">
        <v>0</v>
      </c>
      <c r="H105" s="96">
        <v>0</v>
      </c>
      <c r="I105" s="96">
        <v>0</v>
      </c>
      <c r="J105" s="95">
        <v>0</v>
      </c>
      <c r="K105" s="94">
        <f t="shared" si="3"/>
        <v>0</v>
      </c>
      <c r="L105" s="93">
        <v>1</v>
      </c>
      <c r="M105" s="92">
        <v>1</v>
      </c>
      <c r="N105" s="91">
        <v>1</v>
      </c>
      <c r="O105" s="90">
        <v>1</v>
      </c>
      <c r="P105" s="89">
        <v>1</v>
      </c>
      <c r="Q105" s="88">
        <v>1</v>
      </c>
    </row>
    <row r="106" spans="1:17" x14ac:dyDescent="0.25">
      <c r="A106" s="177" t="s">
        <v>131</v>
      </c>
      <c r="B106" s="98">
        <v>0</v>
      </c>
      <c r="C106" s="98" t="s">
        <v>4017</v>
      </c>
      <c r="D106" s="104" t="s">
        <v>140</v>
      </c>
      <c r="E106" s="97">
        <v>0</v>
      </c>
      <c r="F106" s="96">
        <v>0</v>
      </c>
      <c r="G106" s="96">
        <v>0</v>
      </c>
      <c r="H106" s="96">
        <v>1</v>
      </c>
      <c r="I106" s="96">
        <v>1</v>
      </c>
      <c r="J106" s="95">
        <v>0</v>
      </c>
      <c r="K106" s="94">
        <f t="shared" si="3"/>
        <v>2</v>
      </c>
      <c r="L106" s="93">
        <v>4</v>
      </c>
      <c r="M106" s="92">
        <v>3</v>
      </c>
      <c r="N106" s="91">
        <v>1</v>
      </c>
      <c r="O106" s="90">
        <v>1</v>
      </c>
      <c r="P106" s="106">
        <v>0.72604519999999995</v>
      </c>
      <c r="Q106" s="88">
        <v>1</v>
      </c>
    </row>
    <row r="107" spans="1:17" x14ac:dyDescent="0.25">
      <c r="A107" s="177" t="s">
        <v>29</v>
      </c>
      <c r="B107" s="98">
        <v>0</v>
      </c>
      <c r="C107" s="98" t="s">
        <v>4017</v>
      </c>
      <c r="D107" s="95" t="s">
        <v>141</v>
      </c>
      <c r="E107" s="97">
        <v>0</v>
      </c>
      <c r="F107" s="96">
        <v>0</v>
      </c>
      <c r="G107" s="96">
        <v>0</v>
      </c>
      <c r="H107" s="96">
        <v>0</v>
      </c>
      <c r="I107" s="96">
        <v>0</v>
      </c>
      <c r="J107" s="95">
        <v>0</v>
      </c>
      <c r="K107" s="94">
        <f t="shared" si="3"/>
        <v>0</v>
      </c>
      <c r="L107" s="93">
        <v>0</v>
      </c>
      <c r="M107" s="92">
        <v>0</v>
      </c>
      <c r="N107" s="91">
        <v>1</v>
      </c>
      <c r="O107" s="90">
        <v>1</v>
      </c>
      <c r="P107" s="89">
        <v>1</v>
      </c>
      <c r="Q107" s="88">
        <v>1</v>
      </c>
    </row>
    <row r="108" spans="1:17" x14ac:dyDescent="0.25">
      <c r="A108" s="177" t="s">
        <v>72</v>
      </c>
      <c r="B108" s="98">
        <v>0.87</v>
      </c>
      <c r="C108" s="98" t="s">
        <v>4017</v>
      </c>
      <c r="D108" s="104" t="s">
        <v>142</v>
      </c>
      <c r="E108" s="97">
        <v>0</v>
      </c>
      <c r="F108" s="109">
        <v>0</v>
      </c>
      <c r="G108" s="109">
        <v>0</v>
      </c>
      <c r="H108" s="109">
        <v>0</v>
      </c>
      <c r="I108" s="109">
        <v>0</v>
      </c>
      <c r="J108" s="104">
        <v>0</v>
      </c>
      <c r="K108" s="94">
        <f t="shared" si="3"/>
        <v>0</v>
      </c>
      <c r="L108" s="108">
        <v>0</v>
      </c>
      <c r="M108" s="107">
        <v>0</v>
      </c>
      <c r="N108" s="91">
        <v>1</v>
      </c>
      <c r="O108" s="90">
        <v>1</v>
      </c>
      <c r="P108" s="89">
        <v>1</v>
      </c>
      <c r="Q108" s="88">
        <v>1</v>
      </c>
    </row>
    <row r="109" spans="1:17" x14ac:dyDescent="0.25">
      <c r="A109" s="177" t="s">
        <v>123</v>
      </c>
      <c r="B109" s="98">
        <v>0.78</v>
      </c>
      <c r="C109" s="98" t="s">
        <v>4017</v>
      </c>
      <c r="D109" s="104" t="s">
        <v>140</v>
      </c>
      <c r="E109" s="97">
        <v>0</v>
      </c>
      <c r="F109" s="96">
        <v>0</v>
      </c>
      <c r="G109" s="96">
        <v>0</v>
      </c>
      <c r="H109" s="96">
        <v>0</v>
      </c>
      <c r="I109" s="96">
        <v>0</v>
      </c>
      <c r="J109" s="95">
        <v>0</v>
      </c>
      <c r="K109" s="94">
        <f t="shared" si="3"/>
        <v>0</v>
      </c>
      <c r="L109" s="93">
        <v>0</v>
      </c>
      <c r="M109" s="92">
        <v>1</v>
      </c>
      <c r="N109" s="91">
        <v>1</v>
      </c>
      <c r="O109" s="90">
        <v>1</v>
      </c>
      <c r="P109" s="89">
        <v>1</v>
      </c>
      <c r="Q109" s="88">
        <v>1</v>
      </c>
    </row>
    <row r="110" spans="1:17" x14ac:dyDescent="0.25">
      <c r="A110" s="176" t="s">
        <v>110</v>
      </c>
      <c r="B110" s="105">
        <v>0.99</v>
      </c>
      <c r="C110" s="96" t="s">
        <v>4017</v>
      </c>
      <c r="D110" s="104" t="s">
        <v>143</v>
      </c>
      <c r="E110" s="103">
        <v>0</v>
      </c>
      <c r="F110" s="96">
        <v>0</v>
      </c>
      <c r="G110" s="96">
        <v>0</v>
      </c>
      <c r="H110" s="96">
        <v>0</v>
      </c>
      <c r="I110" s="96">
        <v>0</v>
      </c>
      <c r="J110" s="95">
        <v>0</v>
      </c>
      <c r="K110" s="94">
        <f t="shared" si="3"/>
        <v>0</v>
      </c>
      <c r="L110" s="93">
        <v>0</v>
      </c>
      <c r="M110" s="92">
        <v>0</v>
      </c>
      <c r="N110" s="91">
        <v>1</v>
      </c>
      <c r="O110" s="101">
        <v>1</v>
      </c>
      <c r="P110" s="100">
        <v>1</v>
      </c>
      <c r="Q110" s="99">
        <v>1</v>
      </c>
    </row>
    <row r="111" spans="1:17" x14ac:dyDescent="0.25">
      <c r="A111" s="176" t="s">
        <v>42</v>
      </c>
      <c r="B111" s="105">
        <v>0.98</v>
      </c>
      <c r="C111" s="96" t="s">
        <v>4017</v>
      </c>
      <c r="D111" s="104" t="s">
        <v>142</v>
      </c>
      <c r="E111" s="103">
        <v>0</v>
      </c>
      <c r="F111" s="96">
        <v>0</v>
      </c>
      <c r="G111" s="96">
        <v>0</v>
      </c>
      <c r="H111" s="96">
        <v>0</v>
      </c>
      <c r="I111" s="96">
        <v>0</v>
      </c>
      <c r="J111" s="95">
        <v>0</v>
      </c>
      <c r="K111" s="94">
        <f t="shared" si="3"/>
        <v>0</v>
      </c>
      <c r="L111" s="93">
        <v>0</v>
      </c>
      <c r="M111" s="92">
        <v>0</v>
      </c>
      <c r="N111" s="112">
        <v>1</v>
      </c>
      <c r="O111" s="101">
        <v>1</v>
      </c>
      <c r="P111" s="100">
        <v>1</v>
      </c>
      <c r="Q111" s="99">
        <v>1</v>
      </c>
    </row>
    <row r="112" spans="1:17" x14ac:dyDescent="0.25">
      <c r="A112" s="177" t="s">
        <v>11</v>
      </c>
      <c r="B112" s="98">
        <v>0</v>
      </c>
      <c r="C112" s="98" t="s">
        <v>4017</v>
      </c>
      <c r="D112" s="104" t="s">
        <v>141</v>
      </c>
      <c r="E112" s="97">
        <v>0</v>
      </c>
      <c r="F112" s="96">
        <v>0</v>
      </c>
      <c r="G112" s="96">
        <v>0</v>
      </c>
      <c r="H112" s="96">
        <v>0</v>
      </c>
      <c r="I112" s="96">
        <v>0</v>
      </c>
      <c r="J112" s="95">
        <v>0</v>
      </c>
      <c r="K112" s="94">
        <f t="shared" si="3"/>
        <v>0</v>
      </c>
      <c r="L112" s="93">
        <v>1</v>
      </c>
      <c r="M112" s="92">
        <v>1</v>
      </c>
      <c r="N112" s="93">
        <v>1</v>
      </c>
      <c r="O112" s="90">
        <v>1</v>
      </c>
      <c r="P112" s="97">
        <v>1</v>
      </c>
      <c r="Q112" s="88">
        <v>1</v>
      </c>
    </row>
    <row r="113" spans="1:17" x14ac:dyDescent="0.25">
      <c r="A113" s="177" t="s">
        <v>76</v>
      </c>
      <c r="B113" s="98">
        <v>0.98</v>
      </c>
      <c r="C113" s="98" t="s">
        <v>4017</v>
      </c>
      <c r="D113" s="104" t="s">
        <v>140</v>
      </c>
      <c r="E113" s="97">
        <v>0</v>
      </c>
      <c r="F113" s="96">
        <v>0</v>
      </c>
      <c r="G113" s="96">
        <v>0</v>
      </c>
      <c r="H113" s="96">
        <v>0</v>
      </c>
      <c r="I113" s="96">
        <v>0</v>
      </c>
      <c r="J113" s="95">
        <v>0</v>
      </c>
      <c r="K113" s="94">
        <f t="shared" si="3"/>
        <v>0</v>
      </c>
      <c r="L113" s="93">
        <v>0</v>
      </c>
      <c r="M113" s="92">
        <v>2</v>
      </c>
      <c r="N113" s="110">
        <v>1</v>
      </c>
      <c r="O113" s="90">
        <v>1</v>
      </c>
      <c r="P113" s="106">
        <v>0.49995820000000002</v>
      </c>
      <c r="Q113" s="88">
        <v>1</v>
      </c>
    </row>
    <row r="114" spans="1:17" x14ac:dyDescent="0.25">
      <c r="A114" s="177" t="s">
        <v>179</v>
      </c>
      <c r="B114" s="98">
        <v>0.24</v>
      </c>
      <c r="C114" s="98" t="s">
        <v>4017</v>
      </c>
      <c r="D114" s="95" t="s">
        <v>192</v>
      </c>
      <c r="E114" s="97">
        <v>0</v>
      </c>
      <c r="F114" s="96">
        <v>0</v>
      </c>
      <c r="G114" s="96">
        <v>0</v>
      </c>
      <c r="H114" s="96">
        <v>0</v>
      </c>
      <c r="I114" s="96">
        <v>0</v>
      </c>
      <c r="J114" s="95">
        <v>0</v>
      </c>
      <c r="K114" s="94">
        <f t="shared" si="3"/>
        <v>0</v>
      </c>
      <c r="L114" s="93">
        <v>0</v>
      </c>
      <c r="M114" s="92">
        <v>0</v>
      </c>
      <c r="N114" s="91">
        <v>1</v>
      </c>
      <c r="O114" s="90">
        <v>1</v>
      </c>
      <c r="P114" s="89">
        <v>1</v>
      </c>
      <c r="Q114" s="88">
        <v>1</v>
      </c>
    </row>
    <row r="115" spans="1:17" x14ac:dyDescent="0.25">
      <c r="A115" s="177" t="s">
        <v>191</v>
      </c>
      <c r="B115" s="98">
        <v>0.83</v>
      </c>
      <c r="C115" s="109" t="s">
        <v>4019</v>
      </c>
      <c r="D115" s="95" t="s">
        <v>141</v>
      </c>
      <c r="E115" s="97">
        <v>0</v>
      </c>
      <c r="F115" s="109">
        <v>0</v>
      </c>
      <c r="G115" s="109">
        <v>0</v>
      </c>
      <c r="H115" s="109">
        <v>0</v>
      </c>
      <c r="I115" s="109">
        <v>0</v>
      </c>
      <c r="J115" s="104">
        <v>0</v>
      </c>
      <c r="K115" s="94">
        <f t="shared" si="3"/>
        <v>0</v>
      </c>
      <c r="L115" s="108">
        <v>0</v>
      </c>
      <c r="M115" s="107">
        <v>0</v>
      </c>
      <c r="N115" s="91">
        <v>1</v>
      </c>
      <c r="O115" s="90">
        <v>1</v>
      </c>
      <c r="P115" s="97">
        <v>1</v>
      </c>
      <c r="Q115" s="88">
        <v>1</v>
      </c>
    </row>
    <row r="116" spans="1:17" x14ac:dyDescent="0.25">
      <c r="A116" s="177" t="s">
        <v>114</v>
      </c>
      <c r="B116" s="98">
        <v>0.97</v>
      </c>
      <c r="C116" s="98" t="s">
        <v>4017</v>
      </c>
      <c r="D116" s="104" t="s">
        <v>142</v>
      </c>
      <c r="E116" s="97">
        <v>0</v>
      </c>
      <c r="F116" s="109">
        <v>0</v>
      </c>
      <c r="G116" s="109">
        <v>0</v>
      </c>
      <c r="H116" s="109">
        <v>0</v>
      </c>
      <c r="I116" s="109">
        <v>0</v>
      </c>
      <c r="J116" s="104">
        <v>0</v>
      </c>
      <c r="K116" s="94">
        <f t="shared" si="3"/>
        <v>0</v>
      </c>
      <c r="L116" s="108">
        <v>0</v>
      </c>
      <c r="M116" s="107">
        <v>0</v>
      </c>
      <c r="N116" s="91">
        <v>1</v>
      </c>
      <c r="O116" s="90">
        <v>1</v>
      </c>
      <c r="P116" s="89">
        <v>1</v>
      </c>
      <c r="Q116" s="88">
        <v>1</v>
      </c>
    </row>
    <row r="117" spans="1:17" x14ac:dyDescent="0.25">
      <c r="A117" s="177" t="s">
        <v>26</v>
      </c>
      <c r="B117" s="98">
        <v>0.1</v>
      </c>
      <c r="C117" s="98" t="s">
        <v>4017</v>
      </c>
      <c r="D117" s="95" t="s">
        <v>140</v>
      </c>
      <c r="E117" s="97">
        <v>0</v>
      </c>
      <c r="F117" s="96">
        <v>0</v>
      </c>
      <c r="G117" s="96">
        <v>0</v>
      </c>
      <c r="H117" s="96">
        <v>0</v>
      </c>
      <c r="I117" s="96">
        <v>0</v>
      </c>
      <c r="J117" s="95">
        <v>0</v>
      </c>
      <c r="K117" s="94">
        <f t="shared" si="3"/>
        <v>0</v>
      </c>
      <c r="L117" s="93">
        <v>0</v>
      </c>
      <c r="M117" s="92">
        <v>0</v>
      </c>
      <c r="N117" s="110">
        <v>1</v>
      </c>
      <c r="O117" s="90">
        <v>1</v>
      </c>
      <c r="P117" s="89">
        <v>1</v>
      </c>
      <c r="Q117" s="88">
        <v>1</v>
      </c>
    </row>
    <row r="118" spans="1:17" x14ac:dyDescent="0.25">
      <c r="A118" s="177" t="s">
        <v>188</v>
      </c>
      <c r="B118" s="98">
        <v>0</v>
      </c>
      <c r="C118" s="98" t="s">
        <v>4017</v>
      </c>
      <c r="D118" s="104" t="s">
        <v>192</v>
      </c>
      <c r="E118" s="97">
        <v>0</v>
      </c>
      <c r="F118" s="96">
        <v>0</v>
      </c>
      <c r="G118" s="96">
        <v>0</v>
      </c>
      <c r="H118" s="96">
        <v>0</v>
      </c>
      <c r="I118" s="96">
        <v>0</v>
      </c>
      <c r="J118" s="95">
        <v>0</v>
      </c>
      <c r="K118" s="94">
        <f t="shared" si="3"/>
        <v>0</v>
      </c>
      <c r="L118" s="93">
        <v>1</v>
      </c>
      <c r="M118" s="92">
        <v>1</v>
      </c>
      <c r="N118" s="91">
        <v>1</v>
      </c>
      <c r="O118" s="90">
        <v>1</v>
      </c>
      <c r="P118" s="89">
        <v>1</v>
      </c>
      <c r="Q118" s="88">
        <v>1</v>
      </c>
    </row>
    <row r="119" spans="1:17" x14ac:dyDescent="0.25">
      <c r="A119" s="177" t="s">
        <v>119</v>
      </c>
      <c r="B119" s="98">
        <v>0</v>
      </c>
      <c r="C119" s="98" t="s">
        <v>4344</v>
      </c>
      <c r="D119" s="104" t="s">
        <v>140</v>
      </c>
      <c r="E119" s="97">
        <v>1</v>
      </c>
      <c r="F119" s="96">
        <v>0</v>
      </c>
      <c r="G119" s="96">
        <v>0</v>
      </c>
      <c r="H119" s="96">
        <v>0</v>
      </c>
      <c r="I119" s="96">
        <v>0</v>
      </c>
      <c r="J119" s="95">
        <v>0</v>
      </c>
      <c r="K119" s="94">
        <f t="shared" si="3"/>
        <v>1</v>
      </c>
      <c r="L119" s="93">
        <v>3</v>
      </c>
      <c r="M119" s="92">
        <v>1</v>
      </c>
      <c r="N119" s="102">
        <v>1</v>
      </c>
      <c r="O119" s="90">
        <v>1</v>
      </c>
      <c r="P119" s="106">
        <v>0.37411719999999998</v>
      </c>
      <c r="Q119" s="88">
        <v>1</v>
      </c>
    </row>
    <row r="120" spans="1:17" x14ac:dyDescent="0.25">
      <c r="A120" s="177" t="s">
        <v>104</v>
      </c>
      <c r="B120" s="98">
        <v>0</v>
      </c>
      <c r="C120" s="98" t="s">
        <v>4017</v>
      </c>
      <c r="D120" s="104" t="s">
        <v>141</v>
      </c>
      <c r="E120" s="97">
        <v>0</v>
      </c>
      <c r="F120" s="96">
        <v>0</v>
      </c>
      <c r="G120" s="96">
        <v>0</v>
      </c>
      <c r="H120" s="96">
        <v>0</v>
      </c>
      <c r="I120" s="96">
        <v>0</v>
      </c>
      <c r="J120" s="95">
        <v>0</v>
      </c>
      <c r="K120" s="94">
        <f t="shared" si="3"/>
        <v>0</v>
      </c>
      <c r="L120" s="93">
        <v>0</v>
      </c>
      <c r="M120" s="92">
        <v>1</v>
      </c>
      <c r="N120" s="91">
        <v>1</v>
      </c>
      <c r="O120" s="90">
        <v>1</v>
      </c>
      <c r="P120" s="97">
        <v>1</v>
      </c>
      <c r="Q120" s="88">
        <v>1</v>
      </c>
    </row>
    <row r="121" spans="1:17" x14ac:dyDescent="0.25">
      <c r="A121" s="177" t="s">
        <v>92</v>
      </c>
      <c r="B121" s="98">
        <v>0</v>
      </c>
      <c r="C121" s="98" t="s">
        <v>4017</v>
      </c>
      <c r="D121" s="104" t="s">
        <v>141</v>
      </c>
      <c r="E121" s="97">
        <v>0</v>
      </c>
      <c r="F121" s="96">
        <v>0</v>
      </c>
      <c r="G121" s="96">
        <v>1</v>
      </c>
      <c r="H121" s="96">
        <v>0</v>
      </c>
      <c r="I121" s="96">
        <v>0</v>
      </c>
      <c r="J121" s="95">
        <v>0</v>
      </c>
      <c r="K121" s="94">
        <f t="shared" si="3"/>
        <v>1</v>
      </c>
      <c r="L121" s="93">
        <v>2</v>
      </c>
      <c r="M121" s="92">
        <v>3</v>
      </c>
      <c r="N121" s="91">
        <v>1</v>
      </c>
      <c r="O121" s="90">
        <v>1</v>
      </c>
      <c r="P121" s="89">
        <v>1</v>
      </c>
      <c r="Q121" s="88">
        <v>1</v>
      </c>
    </row>
    <row r="122" spans="1:17" x14ac:dyDescent="0.25">
      <c r="A122" s="177" t="s">
        <v>38</v>
      </c>
      <c r="B122" s="98">
        <v>1</v>
      </c>
      <c r="C122" s="98" t="s">
        <v>4017</v>
      </c>
      <c r="D122" s="95" t="s">
        <v>140</v>
      </c>
      <c r="E122" s="97">
        <v>0</v>
      </c>
      <c r="F122" s="96">
        <v>0</v>
      </c>
      <c r="G122" s="96">
        <v>0</v>
      </c>
      <c r="H122" s="96">
        <v>0</v>
      </c>
      <c r="I122" s="96">
        <v>0</v>
      </c>
      <c r="J122" s="95">
        <v>0</v>
      </c>
      <c r="K122" s="94">
        <f t="shared" si="3"/>
        <v>0</v>
      </c>
      <c r="L122" s="93">
        <v>1</v>
      </c>
      <c r="M122" s="92">
        <v>0</v>
      </c>
      <c r="N122" s="91">
        <v>1</v>
      </c>
      <c r="O122" s="90">
        <v>1</v>
      </c>
      <c r="P122" s="106">
        <v>0.49918010000000002</v>
      </c>
      <c r="Q122" s="88">
        <v>1</v>
      </c>
    </row>
    <row r="123" spans="1:17" x14ac:dyDescent="0.25">
      <c r="A123" s="177" t="s">
        <v>135</v>
      </c>
      <c r="B123" s="98">
        <v>1</v>
      </c>
      <c r="C123" s="98" t="s">
        <v>4017</v>
      </c>
      <c r="D123" s="104" t="s">
        <v>140</v>
      </c>
      <c r="E123" s="97">
        <v>0</v>
      </c>
      <c r="F123" s="96">
        <v>0</v>
      </c>
      <c r="G123" s="96">
        <v>0</v>
      </c>
      <c r="H123" s="96">
        <v>0</v>
      </c>
      <c r="I123" s="96">
        <v>0</v>
      </c>
      <c r="J123" s="95">
        <v>0</v>
      </c>
      <c r="K123" s="94">
        <f t="shared" si="3"/>
        <v>0</v>
      </c>
      <c r="L123" s="93">
        <v>1</v>
      </c>
      <c r="M123" s="92">
        <v>0</v>
      </c>
      <c r="N123" s="91">
        <v>1</v>
      </c>
      <c r="O123" s="90">
        <v>1</v>
      </c>
      <c r="P123" s="106">
        <v>0.49918010000000002</v>
      </c>
      <c r="Q123" s="88">
        <v>1</v>
      </c>
    </row>
    <row r="124" spans="1:17" x14ac:dyDescent="0.25">
      <c r="A124" s="177" t="s">
        <v>24</v>
      </c>
      <c r="B124" s="98">
        <v>0</v>
      </c>
      <c r="C124" s="98" t="s">
        <v>4017</v>
      </c>
      <c r="D124" s="95" t="s">
        <v>140</v>
      </c>
      <c r="E124" s="97">
        <v>0</v>
      </c>
      <c r="F124" s="96">
        <v>0</v>
      </c>
      <c r="G124" s="96">
        <v>0</v>
      </c>
      <c r="H124" s="96">
        <v>0</v>
      </c>
      <c r="I124" s="96">
        <v>0</v>
      </c>
      <c r="J124" s="95">
        <v>0</v>
      </c>
      <c r="K124" s="94">
        <f t="shared" si="3"/>
        <v>0</v>
      </c>
      <c r="L124" s="93">
        <v>0</v>
      </c>
      <c r="M124" s="92">
        <v>0</v>
      </c>
      <c r="N124" s="91">
        <v>1</v>
      </c>
      <c r="O124" s="90">
        <v>1</v>
      </c>
      <c r="P124" s="89">
        <v>1</v>
      </c>
      <c r="Q124" s="88">
        <v>1</v>
      </c>
    </row>
    <row r="125" spans="1:17" x14ac:dyDescent="0.25">
      <c r="A125" s="176" t="s">
        <v>84</v>
      </c>
      <c r="B125" s="105">
        <v>1</v>
      </c>
      <c r="C125" s="96" t="s">
        <v>4017</v>
      </c>
      <c r="D125" s="104" t="s">
        <v>143</v>
      </c>
      <c r="E125" s="103">
        <v>0</v>
      </c>
      <c r="F125" s="96">
        <v>0</v>
      </c>
      <c r="G125" s="96">
        <v>0</v>
      </c>
      <c r="H125" s="96">
        <v>0</v>
      </c>
      <c r="I125" s="96">
        <v>0</v>
      </c>
      <c r="J125" s="95">
        <v>0</v>
      </c>
      <c r="K125" s="94">
        <f t="shared" si="3"/>
        <v>0</v>
      </c>
      <c r="L125" s="93">
        <v>0</v>
      </c>
      <c r="M125" s="92">
        <v>0</v>
      </c>
      <c r="N125" s="91">
        <v>1</v>
      </c>
      <c r="O125" s="101">
        <v>1</v>
      </c>
      <c r="P125" s="100">
        <v>1</v>
      </c>
      <c r="Q125" s="99">
        <v>1</v>
      </c>
    </row>
    <row r="126" spans="1:17" x14ac:dyDescent="0.25">
      <c r="A126" s="177" t="s">
        <v>108</v>
      </c>
      <c r="B126" s="98">
        <v>0.03</v>
      </c>
      <c r="C126" s="98" t="s">
        <v>4017</v>
      </c>
      <c r="D126" s="104" t="s">
        <v>141</v>
      </c>
      <c r="E126" s="97">
        <v>0</v>
      </c>
      <c r="F126" s="96">
        <v>0</v>
      </c>
      <c r="G126" s="96">
        <v>0</v>
      </c>
      <c r="H126" s="96">
        <v>0</v>
      </c>
      <c r="I126" s="96">
        <v>0</v>
      </c>
      <c r="J126" s="95">
        <v>0</v>
      </c>
      <c r="K126" s="94">
        <f t="shared" si="3"/>
        <v>0</v>
      </c>
      <c r="L126" s="93">
        <v>0</v>
      </c>
      <c r="M126" s="92">
        <v>1</v>
      </c>
      <c r="N126" s="110">
        <v>1</v>
      </c>
      <c r="O126" s="90">
        <v>1</v>
      </c>
      <c r="P126" s="89">
        <v>1</v>
      </c>
      <c r="Q126" s="88">
        <v>1</v>
      </c>
    </row>
    <row r="127" spans="1:17" x14ac:dyDescent="0.25">
      <c r="A127" s="177" t="s">
        <v>177</v>
      </c>
      <c r="B127" s="98">
        <v>0</v>
      </c>
      <c r="C127" s="98" t="s">
        <v>4017</v>
      </c>
      <c r="D127" s="95" t="s">
        <v>192</v>
      </c>
      <c r="E127" s="97">
        <v>0</v>
      </c>
      <c r="F127" s="96">
        <v>0</v>
      </c>
      <c r="G127" s="96">
        <v>0</v>
      </c>
      <c r="H127" s="96">
        <v>2</v>
      </c>
      <c r="I127" s="96">
        <v>0</v>
      </c>
      <c r="J127" s="95">
        <v>0</v>
      </c>
      <c r="K127" s="94">
        <f t="shared" si="3"/>
        <v>2</v>
      </c>
      <c r="L127" s="93">
        <v>6</v>
      </c>
      <c r="M127" s="92">
        <v>7</v>
      </c>
      <c r="N127" s="91">
        <v>1</v>
      </c>
      <c r="O127" s="90">
        <v>1</v>
      </c>
      <c r="P127" s="89">
        <v>1</v>
      </c>
      <c r="Q127" s="88">
        <v>1</v>
      </c>
    </row>
    <row r="128" spans="1:17" x14ac:dyDescent="0.25">
      <c r="A128" s="176" t="s">
        <v>130</v>
      </c>
      <c r="B128" s="105">
        <v>0.01</v>
      </c>
      <c r="C128" s="96" t="s">
        <v>4017</v>
      </c>
      <c r="D128" s="104" t="s">
        <v>143</v>
      </c>
      <c r="E128" s="103">
        <v>0</v>
      </c>
      <c r="F128" s="96">
        <v>0</v>
      </c>
      <c r="G128" s="96">
        <v>0</v>
      </c>
      <c r="H128" s="96">
        <v>0</v>
      </c>
      <c r="I128" s="96">
        <v>0</v>
      </c>
      <c r="J128" s="95">
        <v>0</v>
      </c>
      <c r="K128" s="94">
        <f t="shared" si="3"/>
        <v>0</v>
      </c>
      <c r="L128" s="93">
        <v>0</v>
      </c>
      <c r="M128" s="92">
        <v>0</v>
      </c>
      <c r="N128" s="91">
        <v>1</v>
      </c>
      <c r="O128" s="101">
        <v>1</v>
      </c>
      <c r="P128" s="100">
        <v>1</v>
      </c>
      <c r="Q128" s="99">
        <v>1</v>
      </c>
    </row>
    <row r="129" spans="1:17" x14ac:dyDescent="0.25">
      <c r="A129" s="177" t="s">
        <v>30</v>
      </c>
      <c r="B129" s="98">
        <v>7.0000000000000007E-2</v>
      </c>
      <c r="C129" s="98" t="s">
        <v>4017</v>
      </c>
      <c r="D129" s="95" t="s">
        <v>141</v>
      </c>
      <c r="E129" s="97">
        <v>0</v>
      </c>
      <c r="F129" s="96">
        <v>0</v>
      </c>
      <c r="G129" s="96">
        <v>0</v>
      </c>
      <c r="H129" s="96">
        <v>0</v>
      </c>
      <c r="I129" s="96">
        <v>0</v>
      </c>
      <c r="J129" s="95">
        <v>0</v>
      </c>
      <c r="K129" s="94">
        <f t="shared" si="3"/>
        <v>0</v>
      </c>
      <c r="L129" s="93">
        <v>1</v>
      </c>
      <c r="M129" s="92">
        <v>0</v>
      </c>
      <c r="N129" s="91">
        <v>1</v>
      </c>
      <c r="O129" s="90">
        <v>1</v>
      </c>
      <c r="P129" s="106">
        <v>0.49918010000000002</v>
      </c>
      <c r="Q129" s="88">
        <v>1</v>
      </c>
    </row>
    <row r="130" spans="1:17" x14ac:dyDescent="0.25">
      <c r="A130" s="177" t="s">
        <v>75</v>
      </c>
      <c r="B130" s="98">
        <v>0.95</v>
      </c>
      <c r="C130" s="98" t="s">
        <v>4017</v>
      </c>
      <c r="D130" s="104" t="s">
        <v>141</v>
      </c>
      <c r="E130" s="97">
        <v>0</v>
      </c>
      <c r="F130" s="96">
        <v>0</v>
      </c>
      <c r="G130" s="96">
        <v>0</v>
      </c>
      <c r="H130" s="96">
        <v>0</v>
      </c>
      <c r="I130" s="96">
        <v>0</v>
      </c>
      <c r="J130" s="95">
        <v>0</v>
      </c>
      <c r="K130" s="94">
        <f t="shared" si="3"/>
        <v>0</v>
      </c>
      <c r="L130" s="93">
        <v>2</v>
      </c>
      <c r="M130" s="92">
        <v>3</v>
      </c>
      <c r="N130" s="91">
        <v>1</v>
      </c>
      <c r="O130" s="90">
        <v>1</v>
      </c>
      <c r="P130" s="89">
        <v>1</v>
      </c>
      <c r="Q130" s="88">
        <v>1</v>
      </c>
    </row>
    <row r="131" spans="1:17" x14ac:dyDescent="0.25">
      <c r="A131" s="177" t="s">
        <v>185</v>
      </c>
      <c r="B131" s="98">
        <v>0</v>
      </c>
      <c r="C131" s="98" t="s">
        <v>4017</v>
      </c>
      <c r="D131" s="104" t="s">
        <v>192</v>
      </c>
      <c r="E131" s="97">
        <v>0</v>
      </c>
      <c r="F131" s="96">
        <v>0</v>
      </c>
      <c r="G131" s="96">
        <v>0</v>
      </c>
      <c r="H131" s="96">
        <v>0</v>
      </c>
      <c r="I131" s="96">
        <v>0</v>
      </c>
      <c r="J131" s="95">
        <v>0</v>
      </c>
      <c r="K131" s="94">
        <f t="shared" ref="K131:K154" si="4">SUM(E131:J131)</f>
        <v>0</v>
      </c>
      <c r="L131" s="93">
        <v>0</v>
      </c>
      <c r="M131" s="92">
        <v>2</v>
      </c>
      <c r="N131" s="110">
        <v>1</v>
      </c>
      <c r="O131" s="90">
        <v>1</v>
      </c>
      <c r="P131" s="106">
        <v>0.49995820000000002</v>
      </c>
      <c r="Q131" s="88">
        <v>1</v>
      </c>
    </row>
    <row r="132" spans="1:17" x14ac:dyDescent="0.25">
      <c r="A132" s="177" t="s">
        <v>27</v>
      </c>
      <c r="B132" s="98">
        <v>0.2</v>
      </c>
      <c r="C132" s="98" t="s">
        <v>4017</v>
      </c>
      <c r="D132" s="95" t="s">
        <v>140</v>
      </c>
      <c r="E132" s="97">
        <v>0</v>
      </c>
      <c r="F132" s="96">
        <v>0</v>
      </c>
      <c r="G132" s="96">
        <v>0</v>
      </c>
      <c r="H132" s="96">
        <v>0</v>
      </c>
      <c r="I132" s="96">
        <v>0</v>
      </c>
      <c r="J132" s="95">
        <v>0</v>
      </c>
      <c r="K132" s="94">
        <f t="shared" si="4"/>
        <v>0</v>
      </c>
      <c r="L132" s="93">
        <v>1</v>
      </c>
      <c r="M132" s="92">
        <v>9</v>
      </c>
      <c r="N132" s="91">
        <v>1</v>
      </c>
      <c r="O132" s="90">
        <v>1</v>
      </c>
      <c r="P132" s="106">
        <v>2.1432949999999999E-2</v>
      </c>
      <c r="Q132" s="88">
        <v>1</v>
      </c>
    </row>
    <row r="133" spans="1:17" x14ac:dyDescent="0.25">
      <c r="A133" s="177" t="s">
        <v>126</v>
      </c>
      <c r="B133" s="98">
        <v>1</v>
      </c>
      <c r="C133" s="98" t="s">
        <v>4017</v>
      </c>
      <c r="D133" s="104" t="s">
        <v>140</v>
      </c>
      <c r="E133" s="97">
        <v>0</v>
      </c>
      <c r="F133" s="96">
        <v>0</v>
      </c>
      <c r="G133" s="96">
        <v>2</v>
      </c>
      <c r="H133" s="96">
        <v>0</v>
      </c>
      <c r="I133" s="96">
        <v>0</v>
      </c>
      <c r="J133" s="95">
        <v>0</v>
      </c>
      <c r="K133" s="94">
        <f t="shared" si="4"/>
        <v>2</v>
      </c>
      <c r="L133" s="93">
        <v>4</v>
      </c>
      <c r="M133" s="92">
        <v>4</v>
      </c>
      <c r="N133" s="93">
        <v>1</v>
      </c>
      <c r="O133" s="90">
        <v>1</v>
      </c>
      <c r="P133" s="106">
        <v>1</v>
      </c>
      <c r="Q133" s="88">
        <v>1</v>
      </c>
    </row>
    <row r="134" spans="1:17" x14ac:dyDescent="0.25">
      <c r="A134" s="177" t="s">
        <v>81</v>
      </c>
      <c r="B134" s="98">
        <v>1</v>
      </c>
      <c r="C134" s="109" t="s">
        <v>4017</v>
      </c>
      <c r="D134" s="104" t="s">
        <v>142</v>
      </c>
      <c r="E134" s="97">
        <v>0</v>
      </c>
      <c r="F134" s="109">
        <v>0</v>
      </c>
      <c r="G134" s="109">
        <v>0</v>
      </c>
      <c r="H134" s="109">
        <v>0</v>
      </c>
      <c r="I134" s="109">
        <v>0</v>
      </c>
      <c r="J134" s="104">
        <v>0</v>
      </c>
      <c r="K134" s="94">
        <f t="shared" si="4"/>
        <v>0</v>
      </c>
      <c r="L134" s="108">
        <v>0</v>
      </c>
      <c r="M134" s="107">
        <v>0</v>
      </c>
      <c r="N134" s="91">
        <v>1</v>
      </c>
      <c r="O134" s="90">
        <v>1</v>
      </c>
      <c r="P134" s="89">
        <v>1</v>
      </c>
      <c r="Q134" s="88">
        <v>1</v>
      </c>
    </row>
    <row r="135" spans="1:17" x14ac:dyDescent="0.25">
      <c r="A135" s="177" t="s">
        <v>118</v>
      </c>
      <c r="B135" s="98">
        <v>0.66</v>
      </c>
      <c r="C135" s="98" t="s">
        <v>4017</v>
      </c>
      <c r="D135" s="104" t="s">
        <v>141</v>
      </c>
      <c r="E135" s="97">
        <v>0</v>
      </c>
      <c r="F135" s="96">
        <v>0</v>
      </c>
      <c r="G135" s="96">
        <v>0</v>
      </c>
      <c r="H135" s="96">
        <v>0</v>
      </c>
      <c r="I135" s="96">
        <v>0</v>
      </c>
      <c r="J135" s="95">
        <v>0</v>
      </c>
      <c r="K135" s="94">
        <f t="shared" si="4"/>
        <v>0</v>
      </c>
      <c r="L135" s="93">
        <v>0</v>
      </c>
      <c r="M135" s="92">
        <v>1</v>
      </c>
      <c r="N135" s="91">
        <v>1</v>
      </c>
      <c r="O135" s="90">
        <v>1</v>
      </c>
      <c r="P135" s="97">
        <v>1</v>
      </c>
      <c r="Q135" s="88">
        <v>1</v>
      </c>
    </row>
    <row r="136" spans="1:17" x14ac:dyDescent="0.25">
      <c r="A136" s="176" t="s">
        <v>48</v>
      </c>
      <c r="B136" s="105">
        <v>1</v>
      </c>
      <c r="C136" s="96" t="s">
        <v>4020</v>
      </c>
      <c r="D136" s="104" t="s">
        <v>140</v>
      </c>
      <c r="E136" s="103">
        <v>0</v>
      </c>
      <c r="F136" s="96">
        <v>0</v>
      </c>
      <c r="G136" s="96">
        <v>1</v>
      </c>
      <c r="H136" s="96">
        <v>0</v>
      </c>
      <c r="I136" s="96">
        <v>0</v>
      </c>
      <c r="J136" s="95">
        <v>0</v>
      </c>
      <c r="K136" s="94">
        <f t="shared" si="4"/>
        <v>1</v>
      </c>
      <c r="L136" s="93">
        <v>2</v>
      </c>
      <c r="M136" s="92">
        <v>6</v>
      </c>
      <c r="N136" s="91">
        <v>1</v>
      </c>
      <c r="O136" s="101">
        <v>1</v>
      </c>
      <c r="P136" s="111">
        <v>0.28889779999999998</v>
      </c>
      <c r="Q136" s="99">
        <v>1</v>
      </c>
    </row>
    <row r="137" spans="1:17" x14ac:dyDescent="0.25">
      <c r="A137" s="177" t="s">
        <v>77</v>
      </c>
      <c r="B137" s="98">
        <v>0</v>
      </c>
      <c r="C137" s="98" t="s">
        <v>4017</v>
      </c>
      <c r="D137" s="104" t="s">
        <v>141</v>
      </c>
      <c r="E137" s="97">
        <v>0</v>
      </c>
      <c r="F137" s="96">
        <v>0</v>
      </c>
      <c r="G137" s="96">
        <v>0</v>
      </c>
      <c r="H137" s="96">
        <v>0</v>
      </c>
      <c r="I137" s="96">
        <v>0</v>
      </c>
      <c r="J137" s="95">
        <v>0</v>
      </c>
      <c r="K137" s="94">
        <f t="shared" si="4"/>
        <v>0</v>
      </c>
      <c r="L137" s="93">
        <v>1</v>
      </c>
      <c r="M137" s="92">
        <v>0</v>
      </c>
      <c r="N137" s="91">
        <v>1</v>
      </c>
      <c r="O137" s="90">
        <v>1</v>
      </c>
      <c r="P137" s="106">
        <v>0.49918010000000002</v>
      </c>
      <c r="Q137" s="88">
        <v>1</v>
      </c>
    </row>
    <row r="138" spans="1:17" x14ac:dyDescent="0.25">
      <c r="A138" s="177" t="s">
        <v>124</v>
      </c>
      <c r="B138" s="98">
        <v>1</v>
      </c>
      <c r="C138" s="98" t="s">
        <v>4017</v>
      </c>
      <c r="D138" s="104" t="s">
        <v>141</v>
      </c>
      <c r="E138" s="97">
        <v>0</v>
      </c>
      <c r="F138" s="96">
        <v>0</v>
      </c>
      <c r="G138" s="96">
        <v>0</v>
      </c>
      <c r="H138" s="96">
        <v>0</v>
      </c>
      <c r="I138" s="96">
        <v>0</v>
      </c>
      <c r="J138" s="95">
        <v>0</v>
      </c>
      <c r="K138" s="94">
        <f t="shared" si="4"/>
        <v>0</v>
      </c>
      <c r="L138" s="93">
        <v>1</v>
      </c>
      <c r="M138" s="92">
        <v>1</v>
      </c>
      <c r="N138" s="91">
        <v>1</v>
      </c>
      <c r="O138" s="90">
        <v>1</v>
      </c>
      <c r="P138" s="89">
        <v>1</v>
      </c>
      <c r="Q138" s="88">
        <v>1</v>
      </c>
    </row>
    <row r="139" spans="1:17" x14ac:dyDescent="0.25">
      <c r="A139" s="177" t="s">
        <v>74</v>
      </c>
      <c r="B139" s="98">
        <v>1</v>
      </c>
      <c r="C139" s="98" t="s">
        <v>4017</v>
      </c>
      <c r="D139" s="104" t="s">
        <v>140</v>
      </c>
      <c r="E139" s="97">
        <v>0</v>
      </c>
      <c r="F139" s="96">
        <v>0</v>
      </c>
      <c r="G139" s="96">
        <v>0</v>
      </c>
      <c r="H139" s="96">
        <v>0</v>
      </c>
      <c r="I139" s="96">
        <v>0</v>
      </c>
      <c r="J139" s="95">
        <v>0</v>
      </c>
      <c r="K139" s="94">
        <f t="shared" si="4"/>
        <v>0</v>
      </c>
      <c r="L139" s="93">
        <v>1</v>
      </c>
      <c r="M139" s="92">
        <v>0</v>
      </c>
      <c r="N139" s="93">
        <v>1</v>
      </c>
      <c r="O139" s="90">
        <v>1</v>
      </c>
      <c r="P139" s="106">
        <v>0.49918010000000002</v>
      </c>
      <c r="Q139" s="88">
        <v>1</v>
      </c>
    </row>
    <row r="140" spans="1:17" x14ac:dyDescent="0.25">
      <c r="A140" s="177" t="s">
        <v>82</v>
      </c>
      <c r="B140" s="98">
        <v>0</v>
      </c>
      <c r="C140" s="98" t="s">
        <v>4017</v>
      </c>
      <c r="D140" s="104" t="s">
        <v>141</v>
      </c>
      <c r="E140" s="97">
        <v>0</v>
      </c>
      <c r="F140" s="96">
        <v>0</v>
      </c>
      <c r="G140" s="96">
        <v>0</v>
      </c>
      <c r="H140" s="96">
        <v>0</v>
      </c>
      <c r="I140" s="96">
        <v>0</v>
      </c>
      <c r="J140" s="95">
        <v>0</v>
      </c>
      <c r="K140" s="94">
        <f t="shared" si="4"/>
        <v>0</v>
      </c>
      <c r="L140" s="93">
        <v>1</v>
      </c>
      <c r="M140" s="92">
        <v>2</v>
      </c>
      <c r="N140" s="91">
        <v>1</v>
      </c>
      <c r="O140" s="90">
        <v>1</v>
      </c>
      <c r="P140" s="97">
        <v>1</v>
      </c>
      <c r="Q140" s="88">
        <v>1</v>
      </c>
    </row>
    <row r="141" spans="1:17" x14ac:dyDescent="0.25">
      <c r="A141" s="177" t="s">
        <v>85</v>
      </c>
      <c r="B141" s="98">
        <v>0</v>
      </c>
      <c r="C141" s="98" t="s">
        <v>4018</v>
      </c>
      <c r="D141" s="104" t="s">
        <v>141</v>
      </c>
      <c r="E141" s="97">
        <v>0</v>
      </c>
      <c r="F141" s="96">
        <v>0</v>
      </c>
      <c r="G141" s="96">
        <v>0</v>
      </c>
      <c r="H141" s="96">
        <v>0</v>
      </c>
      <c r="I141" s="96">
        <v>0</v>
      </c>
      <c r="J141" s="95">
        <v>0</v>
      </c>
      <c r="K141" s="94">
        <f t="shared" si="4"/>
        <v>0</v>
      </c>
      <c r="L141" s="93">
        <v>0</v>
      </c>
      <c r="M141" s="92">
        <v>0</v>
      </c>
      <c r="N141" s="110">
        <v>1</v>
      </c>
      <c r="O141" s="90">
        <v>1</v>
      </c>
      <c r="P141" s="89">
        <v>1</v>
      </c>
      <c r="Q141" s="88">
        <v>1</v>
      </c>
    </row>
    <row r="142" spans="1:17" x14ac:dyDescent="0.25">
      <c r="A142" s="177" t="s">
        <v>56</v>
      </c>
      <c r="B142" s="98">
        <v>0</v>
      </c>
      <c r="C142" s="98" t="s">
        <v>4017</v>
      </c>
      <c r="D142" s="95" t="s">
        <v>141</v>
      </c>
      <c r="E142" s="97">
        <v>0</v>
      </c>
      <c r="F142" s="96">
        <v>0</v>
      </c>
      <c r="G142" s="96">
        <v>0</v>
      </c>
      <c r="H142" s="96">
        <v>0</v>
      </c>
      <c r="I142" s="96">
        <v>0</v>
      </c>
      <c r="J142" s="95">
        <v>0</v>
      </c>
      <c r="K142" s="94">
        <f t="shared" si="4"/>
        <v>0</v>
      </c>
      <c r="L142" s="93">
        <v>0</v>
      </c>
      <c r="M142" s="92">
        <v>5</v>
      </c>
      <c r="N142" s="91">
        <v>1</v>
      </c>
      <c r="O142" s="90">
        <v>1</v>
      </c>
      <c r="P142" s="106">
        <v>6.2447740000000002E-2</v>
      </c>
      <c r="Q142" s="88">
        <v>1</v>
      </c>
    </row>
    <row r="143" spans="1:17" x14ac:dyDescent="0.25">
      <c r="A143" s="176" t="s">
        <v>78</v>
      </c>
      <c r="B143" s="105">
        <v>1</v>
      </c>
      <c r="C143" s="96" t="s">
        <v>4344</v>
      </c>
      <c r="D143" s="104" t="s">
        <v>140</v>
      </c>
      <c r="E143" s="103">
        <v>0</v>
      </c>
      <c r="F143" s="96">
        <v>0</v>
      </c>
      <c r="G143" s="96">
        <v>0</v>
      </c>
      <c r="H143" s="96">
        <v>0</v>
      </c>
      <c r="I143" s="96">
        <v>0</v>
      </c>
      <c r="J143" s="95">
        <v>0</v>
      </c>
      <c r="K143" s="94">
        <f t="shared" si="4"/>
        <v>0</v>
      </c>
      <c r="L143" s="93">
        <v>2</v>
      </c>
      <c r="M143" s="92">
        <v>2</v>
      </c>
      <c r="N143" s="91">
        <v>1</v>
      </c>
      <c r="O143" s="101">
        <v>1</v>
      </c>
      <c r="P143" s="103">
        <v>1</v>
      </c>
      <c r="Q143" s="99">
        <v>1</v>
      </c>
    </row>
    <row r="144" spans="1:17" x14ac:dyDescent="0.25">
      <c r="A144" s="177" t="s">
        <v>94</v>
      </c>
      <c r="B144" s="98">
        <v>0</v>
      </c>
      <c r="C144" s="98" t="s">
        <v>4017</v>
      </c>
      <c r="D144" s="104" t="s">
        <v>140</v>
      </c>
      <c r="E144" s="97">
        <v>0</v>
      </c>
      <c r="F144" s="96">
        <v>0</v>
      </c>
      <c r="G144" s="96">
        <v>0</v>
      </c>
      <c r="H144" s="96">
        <v>0</v>
      </c>
      <c r="I144" s="96">
        <v>0</v>
      </c>
      <c r="J144" s="95">
        <v>0</v>
      </c>
      <c r="K144" s="94">
        <f t="shared" si="4"/>
        <v>0</v>
      </c>
      <c r="L144" s="93">
        <v>0</v>
      </c>
      <c r="M144" s="92">
        <v>0</v>
      </c>
      <c r="N144" s="91">
        <v>1</v>
      </c>
      <c r="O144" s="90">
        <v>1</v>
      </c>
      <c r="P144" s="97">
        <v>1</v>
      </c>
      <c r="Q144" s="88">
        <v>1</v>
      </c>
    </row>
    <row r="145" spans="1:17" x14ac:dyDescent="0.25">
      <c r="A145" s="177" t="s">
        <v>99</v>
      </c>
      <c r="B145" s="98">
        <v>0</v>
      </c>
      <c r="C145" s="98" t="s">
        <v>4017</v>
      </c>
      <c r="D145" s="104" t="s">
        <v>140</v>
      </c>
      <c r="E145" s="97">
        <v>0</v>
      </c>
      <c r="F145" s="96">
        <v>0</v>
      </c>
      <c r="G145" s="96">
        <v>0</v>
      </c>
      <c r="H145" s="96">
        <v>0</v>
      </c>
      <c r="I145" s="96">
        <v>0</v>
      </c>
      <c r="J145" s="95">
        <v>0</v>
      </c>
      <c r="K145" s="94">
        <f t="shared" si="4"/>
        <v>0</v>
      </c>
      <c r="L145" s="93">
        <v>0</v>
      </c>
      <c r="M145" s="92">
        <v>0</v>
      </c>
      <c r="N145" s="91">
        <v>1</v>
      </c>
      <c r="O145" s="90">
        <v>1</v>
      </c>
      <c r="P145" s="89">
        <v>1</v>
      </c>
      <c r="Q145" s="88">
        <v>1</v>
      </c>
    </row>
    <row r="146" spans="1:17" x14ac:dyDescent="0.25">
      <c r="A146" s="177" t="s">
        <v>112</v>
      </c>
      <c r="B146" s="98">
        <v>0</v>
      </c>
      <c r="C146" s="98" t="s">
        <v>4017</v>
      </c>
      <c r="D146" s="104" t="s">
        <v>140</v>
      </c>
      <c r="E146" s="97">
        <v>0</v>
      </c>
      <c r="F146" s="96">
        <v>0</v>
      </c>
      <c r="G146" s="96">
        <v>0</v>
      </c>
      <c r="H146" s="96">
        <v>0</v>
      </c>
      <c r="I146" s="96">
        <v>0</v>
      </c>
      <c r="J146" s="95">
        <v>0</v>
      </c>
      <c r="K146" s="94">
        <f t="shared" si="4"/>
        <v>0</v>
      </c>
      <c r="L146" s="93">
        <v>0</v>
      </c>
      <c r="M146" s="92">
        <v>0</v>
      </c>
      <c r="N146" s="91">
        <v>1</v>
      </c>
      <c r="O146" s="90">
        <v>1</v>
      </c>
      <c r="P146" s="89">
        <v>1</v>
      </c>
      <c r="Q146" s="88">
        <v>1</v>
      </c>
    </row>
    <row r="147" spans="1:17" x14ac:dyDescent="0.25">
      <c r="A147" s="177" t="s">
        <v>52</v>
      </c>
      <c r="B147" s="98">
        <v>0.98</v>
      </c>
      <c r="C147" s="109" t="s">
        <v>4017</v>
      </c>
      <c r="D147" s="104" t="s">
        <v>142</v>
      </c>
      <c r="E147" s="97">
        <v>0</v>
      </c>
      <c r="F147" s="109">
        <v>0</v>
      </c>
      <c r="G147" s="109">
        <v>0</v>
      </c>
      <c r="H147" s="109">
        <v>0</v>
      </c>
      <c r="I147" s="109">
        <v>0</v>
      </c>
      <c r="J147" s="104">
        <v>0</v>
      </c>
      <c r="K147" s="94">
        <f t="shared" si="4"/>
        <v>0</v>
      </c>
      <c r="L147" s="108">
        <v>0</v>
      </c>
      <c r="M147" s="107">
        <v>0</v>
      </c>
      <c r="N147" s="91">
        <v>1</v>
      </c>
      <c r="O147" s="90">
        <v>1</v>
      </c>
      <c r="P147" s="89">
        <v>1</v>
      </c>
      <c r="Q147" s="88">
        <v>1</v>
      </c>
    </row>
    <row r="148" spans="1:17" x14ac:dyDescent="0.25">
      <c r="A148" s="177" t="s">
        <v>127</v>
      </c>
      <c r="B148" s="98">
        <v>0</v>
      </c>
      <c r="C148" s="98" t="s">
        <v>4017</v>
      </c>
      <c r="D148" s="104" t="s">
        <v>143</v>
      </c>
      <c r="E148" s="97">
        <v>0</v>
      </c>
      <c r="F148" s="109">
        <v>0</v>
      </c>
      <c r="G148" s="109">
        <v>0</v>
      </c>
      <c r="H148" s="109">
        <v>0</v>
      </c>
      <c r="I148" s="109">
        <v>0</v>
      </c>
      <c r="J148" s="104">
        <v>0</v>
      </c>
      <c r="K148" s="94">
        <f t="shared" si="4"/>
        <v>0</v>
      </c>
      <c r="L148" s="108">
        <v>0</v>
      </c>
      <c r="M148" s="107">
        <v>0</v>
      </c>
      <c r="N148" s="91">
        <v>1</v>
      </c>
      <c r="O148" s="90">
        <v>1</v>
      </c>
      <c r="P148" s="89">
        <v>1</v>
      </c>
      <c r="Q148" s="88">
        <v>1</v>
      </c>
    </row>
    <row r="149" spans="1:17" x14ac:dyDescent="0.25">
      <c r="A149" s="177" t="s">
        <v>28</v>
      </c>
      <c r="B149" s="98">
        <v>0.02</v>
      </c>
      <c r="C149" s="98" t="s">
        <v>4017</v>
      </c>
      <c r="D149" s="104" t="s">
        <v>143</v>
      </c>
      <c r="E149" s="97">
        <v>0</v>
      </c>
      <c r="F149" s="109">
        <v>0</v>
      </c>
      <c r="G149" s="109">
        <v>0</v>
      </c>
      <c r="H149" s="109">
        <v>0</v>
      </c>
      <c r="I149" s="109">
        <v>0</v>
      </c>
      <c r="J149" s="104">
        <v>0</v>
      </c>
      <c r="K149" s="94">
        <f t="shared" si="4"/>
        <v>0</v>
      </c>
      <c r="L149" s="108">
        <v>0</v>
      </c>
      <c r="M149" s="107">
        <v>0</v>
      </c>
      <c r="N149" s="91">
        <v>1</v>
      </c>
      <c r="O149" s="90">
        <v>1</v>
      </c>
      <c r="P149" s="89">
        <v>1</v>
      </c>
      <c r="Q149" s="88">
        <v>1</v>
      </c>
    </row>
    <row r="150" spans="1:17" x14ac:dyDescent="0.25">
      <c r="A150" s="177" t="s">
        <v>61</v>
      </c>
      <c r="B150" s="98">
        <v>0</v>
      </c>
      <c r="C150" s="98" t="s">
        <v>4017</v>
      </c>
      <c r="D150" s="95" t="s">
        <v>140</v>
      </c>
      <c r="E150" s="97">
        <v>0</v>
      </c>
      <c r="F150" s="96">
        <v>0</v>
      </c>
      <c r="G150" s="96">
        <v>0</v>
      </c>
      <c r="H150" s="96">
        <v>1</v>
      </c>
      <c r="I150" s="96">
        <v>0</v>
      </c>
      <c r="J150" s="95">
        <v>0</v>
      </c>
      <c r="K150" s="94">
        <f t="shared" si="4"/>
        <v>1</v>
      </c>
      <c r="L150" s="93">
        <v>1</v>
      </c>
      <c r="M150" s="92">
        <v>3</v>
      </c>
      <c r="N150" s="91">
        <v>1</v>
      </c>
      <c r="O150" s="90">
        <v>1</v>
      </c>
      <c r="P150" s="106">
        <v>0.62493730000000003</v>
      </c>
      <c r="Q150" s="88">
        <v>1</v>
      </c>
    </row>
    <row r="151" spans="1:17" x14ac:dyDescent="0.25">
      <c r="A151" s="177" t="s">
        <v>129</v>
      </c>
      <c r="B151" s="98">
        <v>1</v>
      </c>
      <c r="C151" s="98" t="s">
        <v>4017</v>
      </c>
      <c r="D151" s="104" t="s">
        <v>141</v>
      </c>
      <c r="E151" s="97">
        <v>0</v>
      </c>
      <c r="F151" s="96">
        <v>0</v>
      </c>
      <c r="G151" s="96">
        <v>0</v>
      </c>
      <c r="H151" s="96">
        <v>0</v>
      </c>
      <c r="I151" s="96">
        <v>0</v>
      </c>
      <c r="J151" s="95">
        <v>0</v>
      </c>
      <c r="K151" s="94">
        <f t="shared" si="4"/>
        <v>0</v>
      </c>
      <c r="L151" s="93">
        <v>0</v>
      </c>
      <c r="M151" s="92">
        <v>0</v>
      </c>
      <c r="N151" s="91">
        <v>1</v>
      </c>
      <c r="O151" s="90">
        <v>1</v>
      </c>
      <c r="P151" s="97">
        <v>1</v>
      </c>
      <c r="Q151" s="88">
        <v>1</v>
      </c>
    </row>
    <row r="152" spans="1:17" x14ac:dyDescent="0.25">
      <c r="A152" s="176" t="s">
        <v>68</v>
      </c>
      <c r="B152" s="105">
        <v>1</v>
      </c>
      <c r="C152" s="96" t="s">
        <v>4344</v>
      </c>
      <c r="D152" s="104" t="s">
        <v>140</v>
      </c>
      <c r="E152" s="103">
        <v>1</v>
      </c>
      <c r="F152" s="96">
        <v>0</v>
      </c>
      <c r="G152" s="96">
        <v>0</v>
      </c>
      <c r="H152" s="96">
        <v>0</v>
      </c>
      <c r="I152" s="96">
        <v>0</v>
      </c>
      <c r="J152" s="95">
        <v>0</v>
      </c>
      <c r="K152" s="94">
        <f t="shared" si="4"/>
        <v>1</v>
      </c>
      <c r="L152" s="93">
        <v>2</v>
      </c>
      <c r="M152" s="92">
        <v>2</v>
      </c>
      <c r="N152" s="102">
        <v>1</v>
      </c>
      <c r="O152" s="101">
        <v>1</v>
      </c>
      <c r="P152" s="100">
        <v>1</v>
      </c>
      <c r="Q152" s="99">
        <v>1</v>
      </c>
    </row>
    <row r="153" spans="1:17" x14ac:dyDescent="0.25">
      <c r="A153" s="177" t="s">
        <v>44</v>
      </c>
      <c r="B153" s="98">
        <v>0</v>
      </c>
      <c r="C153" s="98" t="s">
        <v>4017</v>
      </c>
      <c r="D153" s="95" t="s">
        <v>141</v>
      </c>
      <c r="E153" s="97">
        <v>0</v>
      </c>
      <c r="F153" s="96">
        <v>0</v>
      </c>
      <c r="G153" s="96">
        <v>0</v>
      </c>
      <c r="H153" s="96">
        <v>0</v>
      </c>
      <c r="I153" s="96">
        <v>0</v>
      </c>
      <c r="J153" s="95">
        <v>0</v>
      </c>
      <c r="K153" s="94">
        <f t="shared" si="4"/>
        <v>0</v>
      </c>
      <c r="L153" s="93">
        <v>0</v>
      </c>
      <c r="M153" s="92">
        <v>0</v>
      </c>
      <c r="N153" s="91">
        <v>1</v>
      </c>
      <c r="O153" s="90">
        <v>1</v>
      </c>
      <c r="P153" s="89">
        <v>1</v>
      </c>
      <c r="Q153" s="88">
        <v>1</v>
      </c>
    </row>
    <row r="154" spans="1:17" ht="15.75" thickBot="1" x14ac:dyDescent="0.3">
      <c r="A154" s="178" t="s">
        <v>7</v>
      </c>
      <c r="B154" s="87">
        <v>1</v>
      </c>
      <c r="C154" s="87" t="s">
        <v>4017</v>
      </c>
      <c r="D154" s="86" t="s">
        <v>140</v>
      </c>
      <c r="E154" s="85">
        <v>0</v>
      </c>
      <c r="F154" s="84">
        <v>0</v>
      </c>
      <c r="G154" s="84">
        <v>0</v>
      </c>
      <c r="H154" s="84">
        <v>0</v>
      </c>
      <c r="I154" s="84">
        <v>0</v>
      </c>
      <c r="J154" s="83">
        <v>0</v>
      </c>
      <c r="K154" s="82">
        <f t="shared" si="4"/>
        <v>0</v>
      </c>
      <c r="L154" s="81">
        <v>0</v>
      </c>
      <c r="M154" s="80">
        <v>0</v>
      </c>
      <c r="N154" s="79">
        <v>1</v>
      </c>
      <c r="O154" s="78">
        <v>1</v>
      </c>
      <c r="P154" s="77">
        <v>1</v>
      </c>
      <c r="Q154" s="76">
        <v>1</v>
      </c>
    </row>
    <row r="156" spans="1:17" x14ac:dyDescent="0.25">
      <c r="A156" s="71"/>
      <c r="B156" s="71"/>
      <c r="C156" s="71"/>
      <c r="D156" s="71"/>
      <c r="E156" s="71"/>
      <c r="F156" s="71"/>
      <c r="G156" s="71"/>
      <c r="H156" s="71"/>
      <c r="I156" s="71"/>
      <c r="J156" s="71"/>
      <c r="K156" s="71"/>
    </row>
    <row r="157" spans="1:17" x14ac:dyDescent="0.25">
      <c r="A157" s="66"/>
      <c r="B157" s="66"/>
      <c r="C157" s="66"/>
      <c r="D157" s="66"/>
      <c r="E157" s="66"/>
      <c r="F157" s="66"/>
      <c r="G157" s="66"/>
      <c r="H157" s="66"/>
      <c r="I157" s="66"/>
      <c r="J157" s="66"/>
      <c r="K157" s="66"/>
    </row>
    <row r="158" spans="1:17" x14ac:dyDescent="0.25">
      <c r="A158" s="66"/>
      <c r="B158" s="66"/>
      <c r="C158" s="66"/>
      <c r="D158" s="66"/>
      <c r="E158" s="66"/>
      <c r="F158" s="66"/>
      <c r="G158" s="66"/>
      <c r="H158" s="66"/>
      <c r="I158" s="66"/>
      <c r="J158" s="66"/>
      <c r="K158" s="66"/>
    </row>
    <row r="159" spans="1:17" x14ac:dyDescent="0.25">
      <c r="A159" s="66"/>
      <c r="B159" s="66"/>
      <c r="C159" s="66"/>
      <c r="D159" s="66"/>
      <c r="E159" s="66"/>
      <c r="F159" s="66"/>
      <c r="G159" s="66"/>
      <c r="H159" s="66"/>
      <c r="I159" s="66"/>
      <c r="J159" s="66"/>
      <c r="K159" s="66"/>
    </row>
    <row r="160" spans="1:17" x14ac:dyDescent="0.25">
      <c r="A160" s="66"/>
      <c r="B160" s="67"/>
      <c r="C160" s="66"/>
      <c r="D160" s="66"/>
      <c r="E160" s="66"/>
      <c r="F160" s="66"/>
      <c r="G160" s="66"/>
      <c r="H160" s="66"/>
      <c r="I160" s="66"/>
      <c r="J160" s="66"/>
      <c r="K160" s="66"/>
    </row>
    <row r="161" spans="1:11" x14ac:dyDescent="0.25">
      <c r="A161" s="66"/>
      <c r="B161" s="66"/>
      <c r="C161" s="66"/>
      <c r="D161" s="66"/>
      <c r="E161" s="66"/>
      <c r="F161" s="66"/>
      <c r="G161" s="66"/>
      <c r="H161" s="66"/>
      <c r="I161" s="66"/>
      <c r="J161" s="66"/>
      <c r="K161" s="66"/>
    </row>
    <row r="162" spans="1:11" x14ac:dyDescent="0.25">
      <c r="A162" s="66"/>
      <c r="B162" s="66"/>
      <c r="C162" s="66"/>
      <c r="D162" s="66"/>
      <c r="E162" s="66"/>
      <c r="F162" s="66"/>
      <c r="G162" s="66"/>
      <c r="H162" s="66"/>
      <c r="I162" s="66"/>
      <c r="J162" s="66"/>
      <c r="K162" s="66"/>
    </row>
    <row r="163" spans="1:11" x14ac:dyDescent="0.25">
      <c r="A163" s="66"/>
      <c r="B163" s="66"/>
      <c r="C163" s="66"/>
      <c r="D163" s="66"/>
      <c r="E163" s="66"/>
      <c r="F163" s="66"/>
      <c r="G163" s="66"/>
      <c r="H163" s="66"/>
      <c r="I163" s="66"/>
      <c r="J163" s="66"/>
      <c r="K163" s="66"/>
    </row>
    <row r="164" spans="1:11" x14ac:dyDescent="0.25">
      <c r="A164" s="66"/>
      <c r="B164" s="67"/>
      <c r="C164" s="66"/>
      <c r="D164" s="66"/>
      <c r="E164" s="66"/>
      <c r="F164" s="66"/>
      <c r="G164" s="66"/>
      <c r="H164" s="66"/>
      <c r="I164" s="66"/>
      <c r="J164" s="66"/>
      <c r="K164" s="66"/>
    </row>
    <row r="165" spans="1:11" x14ac:dyDescent="0.25">
      <c r="A165" s="66"/>
      <c r="B165" s="67"/>
      <c r="C165" s="66"/>
      <c r="D165" s="66"/>
      <c r="E165" s="66"/>
      <c r="F165" s="66"/>
      <c r="G165" s="66"/>
      <c r="H165" s="66"/>
      <c r="I165" s="66"/>
      <c r="J165" s="66"/>
      <c r="K165" s="66"/>
    </row>
    <row r="166" spans="1:11" x14ac:dyDescent="0.25">
      <c r="A166" s="66"/>
      <c r="B166" s="66"/>
      <c r="C166" s="66"/>
      <c r="D166" s="66"/>
      <c r="E166" s="66"/>
      <c r="F166" s="66"/>
      <c r="G166" s="66"/>
      <c r="H166" s="66"/>
      <c r="I166" s="66"/>
      <c r="J166" s="66"/>
      <c r="K166" s="66"/>
    </row>
    <row r="167" spans="1:11" x14ac:dyDescent="0.25">
      <c r="A167" s="66"/>
      <c r="B167" s="66"/>
      <c r="C167" s="66"/>
      <c r="D167" s="66"/>
      <c r="E167" s="66"/>
      <c r="F167" s="66"/>
      <c r="G167" s="66"/>
      <c r="H167" s="66"/>
      <c r="I167" s="66"/>
      <c r="J167" s="66"/>
      <c r="K167" s="66"/>
    </row>
    <row r="168" spans="1:11" x14ac:dyDescent="0.25">
      <c r="A168" s="66"/>
      <c r="B168" s="66"/>
      <c r="C168" s="66"/>
      <c r="D168" s="66"/>
      <c r="E168" s="66"/>
      <c r="F168" s="66"/>
      <c r="G168" s="66"/>
      <c r="H168" s="66"/>
      <c r="I168" s="66"/>
      <c r="J168" s="66"/>
      <c r="K168" s="66"/>
    </row>
    <row r="169" spans="1:11" x14ac:dyDescent="0.25">
      <c r="A169" s="66"/>
      <c r="B169" s="66"/>
      <c r="C169" s="74"/>
      <c r="D169" s="66"/>
      <c r="E169" s="66"/>
      <c r="F169" s="66"/>
      <c r="G169" s="66"/>
      <c r="H169" s="66"/>
      <c r="I169" s="66"/>
      <c r="J169" s="66"/>
      <c r="K169" s="66"/>
    </row>
    <row r="170" spans="1:11" x14ac:dyDescent="0.25">
      <c r="A170" s="66"/>
      <c r="B170" s="66"/>
      <c r="C170" s="66"/>
      <c r="D170" s="66"/>
      <c r="E170" s="66"/>
      <c r="F170" s="66"/>
      <c r="G170" s="66"/>
      <c r="H170" s="66"/>
      <c r="I170" s="66"/>
      <c r="J170" s="66"/>
      <c r="K170" s="66"/>
    </row>
    <row r="171" spans="1:11" x14ac:dyDescent="0.25">
      <c r="A171" s="66"/>
      <c r="B171" s="66"/>
      <c r="C171" s="66"/>
      <c r="D171" s="66"/>
      <c r="E171" s="66"/>
      <c r="F171" s="66"/>
      <c r="G171" s="66"/>
      <c r="H171" s="66"/>
      <c r="I171" s="66"/>
      <c r="J171" s="66"/>
      <c r="K171" s="66"/>
    </row>
    <row r="172" spans="1:11" x14ac:dyDescent="0.25">
      <c r="A172" s="66"/>
      <c r="B172" s="66"/>
      <c r="C172" s="66"/>
      <c r="D172" s="66"/>
      <c r="E172" s="66"/>
      <c r="F172" s="66"/>
      <c r="G172" s="66"/>
      <c r="H172" s="66"/>
      <c r="I172" s="66"/>
      <c r="J172" s="66"/>
      <c r="K172" s="66"/>
    </row>
    <row r="173" spans="1:11" x14ac:dyDescent="0.25">
      <c r="A173" s="66"/>
      <c r="B173" s="66"/>
      <c r="C173" s="66"/>
      <c r="D173" s="66"/>
      <c r="E173" s="66"/>
      <c r="F173" s="66"/>
      <c r="G173" s="66"/>
      <c r="H173" s="66"/>
      <c r="I173" s="66"/>
      <c r="J173" s="66"/>
      <c r="K173" s="66"/>
    </row>
    <row r="174" spans="1:11" x14ac:dyDescent="0.25">
      <c r="A174" s="66"/>
      <c r="B174" s="66"/>
      <c r="C174" s="66"/>
      <c r="D174" s="66"/>
      <c r="E174" s="66"/>
      <c r="F174" s="66"/>
      <c r="G174" s="66"/>
      <c r="H174" s="66"/>
      <c r="I174" s="66"/>
      <c r="J174" s="66"/>
      <c r="K174" s="66"/>
    </row>
    <row r="175" spans="1:11" x14ac:dyDescent="0.25">
      <c r="A175" s="66"/>
      <c r="B175" s="66"/>
      <c r="C175" s="66"/>
      <c r="D175" s="66"/>
      <c r="E175" s="66"/>
      <c r="F175" s="66"/>
      <c r="G175" s="66"/>
      <c r="H175" s="66"/>
      <c r="I175" s="66"/>
      <c r="J175" s="66"/>
      <c r="K175" s="66"/>
    </row>
    <row r="176" spans="1:11" x14ac:dyDescent="0.25">
      <c r="A176" s="66"/>
      <c r="B176" s="66"/>
      <c r="C176" s="66"/>
      <c r="D176" s="66"/>
      <c r="E176" s="66"/>
      <c r="F176" s="66"/>
      <c r="G176" s="66"/>
      <c r="H176" s="66"/>
      <c r="I176" s="66"/>
      <c r="J176" s="66"/>
      <c r="K176" s="66"/>
    </row>
    <row r="177" spans="1:11" x14ac:dyDescent="0.25">
      <c r="A177" s="66"/>
      <c r="B177" s="66"/>
      <c r="C177" s="66"/>
      <c r="D177" s="66"/>
      <c r="E177" s="66"/>
      <c r="F177" s="66"/>
      <c r="G177" s="66"/>
      <c r="H177" s="66"/>
      <c r="I177" s="66"/>
      <c r="J177" s="66"/>
      <c r="K177" s="66"/>
    </row>
    <row r="178" spans="1:11" x14ac:dyDescent="0.25">
      <c r="A178" s="66"/>
      <c r="B178" s="67"/>
      <c r="C178" s="66"/>
      <c r="D178" s="66"/>
      <c r="E178" s="66"/>
      <c r="F178" s="66"/>
      <c r="G178" s="66"/>
      <c r="H178" s="66"/>
      <c r="I178" s="66"/>
      <c r="J178" s="66"/>
      <c r="K178" s="66"/>
    </row>
    <row r="179" spans="1:11" x14ac:dyDescent="0.25">
      <c r="A179" s="66"/>
      <c r="B179" s="66"/>
      <c r="C179" s="66"/>
      <c r="D179" s="66"/>
      <c r="E179" s="66"/>
      <c r="F179" s="66"/>
      <c r="G179" s="66"/>
      <c r="H179" s="66"/>
      <c r="I179" s="66"/>
      <c r="J179" s="66"/>
      <c r="K179" s="66"/>
    </row>
    <row r="180" spans="1:11" x14ac:dyDescent="0.25">
      <c r="A180" s="66"/>
      <c r="B180" s="66"/>
      <c r="C180" s="66"/>
      <c r="D180" s="66"/>
      <c r="E180" s="66"/>
      <c r="F180" s="66"/>
      <c r="G180" s="66"/>
      <c r="H180" s="66"/>
      <c r="I180" s="66"/>
      <c r="J180" s="66"/>
      <c r="K180" s="66"/>
    </row>
    <row r="181" spans="1:11" x14ac:dyDescent="0.25">
      <c r="A181" s="66"/>
      <c r="B181" s="66"/>
      <c r="C181" s="66"/>
      <c r="D181" s="66"/>
      <c r="E181" s="66"/>
      <c r="F181" s="66"/>
      <c r="G181" s="66"/>
      <c r="H181" s="66"/>
      <c r="I181" s="66"/>
      <c r="J181" s="66"/>
      <c r="K181" s="66"/>
    </row>
    <row r="182" spans="1:11" x14ac:dyDescent="0.25">
      <c r="A182" s="66"/>
      <c r="B182" s="66"/>
      <c r="C182" s="66"/>
      <c r="D182" s="66"/>
      <c r="E182" s="66"/>
      <c r="F182" s="66"/>
      <c r="G182" s="66"/>
      <c r="H182" s="66"/>
      <c r="I182" s="66"/>
      <c r="J182" s="66"/>
      <c r="K182" s="66"/>
    </row>
    <row r="183" spans="1:11" x14ac:dyDescent="0.25">
      <c r="A183" s="66"/>
      <c r="B183" s="66"/>
      <c r="C183" s="66"/>
      <c r="D183" s="66"/>
      <c r="E183" s="66"/>
      <c r="F183" s="66"/>
      <c r="G183" s="66"/>
      <c r="H183" s="66"/>
      <c r="I183" s="66"/>
      <c r="J183" s="66"/>
      <c r="K183" s="66"/>
    </row>
    <row r="184" spans="1:11" x14ac:dyDescent="0.25">
      <c r="A184" s="66"/>
      <c r="B184" s="66"/>
      <c r="C184" s="66"/>
      <c r="D184" s="66"/>
      <c r="E184" s="66"/>
      <c r="F184" s="66"/>
      <c r="G184" s="66"/>
      <c r="H184" s="66"/>
      <c r="I184" s="66"/>
      <c r="J184" s="66"/>
      <c r="K184" s="66"/>
    </row>
    <row r="185" spans="1:11" x14ac:dyDescent="0.25">
      <c r="A185" s="66"/>
      <c r="B185" s="66"/>
      <c r="C185" s="66"/>
      <c r="D185" s="66"/>
      <c r="E185" s="66"/>
      <c r="F185" s="66"/>
      <c r="G185" s="66"/>
      <c r="H185" s="66"/>
      <c r="I185" s="66"/>
      <c r="J185" s="66"/>
      <c r="K185" s="66"/>
    </row>
    <row r="186" spans="1:11" x14ac:dyDescent="0.25">
      <c r="A186" s="66"/>
      <c r="B186" s="66"/>
      <c r="C186" s="66"/>
      <c r="D186" s="66"/>
      <c r="E186" s="66"/>
      <c r="F186" s="66"/>
      <c r="G186" s="66"/>
      <c r="H186" s="66"/>
      <c r="I186" s="66"/>
      <c r="J186" s="66"/>
      <c r="K186" s="66"/>
    </row>
    <row r="187" spans="1:11" x14ac:dyDescent="0.25">
      <c r="A187" s="66"/>
      <c r="B187" s="67"/>
      <c r="C187" s="66"/>
      <c r="D187" s="66"/>
      <c r="E187" s="66"/>
      <c r="F187" s="66"/>
      <c r="G187" s="66"/>
      <c r="H187" s="66"/>
      <c r="I187" s="66"/>
      <c r="J187" s="66"/>
      <c r="K187" s="66"/>
    </row>
    <row r="188" spans="1:11" x14ac:dyDescent="0.25">
      <c r="A188" s="66"/>
      <c r="B188" s="66"/>
      <c r="C188" s="66"/>
      <c r="D188" s="66"/>
      <c r="E188" s="66"/>
      <c r="F188" s="66"/>
      <c r="G188" s="66"/>
      <c r="H188" s="66"/>
      <c r="I188" s="66"/>
      <c r="J188" s="66"/>
      <c r="K188" s="66"/>
    </row>
    <row r="189" spans="1:11" x14ac:dyDescent="0.25">
      <c r="A189" s="66"/>
      <c r="B189" s="67"/>
      <c r="C189" s="66"/>
      <c r="D189" s="66"/>
      <c r="E189" s="66"/>
      <c r="F189" s="66"/>
      <c r="G189" s="66"/>
      <c r="H189" s="66"/>
      <c r="I189" s="66"/>
      <c r="J189" s="66"/>
      <c r="K189" s="66"/>
    </row>
    <row r="190" spans="1:11" x14ac:dyDescent="0.25">
      <c r="A190" s="66"/>
      <c r="B190" s="66"/>
      <c r="C190" s="66"/>
      <c r="D190" s="66"/>
      <c r="E190" s="66"/>
      <c r="F190" s="66"/>
      <c r="G190" s="66"/>
      <c r="H190" s="66"/>
      <c r="I190" s="66"/>
      <c r="J190" s="66"/>
      <c r="K190" s="66"/>
    </row>
    <row r="191" spans="1:11" x14ac:dyDescent="0.25">
      <c r="A191" s="66"/>
      <c r="B191" s="66"/>
      <c r="C191" s="66"/>
      <c r="D191" s="66"/>
      <c r="E191" s="66"/>
      <c r="F191" s="66"/>
      <c r="G191" s="66"/>
      <c r="H191" s="66"/>
      <c r="I191" s="66"/>
      <c r="J191" s="66"/>
      <c r="K191" s="66"/>
    </row>
    <row r="192" spans="1:11" x14ac:dyDescent="0.25">
      <c r="A192" s="66"/>
      <c r="B192" s="67"/>
      <c r="C192" s="66"/>
      <c r="D192" s="66"/>
      <c r="E192" s="66"/>
      <c r="F192" s="66"/>
      <c r="G192" s="66"/>
      <c r="H192" s="66"/>
      <c r="I192" s="66"/>
      <c r="J192" s="66"/>
      <c r="K192" s="66"/>
    </row>
    <row r="193" spans="1:11" x14ac:dyDescent="0.25">
      <c r="A193" s="66"/>
      <c r="B193" s="66"/>
      <c r="C193" s="66"/>
      <c r="D193" s="66"/>
      <c r="E193" s="66"/>
      <c r="F193" s="66"/>
      <c r="G193" s="66"/>
      <c r="H193" s="66"/>
      <c r="I193" s="66"/>
      <c r="J193" s="66"/>
      <c r="K193" s="66"/>
    </row>
    <row r="194" spans="1:11" x14ac:dyDescent="0.25">
      <c r="A194" s="66"/>
      <c r="B194" s="66"/>
      <c r="C194" s="74"/>
      <c r="D194" s="66"/>
      <c r="E194" s="66"/>
      <c r="F194" s="66"/>
      <c r="G194" s="66"/>
      <c r="H194" s="66"/>
      <c r="I194" s="66"/>
      <c r="J194" s="66"/>
      <c r="K194" s="66"/>
    </row>
    <row r="195" spans="1:11" x14ac:dyDescent="0.25">
      <c r="A195" s="66"/>
      <c r="B195" s="66"/>
      <c r="C195" s="66"/>
      <c r="D195" s="66"/>
      <c r="E195" s="66"/>
      <c r="F195" s="66"/>
      <c r="G195" s="66"/>
      <c r="H195" s="66"/>
      <c r="I195" s="66"/>
      <c r="J195" s="66"/>
      <c r="K195" s="66"/>
    </row>
    <row r="196" spans="1:11" x14ac:dyDescent="0.25">
      <c r="A196" s="66"/>
      <c r="B196" s="66"/>
      <c r="C196" s="66"/>
      <c r="D196" s="66"/>
      <c r="E196" s="66"/>
      <c r="F196" s="66"/>
      <c r="G196" s="66"/>
      <c r="H196" s="66"/>
      <c r="I196" s="66"/>
      <c r="J196" s="66"/>
      <c r="K196" s="66"/>
    </row>
    <row r="197" spans="1:11" x14ac:dyDescent="0.25">
      <c r="A197" s="66"/>
      <c r="B197" s="66"/>
      <c r="C197" s="66"/>
      <c r="D197" s="66"/>
      <c r="E197" s="66"/>
      <c r="F197" s="66"/>
      <c r="G197" s="66"/>
      <c r="H197" s="66"/>
      <c r="I197" s="66"/>
      <c r="J197" s="66"/>
      <c r="K197" s="66"/>
    </row>
    <row r="198" spans="1:11" x14ac:dyDescent="0.25">
      <c r="A198" s="66"/>
      <c r="B198" s="66"/>
      <c r="C198" s="66"/>
      <c r="D198" s="66"/>
      <c r="E198" s="66"/>
      <c r="F198" s="66"/>
      <c r="G198" s="66"/>
      <c r="H198" s="66"/>
      <c r="I198" s="66"/>
      <c r="J198" s="66"/>
      <c r="K198" s="66"/>
    </row>
    <row r="199" spans="1:11" x14ac:dyDescent="0.25">
      <c r="A199" s="66"/>
      <c r="B199" s="66"/>
      <c r="C199" s="66"/>
      <c r="D199" s="66"/>
      <c r="E199" s="66"/>
      <c r="F199" s="66"/>
      <c r="G199" s="66"/>
      <c r="H199" s="66"/>
      <c r="I199" s="66"/>
      <c r="J199" s="66"/>
      <c r="K199" s="66"/>
    </row>
    <row r="200" spans="1:11" x14ac:dyDescent="0.25">
      <c r="A200" s="66"/>
      <c r="B200" s="66"/>
      <c r="C200" s="74"/>
      <c r="D200" s="66"/>
      <c r="E200" s="66"/>
      <c r="F200" s="66"/>
      <c r="G200" s="66"/>
      <c r="H200" s="66"/>
      <c r="I200" s="66"/>
      <c r="J200" s="66"/>
      <c r="K200" s="66"/>
    </row>
    <row r="201" spans="1:11" x14ac:dyDescent="0.25">
      <c r="A201" s="66"/>
      <c r="B201" s="66"/>
      <c r="C201" s="66"/>
      <c r="D201" s="66"/>
      <c r="E201" s="66"/>
      <c r="F201" s="66"/>
      <c r="G201" s="66"/>
      <c r="H201" s="66"/>
      <c r="I201" s="66"/>
      <c r="J201" s="66"/>
      <c r="K201" s="66"/>
    </row>
    <row r="202" spans="1:11" x14ac:dyDescent="0.25">
      <c r="A202" s="66"/>
      <c r="B202" s="66"/>
      <c r="C202" s="66"/>
      <c r="D202" s="66"/>
      <c r="E202" s="66"/>
      <c r="F202" s="66"/>
      <c r="G202" s="66"/>
      <c r="H202" s="66"/>
      <c r="I202" s="66"/>
      <c r="J202" s="66"/>
      <c r="K202" s="66"/>
    </row>
    <row r="203" spans="1:11" x14ac:dyDescent="0.25">
      <c r="A203" s="66"/>
      <c r="B203" s="66"/>
      <c r="C203" s="66"/>
      <c r="D203" s="66"/>
      <c r="E203" s="66"/>
      <c r="F203" s="66"/>
      <c r="G203" s="66"/>
      <c r="H203" s="66"/>
      <c r="I203" s="66"/>
      <c r="J203" s="66"/>
      <c r="K203" s="66"/>
    </row>
    <row r="204" spans="1:11" x14ac:dyDescent="0.25">
      <c r="A204" s="66"/>
      <c r="B204" s="67"/>
      <c r="C204" s="66"/>
      <c r="D204" s="66"/>
      <c r="E204" s="66"/>
      <c r="F204" s="66"/>
      <c r="G204" s="66"/>
      <c r="H204" s="66"/>
      <c r="I204" s="66"/>
      <c r="J204" s="66"/>
      <c r="K204" s="66"/>
    </row>
    <row r="205" spans="1:11" x14ac:dyDescent="0.25">
      <c r="A205" s="66"/>
      <c r="B205" s="67"/>
      <c r="C205" s="66"/>
      <c r="D205" s="66"/>
      <c r="E205" s="66"/>
      <c r="F205" s="66"/>
      <c r="G205" s="66"/>
      <c r="H205" s="66"/>
      <c r="I205" s="66"/>
      <c r="J205" s="66"/>
      <c r="K205" s="66"/>
    </row>
    <row r="206" spans="1:11" x14ac:dyDescent="0.25">
      <c r="A206" s="66"/>
      <c r="B206" s="66"/>
      <c r="C206" s="66"/>
      <c r="D206" s="66"/>
      <c r="E206" s="66"/>
      <c r="F206" s="66"/>
      <c r="G206" s="66"/>
      <c r="H206" s="66"/>
      <c r="I206" s="66"/>
      <c r="J206" s="66"/>
      <c r="K206" s="66"/>
    </row>
    <row r="207" spans="1:11" x14ac:dyDescent="0.25">
      <c r="A207" s="66"/>
      <c r="B207" s="66"/>
      <c r="C207" s="66"/>
      <c r="D207" s="66"/>
      <c r="E207" s="66"/>
      <c r="F207" s="66"/>
      <c r="G207" s="66"/>
      <c r="H207" s="66"/>
      <c r="I207" s="66"/>
      <c r="J207" s="66"/>
      <c r="K207" s="66"/>
    </row>
    <row r="208" spans="1:11" x14ac:dyDescent="0.25">
      <c r="A208" s="66"/>
      <c r="B208" s="67"/>
      <c r="C208" s="66"/>
      <c r="D208" s="66"/>
      <c r="E208" s="66"/>
      <c r="F208" s="66"/>
      <c r="G208" s="66"/>
      <c r="H208" s="66"/>
      <c r="I208" s="66"/>
      <c r="J208" s="66"/>
      <c r="K208" s="66"/>
    </row>
    <row r="209" spans="1:11" x14ac:dyDescent="0.25">
      <c r="A209" s="66"/>
      <c r="B209" s="67"/>
      <c r="C209" s="66"/>
      <c r="D209" s="66"/>
      <c r="E209" s="66"/>
      <c r="F209" s="66"/>
      <c r="G209" s="66"/>
      <c r="H209" s="66"/>
      <c r="I209" s="66"/>
      <c r="J209" s="66"/>
      <c r="K209" s="66"/>
    </row>
    <row r="210" spans="1:11" x14ac:dyDescent="0.25">
      <c r="A210" s="66"/>
      <c r="B210" s="66"/>
      <c r="C210" s="66"/>
      <c r="D210" s="66"/>
      <c r="E210" s="66"/>
      <c r="F210" s="66"/>
      <c r="G210" s="66"/>
      <c r="H210" s="66"/>
      <c r="I210" s="66"/>
      <c r="J210" s="66"/>
      <c r="K210" s="66"/>
    </row>
    <row r="211" spans="1:11" x14ac:dyDescent="0.25">
      <c r="A211" s="66"/>
      <c r="B211" s="66"/>
      <c r="C211" s="66"/>
      <c r="D211" s="66"/>
      <c r="E211" s="66"/>
      <c r="F211" s="66"/>
      <c r="G211" s="66"/>
      <c r="H211" s="66"/>
      <c r="I211" s="66"/>
      <c r="J211" s="66"/>
      <c r="K211" s="66"/>
    </row>
    <row r="212" spans="1:11" x14ac:dyDescent="0.25">
      <c r="A212" s="66"/>
      <c r="B212" s="66"/>
      <c r="C212" s="66"/>
      <c r="D212" s="66"/>
      <c r="E212" s="66"/>
      <c r="F212" s="66"/>
      <c r="G212" s="66"/>
      <c r="H212" s="66"/>
      <c r="I212" s="66"/>
      <c r="J212" s="66"/>
      <c r="K212" s="66"/>
    </row>
    <row r="213" spans="1:11" x14ac:dyDescent="0.25">
      <c r="A213" s="66"/>
      <c r="B213" s="66"/>
      <c r="C213" s="66"/>
      <c r="D213" s="66"/>
      <c r="E213" s="66"/>
      <c r="F213" s="66"/>
      <c r="G213" s="66"/>
      <c r="H213" s="66"/>
      <c r="I213" s="66"/>
      <c r="J213" s="66"/>
      <c r="K213" s="66"/>
    </row>
    <row r="214" spans="1:11" x14ac:dyDescent="0.25">
      <c r="A214" s="66"/>
      <c r="B214" s="66"/>
      <c r="C214" s="66"/>
      <c r="D214" s="66"/>
      <c r="E214" s="66"/>
      <c r="F214" s="66"/>
      <c r="G214" s="66"/>
      <c r="H214" s="66"/>
      <c r="I214" s="66"/>
      <c r="J214" s="66"/>
      <c r="K214" s="66"/>
    </row>
    <row r="215" spans="1:11" x14ac:dyDescent="0.25">
      <c r="A215" s="66"/>
      <c r="B215" s="66"/>
      <c r="C215" s="66"/>
      <c r="D215" s="66"/>
      <c r="E215" s="66"/>
      <c r="F215" s="66"/>
      <c r="G215" s="66"/>
      <c r="H215" s="66"/>
      <c r="I215" s="66"/>
      <c r="J215" s="66"/>
      <c r="K215" s="66"/>
    </row>
    <row r="216" spans="1:11" x14ac:dyDescent="0.25">
      <c r="A216" s="66"/>
      <c r="B216" s="66"/>
      <c r="C216" s="74"/>
      <c r="D216" s="66"/>
      <c r="E216" s="66"/>
      <c r="F216" s="66"/>
      <c r="G216" s="66"/>
      <c r="H216" s="66"/>
      <c r="I216" s="66"/>
      <c r="J216" s="66"/>
      <c r="K216" s="66"/>
    </row>
    <row r="217" spans="1:11" x14ac:dyDescent="0.25">
      <c r="A217" s="66"/>
      <c r="B217" s="66"/>
      <c r="C217" s="66"/>
      <c r="D217" s="66"/>
      <c r="E217" s="66"/>
      <c r="F217" s="66"/>
      <c r="G217" s="66"/>
      <c r="H217" s="66"/>
      <c r="I217" s="66"/>
      <c r="J217" s="66"/>
      <c r="K217" s="66"/>
    </row>
    <row r="218" spans="1:11" x14ac:dyDescent="0.25">
      <c r="A218" s="66"/>
      <c r="B218" s="66"/>
      <c r="C218" s="74"/>
      <c r="D218" s="66"/>
      <c r="E218" s="66"/>
      <c r="F218" s="66"/>
      <c r="G218" s="66"/>
      <c r="H218" s="66"/>
      <c r="I218" s="66"/>
      <c r="J218" s="66"/>
      <c r="K218" s="66"/>
    </row>
    <row r="219" spans="1:11" x14ac:dyDescent="0.25">
      <c r="A219" s="66"/>
      <c r="B219" s="66"/>
      <c r="C219" s="66"/>
      <c r="D219" s="66"/>
      <c r="E219" s="66"/>
      <c r="F219" s="66"/>
      <c r="G219" s="66"/>
      <c r="H219" s="66"/>
      <c r="I219" s="66"/>
      <c r="J219" s="66"/>
      <c r="K219" s="66"/>
    </row>
    <row r="220" spans="1:11" x14ac:dyDescent="0.25">
      <c r="A220" s="66"/>
      <c r="B220" s="67"/>
      <c r="C220" s="66"/>
      <c r="D220" s="66"/>
      <c r="E220" s="66"/>
      <c r="F220" s="66"/>
      <c r="G220" s="66"/>
      <c r="H220" s="66"/>
      <c r="I220" s="66"/>
      <c r="J220" s="66"/>
      <c r="K220" s="66"/>
    </row>
    <row r="221" spans="1:11" x14ac:dyDescent="0.25">
      <c r="A221" s="66"/>
      <c r="B221" s="67"/>
      <c r="C221" s="66"/>
      <c r="D221" s="66"/>
      <c r="E221" s="66"/>
      <c r="F221" s="66"/>
      <c r="G221" s="66"/>
      <c r="H221" s="66"/>
      <c r="I221" s="66"/>
      <c r="J221" s="66"/>
      <c r="K221" s="66"/>
    </row>
    <row r="222" spans="1:11" x14ac:dyDescent="0.25">
      <c r="A222" s="66"/>
      <c r="B222" s="67"/>
      <c r="C222" s="66"/>
      <c r="D222" s="66"/>
      <c r="E222" s="66"/>
      <c r="F222" s="66"/>
      <c r="G222" s="66"/>
      <c r="H222" s="66"/>
      <c r="I222" s="66"/>
      <c r="J222" s="66"/>
      <c r="K222" s="66"/>
    </row>
    <row r="223" spans="1:11" x14ac:dyDescent="0.25">
      <c r="A223" s="66"/>
      <c r="B223" s="66"/>
      <c r="C223" s="74"/>
      <c r="D223" s="66"/>
      <c r="E223" s="66"/>
      <c r="F223" s="66"/>
      <c r="G223" s="66"/>
      <c r="H223" s="66"/>
      <c r="I223" s="66"/>
      <c r="J223" s="66"/>
      <c r="K223" s="66"/>
    </row>
    <row r="224" spans="1:11" x14ac:dyDescent="0.25">
      <c r="A224" s="66"/>
      <c r="B224" s="66"/>
      <c r="C224" s="66"/>
      <c r="D224" s="66"/>
      <c r="E224" s="66"/>
      <c r="F224" s="66"/>
      <c r="G224" s="66"/>
      <c r="H224" s="66"/>
      <c r="I224" s="66"/>
      <c r="J224" s="66"/>
      <c r="K224" s="66"/>
    </row>
    <row r="225" spans="1:11" x14ac:dyDescent="0.25">
      <c r="A225" s="66"/>
      <c r="B225" s="66"/>
      <c r="C225" s="66"/>
      <c r="D225" s="66"/>
      <c r="E225" s="66"/>
      <c r="F225" s="66"/>
      <c r="G225" s="66"/>
      <c r="H225" s="66"/>
      <c r="I225" s="66"/>
      <c r="J225" s="66"/>
      <c r="K225" s="66"/>
    </row>
    <row r="226" spans="1:11" x14ac:dyDescent="0.25">
      <c r="A226" s="66"/>
      <c r="B226" s="66"/>
      <c r="C226" s="74"/>
      <c r="D226" s="66"/>
      <c r="E226" s="66"/>
      <c r="F226" s="66"/>
      <c r="G226" s="66"/>
      <c r="H226" s="66"/>
      <c r="I226" s="66"/>
      <c r="J226" s="66"/>
      <c r="K226" s="66"/>
    </row>
    <row r="227" spans="1:11" x14ac:dyDescent="0.25">
      <c r="A227" s="66"/>
      <c r="B227" s="66"/>
      <c r="C227" s="66"/>
      <c r="D227" s="66"/>
      <c r="E227" s="66"/>
      <c r="F227" s="66"/>
      <c r="G227" s="66"/>
      <c r="H227" s="66"/>
      <c r="I227" s="66"/>
      <c r="J227" s="66"/>
      <c r="K227" s="66"/>
    </row>
    <row r="228" spans="1:11" x14ac:dyDescent="0.25">
      <c r="A228" s="66"/>
      <c r="B228" s="66"/>
      <c r="C228" s="66"/>
      <c r="D228" s="66"/>
      <c r="E228" s="66"/>
      <c r="F228" s="66"/>
      <c r="G228" s="66"/>
      <c r="H228" s="66"/>
      <c r="I228" s="66"/>
      <c r="J228" s="66"/>
      <c r="K228" s="66"/>
    </row>
    <row r="229" spans="1:11" x14ac:dyDescent="0.25">
      <c r="A229" s="66"/>
      <c r="B229" s="66"/>
      <c r="C229" s="66"/>
      <c r="D229" s="66"/>
      <c r="E229" s="66"/>
      <c r="F229" s="66"/>
      <c r="G229" s="66"/>
      <c r="H229" s="66"/>
      <c r="I229" s="66"/>
      <c r="J229" s="66"/>
      <c r="K229" s="66"/>
    </row>
    <row r="230" spans="1:11" x14ac:dyDescent="0.25">
      <c r="A230" s="66"/>
      <c r="B230" s="66"/>
      <c r="C230" s="66"/>
      <c r="D230" s="66"/>
      <c r="E230" s="66"/>
      <c r="F230" s="66"/>
      <c r="G230" s="66"/>
      <c r="H230" s="66"/>
      <c r="I230" s="66"/>
      <c r="J230" s="66"/>
      <c r="K230" s="66"/>
    </row>
    <row r="231" spans="1:11" x14ac:dyDescent="0.25">
      <c r="A231" s="66"/>
      <c r="B231" s="66"/>
      <c r="C231" s="66"/>
      <c r="D231" s="66"/>
      <c r="E231" s="66"/>
      <c r="F231" s="66"/>
      <c r="G231" s="66"/>
      <c r="H231" s="66"/>
      <c r="I231" s="66"/>
      <c r="J231" s="66"/>
      <c r="K231" s="66"/>
    </row>
    <row r="232" spans="1:11" x14ac:dyDescent="0.25">
      <c r="A232" s="66"/>
      <c r="B232" s="67"/>
      <c r="C232" s="66"/>
      <c r="D232" s="66"/>
      <c r="E232" s="66"/>
      <c r="F232" s="66"/>
      <c r="G232" s="66"/>
      <c r="H232" s="66"/>
      <c r="I232" s="66"/>
      <c r="J232" s="66"/>
      <c r="K232" s="66"/>
    </row>
    <row r="233" spans="1:11" x14ac:dyDescent="0.25">
      <c r="A233" s="66"/>
      <c r="B233" s="66"/>
      <c r="C233" s="74"/>
      <c r="D233" s="66"/>
      <c r="E233" s="66"/>
      <c r="F233" s="66"/>
      <c r="G233" s="66"/>
      <c r="H233" s="66"/>
      <c r="I233" s="66"/>
      <c r="J233" s="66"/>
      <c r="K233" s="66"/>
    </row>
    <row r="234" spans="1:11" x14ac:dyDescent="0.25">
      <c r="A234" s="66"/>
      <c r="B234" s="66"/>
      <c r="C234" s="66"/>
      <c r="D234" s="66"/>
      <c r="E234" s="66"/>
      <c r="F234" s="66"/>
      <c r="G234" s="66"/>
      <c r="H234" s="66"/>
      <c r="I234" s="66"/>
      <c r="J234" s="66"/>
      <c r="K234" s="66"/>
    </row>
    <row r="235" spans="1:11" x14ac:dyDescent="0.25">
      <c r="A235" s="66"/>
      <c r="B235" s="66"/>
      <c r="C235" s="66"/>
      <c r="D235" s="66"/>
      <c r="E235" s="66"/>
      <c r="F235" s="66"/>
      <c r="G235" s="66"/>
      <c r="H235" s="66"/>
      <c r="I235" s="66"/>
      <c r="J235" s="66"/>
      <c r="K235" s="66"/>
    </row>
    <row r="236" spans="1:11" x14ac:dyDescent="0.25">
      <c r="A236" s="66"/>
      <c r="B236" s="66"/>
      <c r="C236" s="66"/>
      <c r="D236" s="66"/>
      <c r="E236" s="66"/>
      <c r="F236" s="66"/>
      <c r="G236" s="66"/>
      <c r="H236" s="66"/>
      <c r="I236" s="66"/>
      <c r="J236" s="66"/>
      <c r="K236" s="66"/>
    </row>
    <row r="238" spans="1:11" x14ac:dyDescent="0.25">
      <c r="A238" s="66"/>
      <c r="B238" s="66"/>
      <c r="C238" s="66"/>
      <c r="D238" s="66"/>
      <c r="E238" s="66"/>
      <c r="F238" s="66"/>
      <c r="G238" s="66"/>
      <c r="H238" s="66"/>
      <c r="I238" s="66"/>
      <c r="J238" s="66"/>
      <c r="K238" s="66"/>
    </row>
    <row r="239" spans="1:11" x14ac:dyDescent="0.25">
      <c r="A239" s="66"/>
      <c r="B239" s="66"/>
      <c r="C239" s="66"/>
      <c r="D239" s="66"/>
      <c r="E239" s="66"/>
      <c r="F239" s="66"/>
      <c r="G239" s="66"/>
      <c r="H239" s="66"/>
      <c r="I239" s="66"/>
      <c r="J239" s="66"/>
      <c r="K239" s="66"/>
    </row>
    <row r="240" spans="1:11" x14ac:dyDescent="0.25">
      <c r="A240" s="66"/>
      <c r="B240" s="66"/>
      <c r="C240" s="66"/>
      <c r="D240" s="66"/>
      <c r="E240" s="66"/>
      <c r="F240" s="66"/>
      <c r="G240" s="66"/>
      <c r="H240" s="66"/>
      <c r="I240" s="66"/>
      <c r="J240" s="66"/>
      <c r="K240" s="66"/>
    </row>
    <row r="241" spans="1:11" x14ac:dyDescent="0.25">
      <c r="A241" s="66"/>
      <c r="B241" s="66"/>
      <c r="C241" s="66"/>
      <c r="D241" s="66"/>
      <c r="E241" s="66"/>
      <c r="F241" s="66"/>
      <c r="G241" s="66"/>
      <c r="H241" s="66"/>
      <c r="I241" s="66"/>
      <c r="J241" s="66"/>
      <c r="K241" s="66"/>
    </row>
    <row r="242" spans="1:11" x14ac:dyDescent="0.25">
      <c r="A242" s="66"/>
      <c r="B242" s="66"/>
      <c r="C242" s="66"/>
      <c r="D242" s="66"/>
      <c r="E242" s="66"/>
      <c r="F242" s="66"/>
      <c r="G242" s="66"/>
      <c r="H242" s="66"/>
      <c r="I242" s="66"/>
      <c r="J242" s="66"/>
      <c r="K242" s="66"/>
    </row>
    <row r="243" spans="1:11" x14ac:dyDescent="0.25">
      <c r="A243" s="66"/>
      <c r="B243" s="66"/>
      <c r="C243" s="66"/>
      <c r="D243" s="66"/>
      <c r="E243" s="66"/>
      <c r="F243" s="66"/>
      <c r="G243" s="66"/>
      <c r="H243" s="66"/>
      <c r="I243" s="66"/>
      <c r="J243" s="66"/>
      <c r="K243" s="66"/>
    </row>
    <row r="244" spans="1:11" x14ac:dyDescent="0.25">
      <c r="A244" s="66"/>
      <c r="B244" s="66"/>
      <c r="C244" s="66"/>
      <c r="D244" s="66"/>
      <c r="E244" s="66"/>
      <c r="F244" s="66"/>
      <c r="G244" s="66"/>
      <c r="H244" s="66"/>
      <c r="I244" s="66"/>
      <c r="J244" s="66"/>
      <c r="K244" s="66"/>
    </row>
    <row r="245" spans="1:11" x14ac:dyDescent="0.25">
      <c r="A245" s="66"/>
      <c r="B245" s="66"/>
      <c r="C245" s="66"/>
      <c r="D245" s="66"/>
      <c r="E245" s="66"/>
      <c r="F245" s="66"/>
      <c r="G245" s="66"/>
      <c r="H245" s="66"/>
      <c r="I245" s="66"/>
      <c r="J245" s="66"/>
      <c r="K245" s="66"/>
    </row>
    <row r="246" spans="1:11" x14ac:dyDescent="0.25">
      <c r="A246" s="66"/>
      <c r="B246" s="66"/>
      <c r="C246" s="66"/>
      <c r="D246" s="66"/>
      <c r="E246" s="66"/>
      <c r="F246" s="66"/>
      <c r="G246" s="66"/>
      <c r="H246" s="66"/>
      <c r="I246" s="66"/>
      <c r="J246" s="66"/>
      <c r="K246" s="66"/>
    </row>
    <row r="247" spans="1:11" x14ac:dyDescent="0.25">
      <c r="A247" s="66"/>
      <c r="B247" s="66"/>
      <c r="C247" s="74"/>
      <c r="D247" s="66"/>
      <c r="E247" s="66"/>
      <c r="F247" s="66"/>
      <c r="G247" s="66"/>
      <c r="H247" s="66"/>
      <c r="I247" s="66"/>
      <c r="J247" s="66"/>
      <c r="K247" s="66"/>
    </row>
    <row r="248" spans="1:11" x14ac:dyDescent="0.25">
      <c r="A248" s="66"/>
      <c r="B248" s="66"/>
      <c r="C248" s="74"/>
      <c r="D248" s="66"/>
      <c r="E248" s="66"/>
      <c r="F248" s="66"/>
      <c r="G248" s="66"/>
      <c r="H248" s="66"/>
      <c r="I248" s="66"/>
      <c r="J248" s="66"/>
      <c r="K248" s="66"/>
    </row>
    <row r="249" spans="1:11" x14ac:dyDescent="0.25">
      <c r="A249" s="66"/>
      <c r="B249" s="66"/>
      <c r="C249" s="66"/>
      <c r="D249" s="66"/>
      <c r="E249" s="66"/>
      <c r="F249" s="66"/>
      <c r="G249" s="66"/>
      <c r="H249" s="66"/>
      <c r="I249" s="66"/>
      <c r="J249" s="66"/>
      <c r="K249" s="66"/>
    </row>
    <row r="250" spans="1:11" x14ac:dyDescent="0.25">
      <c r="A250" s="66"/>
      <c r="B250" s="66"/>
      <c r="C250" s="66"/>
      <c r="D250" s="66"/>
      <c r="E250" s="66"/>
      <c r="F250" s="66"/>
      <c r="G250" s="66"/>
      <c r="H250" s="66"/>
      <c r="I250" s="66"/>
      <c r="J250" s="66"/>
      <c r="K250" s="66"/>
    </row>
    <row r="251" spans="1:11" x14ac:dyDescent="0.25">
      <c r="A251" s="66"/>
      <c r="B251" s="67"/>
      <c r="C251" s="66"/>
      <c r="D251" s="66"/>
      <c r="E251" s="66"/>
      <c r="F251" s="66"/>
      <c r="G251" s="66"/>
      <c r="H251" s="66"/>
      <c r="I251" s="66"/>
      <c r="J251" s="66"/>
      <c r="K251" s="66"/>
    </row>
    <row r="252" spans="1:11" x14ac:dyDescent="0.25">
      <c r="A252" s="66"/>
      <c r="B252" s="69"/>
      <c r="C252" s="75"/>
      <c r="D252" s="69"/>
      <c r="E252" s="69"/>
      <c r="F252" s="69"/>
      <c r="G252" s="69"/>
      <c r="H252" s="69"/>
      <c r="I252" s="69"/>
      <c r="J252" s="69"/>
      <c r="K252" s="69"/>
    </row>
    <row r="253" spans="1:11" x14ac:dyDescent="0.25">
      <c r="A253" s="66"/>
      <c r="B253" s="69"/>
      <c r="C253" s="75"/>
      <c r="D253" s="69"/>
      <c r="E253" s="69"/>
      <c r="F253" s="69"/>
      <c r="G253" s="69"/>
      <c r="H253" s="69"/>
      <c r="I253" s="69"/>
      <c r="J253" s="69"/>
      <c r="K253" s="69"/>
    </row>
    <row r="254" spans="1:11" x14ac:dyDescent="0.25">
      <c r="A254" s="66"/>
      <c r="B254" s="66"/>
      <c r="C254" s="66"/>
      <c r="D254" s="66"/>
      <c r="E254" s="66"/>
      <c r="F254" s="66"/>
      <c r="G254" s="66"/>
      <c r="H254" s="66"/>
      <c r="I254" s="66"/>
      <c r="J254" s="66"/>
      <c r="K254" s="66"/>
    </row>
    <row r="255" spans="1:11" x14ac:dyDescent="0.25">
      <c r="A255" s="66"/>
      <c r="B255" s="66"/>
      <c r="C255" s="66"/>
      <c r="D255" s="66"/>
      <c r="E255" s="66"/>
      <c r="F255" s="66"/>
      <c r="G255" s="66"/>
      <c r="H255" s="66"/>
      <c r="I255" s="66"/>
      <c r="J255" s="66"/>
      <c r="K255" s="66"/>
    </row>
    <row r="256" spans="1:11" x14ac:dyDescent="0.25">
      <c r="A256" s="66"/>
      <c r="B256" s="66"/>
      <c r="C256" s="66"/>
      <c r="D256" s="66"/>
      <c r="E256" s="66"/>
      <c r="F256" s="66"/>
      <c r="G256" s="66"/>
      <c r="H256" s="66"/>
      <c r="I256" s="66"/>
      <c r="J256" s="66"/>
      <c r="K256" s="66"/>
    </row>
    <row r="257" spans="1:11" x14ac:dyDescent="0.25">
      <c r="A257" s="66"/>
      <c r="B257" s="66"/>
      <c r="C257" s="66"/>
      <c r="D257" s="66"/>
      <c r="E257" s="66"/>
      <c r="F257" s="66"/>
      <c r="G257" s="66"/>
      <c r="H257" s="66"/>
      <c r="I257" s="66"/>
      <c r="J257" s="66"/>
      <c r="K257" s="66"/>
    </row>
    <row r="258" spans="1:11" x14ac:dyDescent="0.25">
      <c r="A258" s="66"/>
      <c r="B258" s="66"/>
      <c r="C258" s="66"/>
      <c r="D258" s="66"/>
      <c r="E258" s="66"/>
      <c r="F258" s="66"/>
      <c r="G258" s="66"/>
      <c r="H258" s="66"/>
      <c r="I258" s="66"/>
      <c r="J258" s="66"/>
      <c r="K258" s="66"/>
    </row>
    <row r="259" spans="1:11" x14ac:dyDescent="0.25">
      <c r="A259" s="66"/>
      <c r="B259" s="67"/>
      <c r="C259" s="66"/>
      <c r="D259" s="66"/>
      <c r="E259" s="66"/>
      <c r="F259" s="66"/>
      <c r="G259" s="66"/>
      <c r="H259" s="66"/>
      <c r="I259" s="66"/>
      <c r="J259" s="66"/>
      <c r="K259" s="66"/>
    </row>
    <row r="260" spans="1:11" x14ac:dyDescent="0.25">
      <c r="A260" s="66"/>
      <c r="B260" s="67"/>
      <c r="C260" s="66"/>
      <c r="D260" s="66"/>
      <c r="E260" s="66"/>
      <c r="F260" s="66"/>
      <c r="G260" s="66"/>
      <c r="H260" s="66"/>
      <c r="I260" s="66"/>
      <c r="J260" s="66"/>
      <c r="K260" s="66"/>
    </row>
    <row r="261" spans="1:11" x14ac:dyDescent="0.25">
      <c r="A261" s="66"/>
      <c r="B261" s="67"/>
      <c r="C261" s="66"/>
      <c r="D261" s="66"/>
      <c r="E261" s="66"/>
      <c r="F261" s="66"/>
      <c r="G261" s="66"/>
      <c r="H261" s="66"/>
      <c r="I261" s="66"/>
      <c r="J261" s="66"/>
      <c r="K261" s="66"/>
    </row>
    <row r="262" spans="1:11" x14ac:dyDescent="0.25">
      <c r="A262" s="66"/>
      <c r="B262" s="66"/>
      <c r="C262" s="66"/>
      <c r="D262" s="66"/>
      <c r="E262" s="66"/>
      <c r="F262" s="66"/>
      <c r="G262" s="66"/>
      <c r="H262" s="66"/>
      <c r="I262" s="66"/>
      <c r="J262" s="66"/>
      <c r="K262" s="66"/>
    </row>
    <row r="263" spans="1:11" x14ac:dyDescent="0.25">
      <c r="A263" s="66"/>
      <c r="B263" s="66"/>
      <c r="C263" s="66"/>
      <c r="D263" s="66"/>
      <c r="E263" s="66"/>
      <c r="F263" s="66"/>
      <c r="G263" s="66"/>
      <c r="H263" s="66"/>
      <c r="I263" s="66"/>
      <c r="J263" s="66"/>
      <c r="K263" s="66"/>
    </row>
    <row r="264" spans="1:11" x14ac:dyDescent="0.25">
      <c r="A264" s="66"/>
      <c r="B264" s="66"/>
      <c r="C264" s="66"/>
      <c r="D264" s="66"/>
      <c r="E264" s="66"/>
      <c r="F264" s="66"/>
      <c r="G264" s="66"/>
      <c r="H264" s="66"/>
      <c r="I264" s="66"/>
      <c r="J264" s="66"/>
      <c r="K264" s="66"/>
    </row>
    <row r="265" spans="1:11" x14ac:dyDescent="0.25">
      <c r="A265" s="66"/>
      <c r="B265" s="66"/>
      <c r="C265" s="66"/>
      <c r="D265" s="66"/>
      <c r="E265" s="66"/>
      <c r="F265" s="66"/>
      <c r="G265" s="66"/>
      <c r="H265" s="66"/>
      <c r="I265" s="66"/>
      <c r="J265" s="66"/>
      <c r="K265" s="66"/>
    </row>
    <row r="266" spans="1:11" x14ac:dyDescent="0.25">
      <c r="A266" s="66"/>
      <c r="B266" s="66"/>
      <c r="C266" s="66"/>
      <c r="D266" s="66"/>
      <c r="E266" s="66"/>
      <c r="F266" s="66"/>
      <c r="G266" s="66"/>
      <c r="H266" s="66"/>
      <c r="I266" s="66"/>
      <c r="J266" s="66"/>
      <c r="K266" s="66"/>
    </row>
    <row r="267" spans="1:11" x14ac:dyDescent="0.25">
      <c r="A267" s="66"/>
      <c r="B267" s="66"/>
      <c r="C267" s="66"/>
      <c r="D267" s="66"/>
      <c r="E267" s="66"/>
      <c r="F267" s="66"/>
      <c r="G267" s="66"/>
      <c r="H267" s="66"/>
      <c r="I267" s="66"/>
      <c r="J267" s="66"/>
      <c r="K267" s="66"/>
    </row>
    <row r="268" spans="1:11" x14ac:dyDescent="0.25">
      <c r="A268" s="66"/>
      <c r="B268" s="66"/>
      <c r="C268" s="66"/>
      <c r="D268" s="66"/>
      <c r="E268" s="66"/>
      <c r="F268" s="66"/>
      <c r="G268" s="66"/>
      <c r="H268" s="66"/>
      <c r="I268" s="66"/>
      <c r="J268" s="66"/>
      <c r="K268" s="66"/>
    </row>
    <row r="269" spans="1:11" x14ac:dyDescent="0.25">
      <c r="A269" s="66"/>
      <c r="B269" s="66"/>
      <c r="C269" s="66"/>
      <c r="D269" s="66"/>
      <c r="E269" s="66"/>
      <c r="F269" s="66"/>
      <c r="G269" s="66"/>
      <c r="H269" s="66"/>
      <c r="I269" s="66"/>
      <c r="J269" s="66"/>
      <c r="K269" s="66"/>
    </row>
    <row r="270" spans="1:11" x14ac:dyDescent="0.25">
      <c r="A270" s="66"/>
      <c r="B270" s="66"/>
      <c r="C270" s="66"/>
      <c r="D270" s="66"/>
      <c r="E270" s="66"/>
      <c r="F270" s="66"/>
      <c r="G270" s="66"/>
      <c r="H270" s="66"/>
      <c r="I270" s="66"/>
      <c r="J270" s="66"/>
      <c r="K270" s="66"/>
    </row>
    <row r="271" spans="1:11" x14ac:dyDescent="0.25">
      <c r="A271" s="66"/>
      <c r="B271" s="67"/>
      <c r="C271" s="66"/>
      <c r="D271" s="66"/>
      <c r="E271" s="66"/>
      <c r="F271" s="66"/>
      <c r="G271" s="66"/>
      <c r="H271" s="66"/>
      <c r="I271" s="66"/>
      <c r="J271" s="66"/>
      <c r="K271" s="66"/>
    </row>
    <row r="272" spans="1:11" x14ac:dyDescent="0.25">
      <c r="A272" s="66"/>
      <c r="B272" s="67"/>
      <c r="C272" s="66"/>
      <c r="D272" s="66"/>
      <c r="E272" s="66"/>
      <c r="F272" s="66"/>
      <c r="G272" s="66"/>
      <c r="H272" s="66"/>
      <c r="I272" s="66"/>
      <c r="J272" s="66"/>
      <c r="K272" s="66"/>
    </row>
    <row r="273" spans="1:11" x14ac:dyDescent="0.25">
      <c r="A273" s="66"/>
      <c r="B273" s="66"/>
      <c r="C273" s="74"/>
      <c r="D273" s="66"/>
      <c r="E273" s="66"/>
      <c r="F273" s="66"/>
      <c r="G273" s="66"/>
      <c r="H273" s="66"/>
      <c r="I273" s="66"/>
      <c r="J273" s="66"/>
      <c r="K273" s="66"/>
    </row>
    <row r="274" spans="1:11" x14ac:dyDescent="0.25">
      <c r="A274" s="66"/>
      <c r="B274" s="69"/>
      <c r="C274" s="75"/>
      <c r="D274" s="69"/>
      <c r="E274" s="69"/>
      <c r="F274" s="69"/>
      <c r="G274" s="69"/>
      <c r="H274" s="66"/>
      <c r="I274" s="66"/>
      <c r="J274" s="66"/>
      <c r="K274" s="66"/>
    </row>
    <row r="275" spans="1:11" x14ac:dyDescent="0.25">
      <c r="A275" s="66"/>
      <c r="B275" s="66"/>
      <c r="C275" s="66"/>
      <c r="D275" s="66"/>
      <c r="E275" s="66"/>
      <c r="F275" s="66"/>
      <c r="G275" s="66"/>
      <c r="H275" s="66"/>
      <c r="I275" s="66"/>
      <c r="J275" s="66"/>
      <c r="K275" s="66"/>
    </row>
    <row r="276" spans="1:11" x14ac:dyDescent="0.25">
      <c r="A276" s="66"/>
      <c r="B276" s="66"/>
      <c r="C276" s="74"/>
      <c r="D276" s="66"/>
      <c r="E276" s="66"/>
      <c r="F276" s="66"/>
      <c r="G276" s="66"/>
      <c r="H276" s="66"/>
      <c r="I276" s="66"/>
      <c r="J276" s="66"/>
      <c r="K276" s="66"/>
    </row>
    <row r="277" spans="1:11" x14ac:dyDescent="0.25">
      <c r="A277" s="66"/>
      <c r="B277" s="66"/>
      <c r="C277" s="66"/>
      <c r="D277" s="66"/>
      <c r="E277" s="66"/>
      <c r="F277" s="66"/>
      <c r="G277" s="66"/>
      <c r="H277" s="66"/>
      <c r="I277" s="66"/>
      <c r="J277" s="66"/>
      <c r="K277" s="66"/>
    </row>
    <row r="278" spans="1:11" x14ac:dyDescent="0.25">
      <c r="A278" s="66"/>
      <c r="B278" s="66"/>
      <c r="C278" s="66"/>
      <c r="D278" s="66"/>
      <c r="E278" s="66"/>
      <c r="F278" s="66"/>
      <c r="G278" s="66"/>
      <c r="H278" s="66"/>
      <c r="I278" s="66"/>
      <c r="J278" s="66"/>
      <c r="K278" s="66"/>
    </row>
    <row r="279" spans="1:11" x14ac:dyDescent="0.25">
      <c r="A279" s="66"/>
      <c r="B279" s="66"/>
      <c r="C279" s="66"/>
      <c r="D279" s="66"/>
      <c r="E279" s="66"/>
      <c r="F279" s="66"/>
      <c r="G279" s="66"/>
      <c r="H279" s="66"/>
      <c r="I279" s="66"/>
      <c r="J279" s="66"/>
      <c r="K279" s="66"/>
    </row>
    <row r="280" spans="1:11" x14ac:dyDescent="0.25">
      <c r="A280" s="66"/>
      <c r="B280" s="66"/>
      <c r="C280" s="66"/>
      <c r="D280" s="66"/>
      <c r="E280" s="66"/>
      <c r="F280" s="66"/>
      <c r="G280" s="66"/>
      <c r="H280" s="66"/>
      <c r="I280" s="66"/>
      <c r="J280" s="66"/>
      <c r="K280" s="66"/>
    </row>
    <row r="281" spans="1:11" x14ac:dyDescent="0.25">
      <c r="A281" s="66"/>
      <c r="B281" s="66"/>
      <c r="C281" s="66"/>
      <c r="D281" s="66"/>
      <c r="E281" s="66"/>
      <c r="F281" s="66"/>
      <c r="G281" s="66"/>
      <c r="H281" s="66"/>
      <c r="I281" s="66"/>
      <c r="J281" s="66"/>
      <c r="K281" s="66"/>
    </row>
    <row r="282" spans="1:11" x14ac:dyDescent="0.25">
      <c r="A282" s="66"/>
      <c r="B282" s="66"/>
      <c r="C282" s="66"/>
      <c r="D282" s="66"/>
      <c r="E282" s="66"/>
      <c r="F282" s="66"/>
      <c r="G282" s="66"/>
      <c r="H282" s="66"/>
      <c r="I282" s="66"/>
      <c r="J282" s="66"/>
      <c r="K282" s="66"/>
    </row>
    <row r="283" spans="1:11" x14ac:dyDescent="0.25">
      <c r="A283" s="66"/>
      <c r="B283" s="66"/>
      <c r="C283" s="66"/>
      <c r="D283" s="66"/>
      <c r="E283" s="66"/>
      <c r="F283" s="66"/>
      <c r="G283" s="66"/>
      <c r="H283" s="66"/>
      <c r="I283" s="66"/>
      <c r="J283" s="66"/>
      <c r="K283" s="66"/>
    </row>
    <row r="284" spans="1:11" x14ac:dyDescent="0.25">
      <c r="A284" s="66"/>
      <c r="B284" s="66"/>
      <c r="C284" s="66"/>
      <c r="D284" s="66"/>
      <c r="E284" s="66"/>
      <c r="F284" s="66"/>
      <c r="G284" s="66"/>
      <c r="H284" s="66"/>
      <c r="I284" s="66"/>
      <c r="J284" s="66"/>
      <c r="K284" s="66"/>
    </row>
    <row r="285" spans="1:11" x14ac:dyDescent="0.25">
      <c r="A285" s="66"/>
      <c r="B285" s="66"/>
      <c r="C285" s="66"/>
      <c r="D285" s="66"/>
      <c r="E285" s="66"/>
      <c r="F285" s="66"/>
      <c r="G285" s="66"/>
      <c r="H285" s="66"/>
      <c r="I285" s="66"/>
      <c r="J285" s="66"/>
      <c r="K285" s="66"/>
    </row>
    <row r="286" spans="1:11" x14ac:dyDescent="0.25">
      <c r="A286" s="66"/>
      <c r="B286" s="66"/>
      <c r="C286" s="66"/>
      <c r="D286" s="66"/>
      <c r="E286" s="66"/>
      <c r="F286" s="66"/>
      <c r="G286" s="66"/>
      <c r="H286" s="66"/>
      <c r="I286" s="66"/>
      <c r="J286" s="66"/>
      <c r="K286" s="66"/>
    </row>
    <row r="287" spans="1:11" x14ac:dyDescent="0.25">
      <c r="A287" s="66"/>
      <c r="B287" s="66"/>
      <c r="C287" s="74"/>
      <c r="D287" s="66"/>
      <c r="E287" s="66"/>
      <c r="F287" s="66"/>
      <c r="G287" s="66"/>
      <c r="H287" s="66"/>
      <c r="I287" s="66"/>
      <c r="J287" s="66"/>
      <c r="K287" s="66"/>
    </row>
    <row r="288" spans="1:11" x14ac:dyDescent="0.25">
      <c r="A288" s="66"/>
      <c r="B288" s="66"/>
      <c r="C288" s="66"/>
      <c r="D288" s="66"/>
      <c r="E288" s="66"/>
      <c r="F288" s="66"/>
      <c r="G288" s="66"/>
      <c r="H288" s="66"/>
      <c r="I288" s="66"/>
      <c r="J288" s="66"/>
      <c r="K288" s="66"/>
    </row>
    <row r="289" spans="1:11" x14ac:dyDescent="0.25">
      <c r="A289" s="66"/>
      <c r="B289" s="66"/>
      <c r="C289" s="66"/>
      <c r="D289" s="66"/>
      <c r="E289" s="66"/>
      <c r="F289" s="66"/>
      <c r="G289" s="66"/>
      <c r="H289" s="66"/>
      <c r="I289" s="66"/>
      <c r="J289" s="66"/>
      <c r="K289" s="66"/>
    </row>
    <row r="290" spans="1:11" x14ac:dyDescent="0.25">
      <c r="A290" s="66"/>
      <c r="B290" s="66"/>
      <c r="C290" s="74"/>
      <c r="D290" s="66"/>
      <c r="E290" s="66"/>
      <c r="F290" s="66"/>
      <c r="G290" s="66"/>
      <c r="H290" s="66"/>
      <c r="I290" s="66"/>
      <c r="J290" s="66"/>
      <c r="K290" s="66"/>
    </row>
    <row r="291" spans="1:11" x14ac:dyDescent="0.25">
      <c r="A291" s="66"/>
      <c r="B291" s="66"/>
      <c r="C291" s="74"/>
      <c r="D291" s="66"/>
      <c r="E291" s="66"/>
      <c r="F291" s="66"/>
      <c r="G291" s="66"/>
      <c r="H291" s="66"/>
      <c r="I291" s="66"/>
      <c r="J291" s="66"/>
      <c r="K291" s="66"/>
    </row>
    <row r="292" spans="1:11" x14ac:dyDescent="0.25">
      <c r="A292" s="66"/>
      <c r="B292" s="67"/>
      <c r="C292" s="66"/>
      <c r="D292" s="66"/>
      <c r="E292" s="66"/>
      <c r="F292" s="66"/>
      <c r="G292" s="66"/>
      <c r="H292" s="66"/>
      <c r="I292" s="66"/>
      <c r="J292" s="66"/>
      <c r="K292" s="66"/>
    </row>
    <row r="293" spans="1:11" x14ac:dyDescent="0.25">
      <c r="A293" s="66"/>
      <c r="B293" s="66"/>
      <c r="C293" s="66"/>
      <c r="D293" s="66"/>
      <c r="E293" s="66"/>
      <c r="F293" s="66"/>
      <c r="G293" s="66"/>
      <c r="H293" s="66"/>
      <c r="I293" s="66"/>
      <c r="J293" s="66"/>
      <c r="K293" s="66"/>
    </row>
    <row r="294" spans="1:11" x14ac:dyDescent="0.25">
      <c r="A294" s="66"/>
      <c r="B294" s="66"/>
      <c r="C294" s="66"/>
      <c r="D294" s="66"/>
      <c r="E294" s="66"/>
      <c r="F294" s="66"/>
      <c r="G294" s="66"/>
      <c r="H294" s="66"/>
      <c r="I294" s="66"/>
      <c r="J294" s="66"/>
      <c r="K294" s="66"/>
    </row>
    <row r="295" spans="1:11" x14ac:dyDescent="0.25">
      <c r="A295" s="66"/>
      <c r="B295" s="66"/>
      <c r="C295" s="66"/>
      <c r="D295" s="66"/>
      <c r="E295" s="66"/>
      <c r="F295" s="66"/>
      <c r="G295" s="66"/>
      <c r="H295" s="66"/>
      <c r="I295" s="66"/>
      <c r="J295" s="66"/>
      <c r="K295" s="66"/>
    </row>
    <row r="296" spans="1:11" x14ac:dyDescent="0.25">
      <c r="A296" s="66"/>
      <c r="B296" s="66"/>
      <c r="C296" s="74"/>
      <c r="D296" s="66"/>
      <c r="E296" s="66"/>
      <c r="F296" s="66"/>
      <c r="G296" s="66"/>
      <c r="H296" s="66"/>
      <c r="I296" s="66"/>
      <c r="J296" s="66"/>
      <c r="K296" s="66"/>
    </row>
    <row r="297" spans="1:11" x14ac:dyDescent="0.25">
      <c r="A297" s="66"/>
      <c r="B297" s="66"/>
      <c r="C297" s="66"/>
      <c r="D297" s="66"/>
      <c r="E297" s="66"/>
      <c r="F297" s="66"/>
      <c r="G297" s="66"/>
      <c r="H297" s="66"/>
      <c r="I297" s="66"/>
      <c r="J297" s="66"/>
      <c r="K297" s="66"/>
    </row>
    <row r="298" spans="1:11" x14ac:dyDescent="0.25">
      <c r="A298" s="66"/>
      <c r="B298" s="66"/>
      <c r="C298" s="66"/>
      <c r="D298" s="66"/>
      <c r="E298" s="66"/>
      <c r="F298" s="66"/>
      <c r="G298" s="66"/>
      <c r="H298" s="66"/>
      <c r="I298" s="66"/>
      <c r="J298" s="66"/>
      <c r="K298" s="66"/>
    </row>
    <row r="299" spans="1:11" x14ac:dyDescent="0.25">
      <c r="A299" s="66"/>
      <c r="B299" s="66"/>
      <c r="C299" s="66"/>
      <c r="D299" s="66"/>
      <c r="E299" s="66"/>
      <c r="F299" s="66"/>
      <c r="G299" s="66"/>
      <c r="H299" s="66"/>
      <c r="I299" s="66"/>
      <c r="J299" s="66"/>
      <c r="K299" s="66"/>
    </row>
    <row r="300" spans="1:11" x14ac:dyDescent="0.25">
      <c r="A300" s="66"/>
      <c r="B300" s="66"/>
      <c r="C300" s="66"/>
      <c r="D300" s="66"/>
      <c r="E300" s="66"/>
      <c r="F300" s="66"/>
      <c r="G300" s="66"/>
      <c r="H300" s="66"/>
      <c r="I300" s="66"/>
      <c r="J300" s="66"/>
      <c r="K300" s="66"/>
    </row>
    <row r="301" spans="1:11" x14ac:dyDescent="0.25">
      <c r="A301" s="66"/>
      <c r="B301" s="66"/>
      <c r="C301" s="66"/>
      <c r="D301" s="66"/>
      <c r="E301" s="66"/>
      <c r="F301" s="66"/>
      <c r="G301" s="66"/>
      <c r="H301" s="66"/>
      <c r="I301" s="66"/>
      <c r="J301" s="66"/>
      <c r="K301" s="66"/>
    </row>
    <row r="302" spans="1:11" x14ac:dyDescent="0.25">
      <c r="A302" s="66"/>
      <c r="B302" s="66"/>
      <c r="C302" s="66"/>
      <c r="D302" s="66"/>
      <c r="E302" s="66"/>
      <c r="F302" s="66"/>
      <c r="G302" s="66"/>
      <c r="H302" s="66"/>
      <c r="I302" s="66"/>
      <c r="J302" s="66"/>
      <c r="K302" s="66"/>
    </row>
    <row r="303" spans="1:11" x14ac:dyDescent="0.25">
      <c r="A303" s="66"/>
      <c r="B303" s="66"/>
      <c r="C303" s="66"/>
      <c r="D303" s="66"/>
      <c r="E303" s="66"/>
      <c r="F303" s="66"/>
      <c r="G303" s="66"/>
      <c r="H303" s="66"/>
      <c r="I303" s="66"/>
      <c r="J303" s="66"/>
      <c r="K303" s="66"/>
    </row>
    <row r="304" spans="1:11" x14ac:dyDescent="0.25">
      <c r="A304" s="66"/>
      <c r="B304" s="66"/>
      <c r="C304" s="66"/>
      <c r="D304" s="66"/>
      <c r="E304" s="66"/>
      <c r="F304" s="66"/>
      <c r="G304" s="66"/>
      <c r="H304" s="66"/>
      <c r="I304" s="66"/>
      <c r="J304" s="66"/>
      <c r="K304" s="66"/>
    </row>
    <row r="305" spans="1:11" x14ac:dyDescent="0.25">
      <c r="A305" s="66"/>
      <c r="B305" s="66"/>
      <c r="C305" s="66"/>
      <c r="D305" s="66"/>
      <c r="E305" s="66"/>
      <c r="F305" s="66"/>
      <c r="G305" s="66"/>
      <c r="H305" s="66"/>
      <c r="I305" s="66"/>
      <c r="J305" s="66"/>
      <c r="K305" s="66"/>
    </row>
    <row r="306" spans="1:11" x14ac:dyDescent="0.25">
      <c r="A306" s="66"/>
      <c r="B306" s="66"/>
      <c r="C306" s="66"/>
      <c r="D306" s="66"/>
      <c r="E306" s="66"/>
      <c r="F306" s="66"/>
      <c r="G306" s="66"/>
      <c r="H306" s="66"/>
      <c r="I306" s="66"/>
      <c r="J306" s="66"/>
      <c r="K306" s="66"/>
    </row>
    <row r="307" spans="1:11" x14ac:dyDescent="0.25">
      <c r="A307" s="66"/>
      <c r="B307" s="66"/>
      <c r="C307" s="66"/>
      <c r="D307" s="66"/>
      <c r="E307" s="66"/>
      <c r="F307" s="66"/>
      <c r="G307" s="66"/>
      <c r="H307" s="66"/>
      <c r="I307" s="66"/>
      <c r="J307" s="66"/>
      <c r="K307" s="66"/>
    </row>
    <row r="308" spans="1:11" x14ac:dyDescent="0.25">
      <c r="A308" s="66"/>
      <c r="B308" s="67"/>
      <c r="C308" s="66"/>
      <c r="D308" s="66"/>
      <c r="E308" s="66"/>
      <c r="F308" s="66"/>
      <c r="G308" s="66"/>
      <c r="H308" s="66"/>
      <c r="I308" s="66"/>
      <c r="J308" s="66"/>
      <c r="K308" s="66"/>
    </row>
    <row r="309" spans="1:11" x14ac:dyDescent="0.25">
      <c r="A309" s="66"/>
      <c r="B309" s="66"/>
      <c r="C309" s="74"/>
      <c r="D309" s="66"/>
      <c r="E309" s="66"/>
      <c r="F309" s="66"/>
      <c r="G309" s="66"/>
      <c r="H309" s="66"/>
      <c r="I309" s="66"/>
      <c r="J309" s="66"/>
      <c r="K309" s="66"/>
    </row>
    <row r="310" spans="1:11" x14ac:dyDescent="0.25">
      <c r="A310" s="66"/>
      <c r="B310" s="66"/>
      <c r="C310" s="66"/>
      <c r="D310" s="66"/>
      <c r="E310" s="66"/>
      <c r="F310" s="66"/>
      <c r="G310" s="66"/>
      <c r="H310" s="66"/>
      <c r="I310" s="66"/>
      <c r="J310" s="66"/>
      <c r="K310" s="66"/>
    </row>
    <row r="311" spans="1:11" x14ac:dyDescent="0.25">
      <c r="A311" s="66"/>
      <c r="B311" s="66"/>
      <c r="C311" s="66"/>
      <c r="D311" s="66"/>
      <c r="E311" s="66"/>
      <c r="F311" s="66"/>
      <c r="G311" s="66"/>
      <c r="H311" s="66"/>
      <c r="I311" s="66"/>
      <c r="J311" s="66"/>
      <c r="K311" s="66"/>
    </row>
    <row r="312" spans="1:11" x14ac:dyDescent="0.25">
      <c r="A312" s="66"/>
      <c r="B312" s="66"/>
      <c r="C312" s="66"/>
      <c r="D312" s="66"/>
      <c r="E312" s="66"/>
      <c r="F312" s="66"/>
      <c r="G312" s="66"/>
      <c r="H312" s="66"/>
      <c r="I312" s="66"/>
      <c r="J312" s="66"/>
      <c r="K312" s="66"/>
    </row>
    <row r="313" spans="1:11" x14ac:dyDescent="0.25">
      <c r="A313" s="66"/>
      <c r="B313" s="66"/>
      <c r="C313" s="74"/>
      <c r="D313" s="66"/>
      <c r="E313" s="66"/>
      <c r="F313" s="66"/>
      <c r="G313" s="66"/>
      <c r="H313" s="66"/>
      <c r="I313" s="66"/>
      <c r="J313" s="66"/>
      <c r="K313" s="66"/>
    </row>
    <row r="314" spans="1:11" x14ac:dyDescent="0.25">
      <c r="A314" s="66"/>
      <c r="B314" s="66"/>
      <c r="C314" s="74"/>
      <c r="D314" s="66"/>
      <c r="E314" s="66"/>
      <c r="F314" s="66"/>
      <c r="G314" s="66"/>
      <c r="H314" s="66"/>
      <c r="I314" s="66"/>
      <c r="J314" s="66"/>
      <c r="K314" s="66"/>
    </row>
    <row r="315" spans="1:11" x14ac:dyDescent="0.25">
      <c r="A315" s="66"/>
      <c r="B315" s="66"/>
      <c r="C315" s="66"/>
      <c r="D315" s="66"/>
      <c r="E315" s="66"/>
      <c r="F315" s="66"/>
      <c r="G315" s="66"/>
      <c r="H315" s="66"/>
      <c r="I315" s="66"/>
      <c r="J315" s="66"/>
      <c r="K315" s="66"/>
    </row>
    <row r="316" spans="1:11" x14ac:dyDescent="0.25">
      <c r="A316" s="66"/>
      <c r="B316" s="66"/>
      <c r="C316" s="66"/>
      <c r="D316" s="66"/>
      <c r="E316" s="66"/>
      <c r="F316" s="66"/>
      <c r="G316" s="66"/>
      <c r="H316" s="66"/>
      <c r="I316" s="66"/>
      <c r="J316" s="66"/>
      <c r="K316" s="66"/>
    </row>
    <row r="317" spans="1:11" x14ac:dyDescent="0.25">
      <c r="A317" s="66"/>
      <c r="B317" s="66"/>
      <c r="C317" s="74"/>
      <c r="D317" s="66"/>
      <c r="E317" s="66"/>
      <c r="F317" s="66"/>
      <c r="G317" s="66"/>
      <c r="H317" s="66"/>
      <c r="I317" s="66"/>
      <c r="J317" s="66"/>
      <c r="K317" s="66"/>
    </row>
    <row r="318" spans="1:11" x14ac:dyDescent="0.25">
      <c r="A318" s="66"/>
      <c r="B318" s="66"/>
      <c r="C318" s="66"/>
      <c r="D318" s="66"/>
      <c r="E318" s="66"/>
      <c r="F318" s="66"/>
      <c r="G318" s="66"/>
      <c r="H318" s="66"/>
      <c r="I318" s="66"/>
      <c r="J318" s="66"/>
      <c r="K318" s="66"/>
    </row>
    <row r="319" spans="1:11" x14ac:dyDescent="0.25">
      <c r="A319" s="66"/>
      <c r="B319" s="66"/>
      <c r="C319" s="74"/>
      <c r="D319" s="66"/>
      <c r="E319" s="66"/>
      <c r="F319" s="66"/>
      <c r="G319" s="66"/>
      <c r="H319" s="66"/>
      <c r="I319" s="66"/>
      <c r="J319" s="66"/>
      <c r="K319" s="66"/>
    </row>
    <row r="320" spans="1:11" x14ac:dyDescent="0.25">
      <c r="A320" s="66"/>
      <c r="B320" s="66"/>
      <c r="C320" s="66"/>
      <c r="D320" s="66"/>
      <c r="E320" s="66"/>
      <c r="F320" s="66"/>
      <c r="G320" s="66"/>
      <c r="H320" s="66"/>
      <c r="I320" s="66"/>
      <c r="J320" s="66"/>
      <c r="K320" s="66"/>
    </row>
    <row r="321" spans="1:11" x14ac:dyDescent="0.25">
      <c r="A321" s="66"/>
      <c r="B321" s="66"/>
      <c r="C321" s="66"/>
      <c r="D321" s="66"/>
      <c r="E321" s="66"/>
      <c r="F321" s="66"/>
      <c r="G321" s="66"/>
      <c r="H321" s="66"/>
      <c r="I321" s="66"/>
      <c r="J321" s="66"/>
      <c r="K321" s="66"/>
    </row>
    <row r="322" spans="1:11" x14ac:dyDescent="0.25">
      <c r="A322" s="66"/>
      <c r="B322" s="67"/>
      <c r="C322" s="66"/>
      <c r="D322" s="66"/>
      <c r="E322" s="66"/>
      <c r="F322" s="66"/>
      <c r="G322" s="66"/>
      <c r="H322" s="66"/>
      <c r="I322" s="66"/>
      <c r="J322" s="66"/>
      <c r="K322" s="66"/>
    </row>
    <row r="323" spans="1:11" x14ac:dyDescent="0.25">
      <c r="A323" s="66"/>
      <c r="B323" s="67"/>
      <c r="C323" s="66"/>
      <c r="D323" s="66"/>
      <c r="E323" s="66"/>
      <c r="F323" s="66"/>
      <c r="G323" s="66"/>
      <c r="H323" s="66"/>
      <c r="I323" s="66"/>
      <c r="J323" s="66"/>
      <c r="K323" s="66"/>
    </row>
    <row r="324" spans="1:11" x14ac:dyDescent="0.25">
      <c r="A324" s="66"/>
      <c r="B324" s="66"/>
      <c r="C324" s="74"/>
      <c r="D324" s="66"/>
      <c r="E324" s="66"/>
      <c r="F324" s="66"/>
      <c r="G324" s="66"/>
      <c r="H324" s="66"/>
      <c r="I324" s="66"/>
      <c r="J324" s="66"/>
      <c r="K324" s="66"/>
    </row>
    <row r="325" spans="1:11" x14ac:dyDescent="0.25">
      <c r="A325" s="66"/>
      <c r="B325" s="66"/>
      <c r="C325" s="66"/>
      <c r="D325" s="66"/>
      <c r="E325" s="66"/>
      <c r="F325" s="66"/>
      <c r="G325" s="66"/>
      <c r="H325" s="66"/>
      <c r="I325" s="66"/>
      <c r="J325" s="66"/>
      <c r="K325" s="66"/>
    </row>
    <row r="326" spans="1:11" x14ac:dyDescent="0.25">
      <c r="A326" s="66"/>
      <c r="B326" s="66"/>
      <c r="C326" s="66"/>
      <c r="D326" s="66"/>
      <c r="E326" s="66"/>
      <c r="F326" s="66"/>
      <c r="G326" s="66"/>
      <c r="H326" s="66"/>
      <c r="I326" s="66"/>
      <c r="J326" s="66"/>
      <c r="K326" s="66"/>
    </row>
    <row r="327" spans="1:11" x14ac:dyDescent="0.25">
      <c r="A327" s="66"/>
      <c r="B327" s="66"/>
      <c r="C327" s="66"/>
      <c r="D327" s="66"/>
      <c r="E327" s="66"/>
      <c r="F327" s="66"/>
      <c r="G327" s="66"/>
      <c r="H327" s="66"/>
      <c r="I327" s="66"/>
      <c r="J327" s="66"/>
      <c r="K327" s="66"/>
    </row>
    <row r="328" spans="1:11" x14ac:dyDescent="0.25">
      <c r="A328" s="66"/>
      <c r="B328" s="66"/>
      <c r="C328" s="66"/>
      <c r="D328" s="66"/>
      <c r="E328" s="66"/>
      <c r="F328" s="66"/>
      <c r="G328" s="66"/>
      <c r="H328" s="66"/>
      <c r="I328" s="66"/>
      <c r="J328" s="66"/>
      <c r="K328" s="66"/>
    </row>
    <row r="329" spans="1:11" x14ac:dyDescent="0.25">
      <c r="A329" s="66"/>
      <c r="B329" s="66"/>
      <c r="C329" s="66"/>
      <c r="D329" s="66"/>
      <c r="E329" s="66"/>
      <c r="F329" s="66"/>
      <c r="G329" s="66"/>
      <c r="H329" s="66"/>
      <c r="I329" s="66"/>
      <c r="J329" s="66"/>
      <c r="K329" s="66"/>
    </row>
    <row r="330" spans="1:11" x14ac:dyDescent="0.25">
      <c r="A330" s="66"/>
      <c r="B330" s="67"/>
      <c r="C330" s="66"/>
      <c r="D330" s="66"/>
      <c r="E330" s="66"/>
      <c r="F330" s="66"/>
      <c r="G330" s="66"/>
      <c r="H330" s="66"/>
      <c r="I330" s="66"/>
      <c r="J330" s="66"/>
      <c r="K330" s="66"/>
    </row>
    <row r="331" spans="1:11" x14ac:dyDescent="0.25">
      <c r="A331" s="66"/>
      <c r="B331" s="66"/>
      <c r="C331" s="66"/>
      <c r="D331" s="66"/>
      <c r="E331" s="66"/>
      <c r="F331" s="66"/>
      <c r="G331" s="66"/>
      <c r="H331" s="66"/>
      <c r="I331" s="66"/>
      <c r="J331" s="66"/>
      <c r="K331" s="66"/>
    </row>
    <row r="332" spans="1:11" x14ac:dyDescent="0.25">
      <c r="A332" s="66"/>
      <c r="B332" s="66"/>
      <c r="C332" s="66"/>
      <c r="D332" s="66"/>
      <c r="E332" s="66"/>
      <c r="F332" s="66"/>
      <c r="G332" s="66"/>
      <c r="H332" s="66"/>
      <c r="I332" s="66"/>
      <c r="J332" s="66"/>
      <c r="K332" s="66"/>
    </row>
    <row r="333" spans="1:11" x14ac:dyDescent="0.25">
      <c r="A333" s="66"/>
      <c r="B333" s="66"/>
      <c r="C333" s="74"/>
      <c r="D333" s="66"/>
      <c r="E333" s="66"/>
      <c r="F333" s="66"/>
      <c r="G333" s="66"/>
      <c r="H333" s="66"/>
      <c r="I333" s="66"/>
      <c r="J333" s="66"/>
      <c r="K333" s="66"/>
    </row>
    <row r="334" spans="1:11" x14ac:dyDescent="0.25">
      <c r="A334" s="66"/>
      <c r="B334" s="66"/>
      <c r="C334" s="66"/>
      <c r="D334" s="66"/>
      <c r="E334" s="66"/>
      <c r="F334" s="66"/>
      <c r="G334" s="66"/>
      <c r="H334" s="66"/>
      <c r="I334" s="66"/>
      <c r="J334" s="66"/>
      <c r="K334" s="66"/>
    </row>
    <row r="335" spans="1:11" x14ac:dyDescent="0.25">
      <c r="A335" s="66"/>
      <c r="B335" s="66"/>
      <c r="C335" s="66"/>
      <c r="D335" s="66"/>
      <c r="E335" s="66"/>
      <c r="F335" s="66"/>
      <c r="G335" s="66"/>
      <c r="H335" s="66"/>
      <c r="I335" s="66"/>
      <c r="J335" s="66"/>
      <c r="K335" s="66"/>
    </row>
    <row r="336" spans="1:11" x14ac:dyDescent="0.25">
      <c r="A336" s="66"/>
      <c r="B336" s="66"/>
      <c r="C336" s="66"/>
      <c r="D336" s="66"/>
      <c r="E336" s="66"/>
      <c r="F336" s="66"/>
      <c r="G336" s="66"/>
      <c r="H336" s="66"/>
      <c r="I336" s="66"/>
      <c r="J336" s="66"/>
      <c r="K336" s="66"/>
    </row>
    <row r="337" spans="1:11" x14ac:dyDescent="0.25">
      <c r="A337" s="66"/>
      <c r="B337" s="66"/>
      <c r="C337" s="66"/>
      <c r="D337" s="66"/>
      <c r="E337" s="66"/>
      <c r="F337" s="66"/>
      <c r="G337" s="66"/>
      <c r="H337" s="66"/>
      <c r="I337" s="66"/>
      <c r="J337" s="66"/>
      <c r="K337" s="66"/>
    </row>
    <row r="338" spans="1:11" x14ac:dyDescent="0.25">
      <c r="A338" s="66"/>
      <c r="B338" s="66"/>
      <c r="C338" s="66"/>
      <c r="D338" s="66"/>
      <c r="E338" s="66"/>
      <c r="F338" s="66"/>
      <c r="G338" s="66"/>
      <c r="H338" s="66"/>
      <c r="I338" s="66"/>
      <c r="J338" s="66"/>
      <c r="K338" s="66"/>
    </row>
    <row r="339" spans="1:11" x14ac:dyDescent="0.25">
      <c r="A339" s="66"/>
      <c r="B339" s="66"/>
      <c r="C339" s="74"/>
      <c r="D339" s="66"/>
      <c r="E339" s="66"/>
      <c r="F339" s="66"/>
      <c r="G339" s="66"/>
      <c r="H339" s="66"/>
      <c r="I339" s="66"/>
      <c r="J339" s="66"/>
      <c r="K339" s="66"/>
    </row>
    <row r="340" spans="1:11" x14ac:dyDescent="0.25">
      <c r="A340" s="66"/>
      <c r="B340" s="66"/>
      <c r="C340" s="66"/>
      <c r="D340" s="66"/>
      <c r="E340" s="66"/>
      <c r="F340" s="66"/>
      <c r="G340" s="66"/>
      <c r="H340" s="66"/>
      <c r="I340" s="66"/>
      <c r="J340" s="66"/>
      <c r="K340" s="66"/>
    </row>
    <row r="341" spans="1:11" x14ac:dyDescent="0.25">
      <c r="A341" s="66"/>
      <c r="B341" s="66"/>
      <c r="C341" s="66"/>
      <c r="D341" s="66"/>
      <c r="E341" s="66"/>
      <c r="F341" s="66"/>
      <c r="G341" s="66"/>
      <c r="H341" s="66"/>
      <c r="I341" s="66"/>
      <c r="J341" s="66"/>
      <c r="K341" s="66"/>
    </row>
    <row r="342" spans="1:11" x14ac:dyDescent="0.25">
      <c r="A342" s="66"/>
      <c r="B342" s="69"/>
      <c r="C342" s="75"/>
      <c r="D342" s="69"/>
      <c r="E342" s="69"/>
      <c r="F342" s="69"/>
      <c r="G342" s="69"/>
      <c r="H342" s="69"/>
      <c r="I342" s="69"/>
      <c r="J342" s="69"/>
      <c r="K342" s="69"/>
    </row>
    <row r="343" spans="1:11" x14ac:dyDescent="0.25">
      <c r="A343" s="66"/>
      <c r="B343" s="66"/>
      <c r="C343" s="66"/>
      <c r="D343" s="66"/>
      <c r="E343" s="66"/>
      <c r="F343" s="66"/>
      <c r="G343" s="66"/>
      <c r="H343" s="66"/>
      <c r="I343" s="66"/>
      <c r="J343" s="66"/>
      <c r="K343" s="66"/>
    </row>
    <row r="344" spans="1:11" x14ac:dyDescent="0.25">
      <c r="A344" s="66"/>
      <c r="B344" s="66"/>
      <c r="C344" s="66"/>
      <c r="D344" s="66"/>
      <c r="E344" s="66"/>
      <c r="F344" s="66"/>
      <c r="G344" s="66"/>
      <c r="H344" s="66"/>
      <c r="I344" s="66"/>
      <c r="J344" s="66"/>
      <c r="K344" s="66"/>
    </row>
    <row r="345" spans="1:11" x14ac:dyDescent="0.25">
      <c r="A345" s="66"/>
      <c r="B345" s="66"/>
      <c r="C345" s="66"/>
      <c r="D345" s="66"/>
      <c r="E345" s="66"/>
      <c r="F345" s="66"/>
      <c r="G345" s="66"/>
      <c r="H345" s="66"/>
      <c r="I345" s="66"/>
      <c r="J345" s="66"/>
      <c r="K345" s="66"/>
    </row>
    <row r="346" spans="1:11" x14ac:dyDescent="0.25">
      <c r="A346" s="66"/>
      <c r="B346" s="67"/>
      <c r="C346" s="66"/>
      <c r="D346" s="66"/>
      <c r="E346" s="66"/>
      <c r="F346" s="66"/>
      <c r="G346" s="66"/>
      <c r="H346" s="66"/>
      <c r="I346" s="66"/>
      <c r="J346" s="66"/>
      <c r="K346" s="66"/>
    </row>
    <row r="347" spans="1:11" x14ac:dyDescent="0.25">
      <c r="A347" s="66"/>
      <c r="B347" s="66"/>
      <c r="C347" s="74"/>
      <c r="D347" s="66"/>
      <c r="E347" s="66"/>
      <c r="F347" s="66"/>
      <c r="G347" s="66"/>
      <c r="H347" s="66"/>
      <c r="I347" s="66"/>
      <c r="J347" s="66"/>
      <c r="K347" s="66"/>
    </row>
    <row r="348" spans="1:11" x14ac:dyDescent="0.25">
      <c r="A348" s="66"/>
      <c r="B348" s="66"/>
      <c r="C348" s="66"/>
      <c r="D348" s="66"/>
      <c r="E348" s="66"/>
      <c r="F348" s="66"/>
      <c r="G348" s="66"/>
      <c r="H348" s="66"/>
      <c r="I348" s="66"/>
      <c r="J348" s="66"/>
      <c r="K348" s="66"/>
    </row>
    <row r="349" spans="1:11" x14ac:dyDescent="0.25">
      <c r="A349" s="66"/>
      <c r="B349" s="66"/>
      <c r="C349" s="66"/>
      <c r="D349" s="66"/>
      <c r="E349" s="66"/>
      <c r="F349" s="66"/>
      <c r="G349" s="66"/>
      <c r="H349" s="66"/>
      <c r="I349" s="66"/>
      <c r="J349" s="66"/>
      <c r="K349" s="66"/>
    </row>
    <row r="350" spans="1:11" x14ac:dyDescent="0.25">
      <c r="A350" s="66"/>
      <c r="B350" s="66"/>
      <c r="C350" s="66"/>
      <c r="D350" s="66"/>
      <c r="E350" s="66"/>
      <c r="F350" s="66"/>
      <c r="G350" s="66"/>
      <c r="H350" s="66"/>
      <c r="I350" s="66"/>
      <c r="J350" s="66"/>
      <c r="K350" s="66"/>
    </row>
    <row r="351" spans="1:11" x14ac:dyDescent="0.25">
      <c r="A351" s="66"/>
      <c r="B351" s="66"/>
      <c r="C351" s="66"/>
      <c r="D351" s="66"/>
      <c r="E351" s="66"/>
      <c r="F351" s="66"/>
      <c r="G351" s="66"/>
      <c r="H351" s="66"/>
      <c r="I351" s="66"/>
      <c r="J351" s="66"/>
      <c r="K351" s="66"/>
    </row>
    <row r="352" spans="1:11" x14ac:dyDescent="0.25">
      <c r="A352" s="66"/>
      <c r="B352" s="66"/>
      <c r="C352" s="66"/>
      <c r="D352" s="66"/>
      <c r="E352" s="66"/>
      <c r="F352" s="66"/>
      <c r="G352" s="66"/>
      <c r="H352" s="66"/>
      <c r="I352" s="66"/>
      <c r="J352" s="66"/>
      <c r="K352" s="66"/>
    </row>
    <row r="353" spans="1:11" x14ac:dyDescent="0.25">
      <c r="A353" s="66"/>
      <c r="B353" s="66"/>
      <c r="C353" s="66"/>
      <c r="D353" s="66"/>
      <c r="E353" s="66"/>
      <c r="F353" s="66"/>
      <c r="G353" s="66"/>
      <c r="H353" s="66"/>
      <c r="I353" s="66"/>
      <c r="J353" s="66"/>
      <c r="K353" s="66"/>
    </row>
    <row r="354" spans="1:11" x14ac:dyDescent="0.25">
      <c r="A354" s="66"/>
      <c r="B354" s="66"/>
      <c r="C354" s="66"/>
      <c r="D354" s="66"/>
      <c r="E354" s="66"/>
      <c r="F354" s="66"/>
      <c r="G354" s="66"/>
      <c r="H354" s="66"/>
      <c r="I354" s="66"/>
      <c r="J354" s="66"/>
      <c r="K354" s="66"/>
    </row>
    <row r="355" spans="1:11" x14ac:dyDescent="0.25">
      <c r="A355" s="66"/>
      <c r="B355" s="66"/>
      <c r="C355" s="66"/>
      <c r="D355" s="66"/>
      <c r="E355" s="66"/>
      <c r="F355" s="66"/>
      <c r="G355" s="66"/>
      <c r="H355" s="66"/>
      <c r="I355" s="66"/>
      <c r="J355" s="66"/>
      <c r="K355" s="66"/>
    </row>
    <row r="356" spans="1:11" x14ac:dyDescent="0.25">
      <c r="A356" s="66"/>
      <c r="B356" s="66"/>
      <c r="C356" s="66"/>
      <c r="D356" s="66"/>
      <c r="E356" s="66"/>
      <c r="F356" s="66"/>
      <c r="G356" s="66"/>
      <c r="H356" s="66"/>
      <c r="I356" s="66"/>
      <c r="J356" s="66"/>
      <c r="K356" s="66"/>
    </row>
    <row r="357" spans="1:11" x14ac:dyDescent="0.25">
      <c r="A357" s="66"/>
      <c r="B357" s="66"/>
      <c r="C357" s="66"/>
      <c r="D357" s="66"/>
      <c r="E357" s="66"/>
      <c r="F357" s="66"/>
      <c r="G357" s="66"/>
      <c r="H357" s="66"/>
      <c r="I357" s="66"/>
      <c r="J357" s="66"/>
      <c r="K357" s="66"/>
    </row>
    <row r="358" spans="1:11" x14ac:dyDescent="0.25">
      <c r="A358" s="66"/>
      <c r="B358" s="66"/>
      <c r="C358" s="66"/>
      <c r="D358" s="66"/>
      <c r="E358" s="66"/>
      <c r="F358" s="66"/>
      <c r="G358" s="66"/>
      <c r="H358" s="66"/>
      <c r="I358" s="66"/>
      <c r="J358" s="66"/>
      <c r="K358" s="66"/>
    </row>
    <row r="359" spans="1:11" x14ac:dyDescent="0.25">
      <c r="A359" s="66"/>
      <c r="B359" s="67"/>
      <c r="C359" s="66"/>
      <c r="D359" s="66"/>
      <c r="E359" s="66"/>
      <c r="F359" s="66"/>
      <c r="G359" s="66"/>
      <c r="H359" s="66"/>
      <c r="I359" s="66"/>
      <c r="J359" s="66"/>
      <c r="K359" s="66"/>
    </row>
    <row r="360" spans="1:11" x14ac:dyDescent="0.25">
      <c r="A360" s="66"/>
      <c r="B360" s="67"/>
      <c r="C360" s="66"/>
      <c r="D360" s="66"/>
      <c r="E360" s="66"/>
      <c r="F360" s="66"/>
      <c r="G360" s="66"/>
      <c r="H360" s="66"/>
      <c r="I360" s="66"/>
      <c r="J360" s="66"/>
      <c r="K360" s="66"/>
    </row>
    <row r="361" spans="1:11" x14ac:dyDescent="0.25">
      <c r="A361" s="66"/>
      <c r="B361" s="66"/>
      <c r="C361" s="74"/>
      <c r="D361" s="66"/>
      <c r="E361" s="66"/>
      <c r="F361" s="66"/>
      <c r="G361" s="66"/>
      <c r="H361" s="66"/>
      <c r="I361" s="66"/>
      <c r="J361" s="66"/>
      <c r="K361" s="66"/>
    </row>
    <row r="362" spans="1:11" x14ac:dyDescent="0.25">
      <c r="A362" s="66"/>
      <c r="B362" s="67"/>
      <c r="C362" s="66"/>
      <c r="D362" s="66"/>
      <c r="E362" s="66"/>
      <c r="F362" s="66"/>
      <c r="G362" s="66"/>
      <c r="H362" s="66"/>
      <c r="I362" s="66"/>
      <c r="J362" s="66"/>
      <c r="K362" s="66"/>
    </row>
    <row r="363" spans="1:11" x14ac:dyDescent="0.25">
      <c r="A363" s="66"/>
      <c r="B363" s="66"/>
      <c r="C363" s="66"/>
      <c r="D363" s="66"/>
      <c r="E363" s="66"/>
      <c r="F363" s="66"/>
      <c r="G363" s="66"/>
      <c r="H363" s="66"/>
      <c r="I363" s="66"/>
      <c r="J363" s="66"/>
      <c r="K363" s="66"/>
    </row>
    <row r="364" spans="1:11" x14ac:dyDescent="0.25">
      <c r="A364" s="66"/>
      <c r="B364" s="66"/>
      <c r="C364" s="66"/>
      <c r="D364" s="66"/>
      <c r="E364" s="66"/>
      <c r="F364" s="66"/>
      <c r="G364" s="66"/>
      <c r="H364" s="66"/>
      <c r="I364" s="66"/>
      <c r="J364" s="66"/>
      <c r="K364" s="66"/>
    </row>
    <row r="365" spans="1:11" x14ac:dyDescent="0.25">
      <c r="A365" s="66"/>
      <c r="B365" s="66"/>
      <c r="C365" s="66"/>
      <c r="D365" s="66"/>
      <c r="E365" s="66"/>
      <c r="F365" s="66"/>
      <c r="G365" s="66"/>
      <c r="H365" s="66"/>
      <c r="I365" s="66"/>
      <c r="J365" s="66"/>
      <c r="K365" s="66"/>
    </row>
    <row r="366" spans="1:11" x14ac:dyDescent="0.25">
      <c r="A366" s="66"/>
      <c r="B366" s="66"/>
      <c r="C366" s="66"/>
      <c r="D366" s="66"/>
      <c r="E366" s="66"/>
      <c r="F366" s="66"/>
      <c r="G366" s="66"/>
      <c r="H366" s="66"/>
      <c r="I366" s="66"/>
      <c r="J366" s="66"/>
      <c r="K366" s="66"/>
    </row>
    <row r="367" spans="1:11" x14ac:dyDescent="0.25">
      <c r="A367" s="66"/>
      <c r="B367" s="66"/>
      <c r="C367" s="66"/>
      <c r="D367" s="66"/>
      <c r="E367" s="66"/>
      <c r="F367" s="66"/>
      <c r="G367" s="66"/>
      <c r="H367" s="66"/>
      <c r="I367" s="66"/>
      <c r="J367" s="66"/>
      <c r="K367" s="66"/>
    </row>
    <row r="368" spans="1:11" x14ac:dyDescent="0.25">
      <c r="A368" s="66"/>
      <c r="B368" s="66"/>
      <c r="C368" s="66"/>
      <c r="D368" s="66"/>
      <c r="E368" s="66"/>
      <c r="F368" s="66"/>
      <c r="G368" s="66"/>
      <c r="H368" s="66"/>
      <c r="I368" s="66"/>
      <c r="J368" s="66"/>
      <c r="K368" s="66"/>
    </row>
    <row r="369" spans="1:11" x14ac:dyDescent="0.25">
      <c r="A369" s="66"/>
      <c r="B369" s="66"/>
      <c r="C369" s="66"/>
      <c r="D369" s="66"/>
      <c r="E369" s="66"/>
      <c r="F369" s="66"/>
      <c r="G369" s="66"/>
      <c r="H369" s="66"/>
      <c r="I369" s="66"/>
      <c r="J369" s="66"/>
      <c r="K369" s="66"/>
    </row>
    <row r="370" spans="1:11" x14ac:dyDescent="0.25">
      <c r="A370" s="66"/>
      <c r="B370" s="66"/>
      <c r="C370" s="66"/>
      <c r="D370" s="66"/>
      <c r="E370" s="66"/>
      <c r="F370" s="66"/>
      <c r="G370" s="66"/>
      <c r="H370" s="66"/>
      <c r="I370" s="66"/>
      <c r="J370" s="66"/>
      <c r="K370" s="66"/>
    </row>
    <row r="371" spans="1:11" x14ac:dyDescent="0.25">
      <c r="A371" s="66"/>
      <c r="B371" s="66"/>
      <c r="C371" s="66"/>
      <c r="D371" s="66"/>
      <c r="E371" s="66"/>
      <c r="F371" s="66"/>
      <c r="G371" s="66"/>
      <c r="H371" s="66"/>
      <c r="I371" s="66"/>
      <c r="J371" s="66"/>
      <c r="K371" s="66"/>
    </row>
    <row r="372" spans="1:11" x14ac:dyDescent="0.25">
      <c r="A372" s="66"/>
      <c r="B372" s="66"/>
      <c r="C372" s="66"/>
      <c r="D372" s="66"/>
      <c r="E372" s="66"/>
      <c r="F372" s="66"/>
      <c r="G372" s="66"/>
      <c r="H372" s="66"/>
      <c r="I372" s="66"/>
      <c r="J372" s="66"/>
      <c r="K372" s="66"/>
    </row>
    <row r="373" spans="1:11" x14ac:dyDescent="0.25">
      <c r="A373" s="66"/>
      <c r="B373" s="66"/>
      <c r="C373" s="66"/>
      <c r="D373" s="66"/>
      <c r="E373" s="66"/>
      <c r="F373" s="66"/>
      <c r="G373" s="66"/>
      <c r="H373" s="66"/>
      <c r="I373" s="66"/>
      <c r="J373" s="66"/>
      <c r="K373" s="66"/>
    </row>
    <row r="374" spans="1:11" x14ac:dyDescent="0.25">
      <c r="A374" s="66"/>
      <c r="B374" s="66"/>
      <c r="C374" s="66"/>
      <c r="D374" s="66"/>
      <c r="E374" s="66"/>
      <c r="F374" s="66"/>
      <c r="G374" s="66"/>
      <c r="H374" s="66"/>
      <c r="I374" s="66"/>
      <c r="J374" s="66"/>
      <c r="K374" s="66"/>
    </row>
    <row r="375" spans="1:11" x14ac:dyDescent="0.25">
      <c r="A375" s="66"/>
      <c r="B375" s="66"/>
      <c r="C375" s="66"/>
      <c r="D375" s="66"/>
      <c r="E375" s="66"/>
      <c r="F375" s="66"/>
      <c r="G375" s="66"/>
      <c r="H375" s="66"/>
      <c r="I375" s="66"/>
      <c r="J375" s="66"/>
      <c r="K375" s="66"/>
    </row>
    <row r="376" spans="1:11" x14ac:dyDescent="0.25">
      <c r="A376" s="66"/>
      <c r="B376" s="66"/>
      <c r="C376" s="74"/>
      <c r="D376" s="66"/>
      <c r="E376" s="66"/>
      <c r="F376" s="66"/>
      <c r="G376" s="66"/>
      <c r="H376" s="66"/>
      <c r="I376" s="66"/>
      <c r="J376" s="66"/>
      <c r="K376" s="66"/>
    </row>
    <row r="377" spans="1:11" x14ac:dyDescent="0.25">
      <c r="A377" s="66"/>
      <c r="B377" s="66"/>
      <c r="C377" s="74"/>
      <c r="D377" s="66"/>
      <c r="E377" s="66"/>
      <c r="F377" s="66"/>
      <c r="G377" s="66"/>
      <c r="H377" s="66"/>
      <c r="I377" s="66"/>
      <c r="J377" s="66"/>
      <c r="K377" s="66"/>
    </row>
    <row r="378" spans="1:11" x14ac:dyDescent="0.25">
      <c r="A378" s="66"/>
      <c r="B378" s="66"/>
      <c r="C378" s="66"/>
      <c r="D378" s="66"/>
      <c r="E378" s="66"/>
      <c r="F378" s="66"/>
      <c r="G378" s="66"/>
      <c r="H378" s="66"/>
      <c r="I378" s="66"/>
      <c r="J378" s="66"/>
      <c r="K378" s="66"/>
    </row>
    <row r="379" spans="1:11" x14ac:dyDescent="0.25">
      <c r="A379" s="66"/>
      <c r="B379" s="66"/>
      <c r="C379" s="74"/>
      <c r="D379" s="66"/>
      <c r="E379" s="66"/>
      <c r="F379" s="66"/>
      <c r="G379" s="66"/>
      <c r="H379" s="66"/>
      <c r="I379" s="66"/>
      <c r="J379" s="66"/>
      <c r="K379" s="66"/>
    </row>
    <row r="380" spans="1:11" x14ac:dyDescent="0.25">
      <c r="A380" s="66"/>
      <c r="B380" s="66"/>
      <c r="C380" s="75"/>
      <c r="D380" s="69"/>
      <c r="E380" s="69"/>
      <c r="F380" s="69"/>
      <c r="G380" s="69"/>
      <c r="H380" s="69"/>
      <c r="I380" s="69"/>
      <c r="J380" s="69"/>
      <c r="K380" s="69"/>
    </row>
    <row r="381" spans="1:11" x14ac:dyDescent="0.25">
      <c r="A381" s="66"/>
      <c r="B381" s="66"/>
      <c r="C381" s="75"/>
      <c r="D381" s="69"/>
      <c r="E381" s="69"/>
      <c r="F381" s="69"/>
      <c r="G381" s="69"/>
      <c r="H381" s="69"/>
      <c r="I381" s="69"/>
      <c r="J381" s="69"/>
      <c r="K381" s="69"/>
    </row>
    <row r="382" spans="1:11" x14ac:dyDescent="0.25">
      <c r="A382" s="66"/>
      <c r="B382" s="66"/>
      <c r="C382" s="66"/>
      <c r="D382" s="66"/>
      <c r="E382" s="66"/>
      <c r="F382" s="66"/>
      <c r="G382" s="66"/>
      <c r="H382" s="66"/>
      <c r="I382" s="66"/>
      <c r="J382" s="66"/>
      <c r="K382" s="66"/>
    </row>
    <row r="383" spans="1:11" x14ac:dyDescent="0.25">
      <c r="A383" s="66"/>
      <c r="B383" s="66"/>
      <c r="C383" s="74"/>
      <c r="D383" s="66"/>
      <c r="E383" s="66"/>
      <c r="F383" s="66"/>
      <c r="G383" s="66"/>
      <c r="H383" s="66"/>
      <c r="I383" s="66"/>
      <c r="J383" s="66"/>
      <c r="K383" s="66"/>
    </row>
    <row r="384" spans="1:11" x14ac:dyDescent="0.25">
      <c r="A384" s="66"/>
      <c r="B384" s="66"/>
      <c r="C384" s="66"/>
      <c r="D384" s="66"/>
      <c r="E384" s="66"/>
      <c r="F384" s="66"/>
      <c r="G384" s="66"/>
      <c r="H384" s="66"/>
      <c r="I384" s="66"/>
      <c r="J384" s="66"/>
      <c r="K384" s="66"/>
    </row>
    <row r="385" spans="1:11" x14ac:dyDescent="0.25">
      <c r="A385" s="66"/>
      <c r="B385" s="66"/>
      <c r="C385" s="66"/>
      <c r="D385" s="66"/>
      <c r="E385" s="66"/>
      <c r="F385" s="66"/>
      <c r="G385" s="66"/>
      <c r="H385" s="66"/>
      <c r="I385" s="66"/>
      <c r="J385" s="66"/>
      <c r="K385" s="66"/>
    </row>
    <row r="386" spans="1:11" x14ac:dyDescent="0.25">
      <c r="A386" s="66"/>
      <c r="B386" s="66"/>
      <c r="C386" s="66"/>
      <c r="D386" s="66"/>
      <c r="E386" s="66"/>
      <c r="F386" s="66"/>
      <c r="G386" s="66"/>
      <c r="H386" s="66"/>
      <c r="I386" s="66"/>
      <c r="J386" s="66"/>
      <c r="K386" s="66"/>
    </row>
    <row r="387" spans="1:11" x14ac:dyDescent="0.25">
      <c r="A387" s="66"/>
      <c r="B387" s="66"/>
      <c r="C387" s="66"/>
      <c r="D387" s="66"/>
      <c r="E387" s="66"/>
      <c r="F387" s="66"/>
      <c r="G387" s="66"/>
      <c r="H387" s="66"/>
      <c r="I387" s="66"/>
      <c r="J387" s="66"/>
      <c r="K387" s="66"/>
    </row>
    <row r="388" spans="1:11" x14ac:dyDescent="0.25">
      <c r="A388" s="66"/>
      <c r="B388" s="66"/>
      <c r="C388" s="66"/>
      <c r="D388" s="66"/>
      <c r="E388" s="66"/>
      <c r="F388" s="66"/>
      <c r="G388" s="66"/>
      <c r="H388" s="66"/>
      <c r="I388" s="66"/>
      <c r="J388" s="66"/>
      <c r="K388" s="66"/>
    </row>
    <row r="389" spans="1:11" x14ac:dyDescent="0.25">
      <c r="A389" s="66"/>
      <c r="B389" s="67"/>
      <c r="C389" s="66"/>
      <c r="D389" s="66"/>
      <c r="E389" s="66"/>
      <c r="F389" s="66"/>
      <c r="G389" s="66"/>
      <c r="H389" s="66"/>
      <c r="I389" s="66"/>
      <c r="J389" s="66"/>
      <c r="K389" s="66"/>
    </row>
    <row r="390" spans="1:11" x14ac:dyDescent="0.25">
      <c r="A390" s="66"/>
      <c r="B390" s="66"/>
      <c r="C390" s="74"/>
      <c r="D390" s="66"/>
      <c r="E390" s="66"/>
      <c r="F390" s="66"/>
      <c r="G390" s="66"/>
      <c r="H390" s="66"/>
      <c r="I390" s="66"/>
      <c r="J390" s="66"/>
      <c r="K390" s="66"/>
    </row>
    <row r="391" spans="1:11" x14ac:dyDescent="0.25">
      <c r="A391" s="66"/>
      <c r="B391" s="66"/>
      <c r="C391" s="74"/>
      <c r="D391" s="66"/>
      <c r="E391" s="66"/>
      <c r="F391" s="66"/>
      <c r="G391" s="66"/>
      <c r="H391" s="66"/>
      <c r="I391" s="66"/>
      <c r="J391" s="66"/>
      <c r="K391" s="66"/>
    </row>
    <row r="392" spans="1:11" x14ac:dyDescent="0.25">
      <c r="A392" s="66"/>
      <c r="B392" s="66"/>
      <c r="C392" s="66"/>
      <c r="D392" s="66"/>
      <c r="E392" s="66"/>
      <c r="F392" s="66"/>
      <c r="G392" s="66"/>
      <c r="H392" s="66"/>
      <c r="I392" s="66"/>
      <c r="J392" s="66"/>
      <c r="K392" s="66"/>
    </row>
    <row r="393" spans="1:11" x14ac:dyDescent="0.25">
      <c r="A393" s="66"/>
      <c r="B393" s="66"/>
      <c r="C393" s="66"/>
      <c r="D393" s="66"/>
      <c r="E393" s="66"/>
      <c r="F393" s="66"/>
      <c r="G393" s="66"/>
      <c r="H393" s="66"/>
      <c r="I393" s="66"/>
      <c r="J393" s="66"/>
      <c r="K393" s="66"/>
    </row>
    <row r="394" spans="1:11" x14ac:dyDescent="0.25">
      <c r="A394" s="66"/>
      <c r="B394" s="66"/>
      <c r="C394" s="66"/>
      <c r="D394" s="66"/>
      <c r="E394" s="66"/>
      <c r="F394" s="66"/>
      <c r="G394" s="66"/>
      <c r="H394" s="66"/>
      <c r="I394" s="66"/>
      <c r="J394" s="66"/>
      <c r="K394" s="66"/>
    </row>
    <row r="395" spans="1:11" x14ac:dyDescent="0.25">
      <c r="A395" s="66"/>
      <c r="B395" s="66"/>
      <c r="C395" s="74"/>
      <c r="D395" s="66"/>
      <c r="E395" s="66"/>
      <c r="F395" s="66"/>
      <c r="G395" s="66"/>
      <c r="H395" s="66"/>
      <c r="I395" s="66"/>
      <c r="J395" s="66"/>
      <c r="K395" s="66"/>
    </row>
    <row r="396" spans="1:11" x14ac:dyDescent="0.25">
      <c r="A396" s="66"/>
      <c r="B396" s="66"/>
      <c r="C396" s="66"/>
      <c r="D396" s="66"/>
      <c r="E396" s="66"/>
      <c r="F396" s="66"/>
      <c r="G396" s="66"/>
      <c r="H396" s="66"/>
      <c r="I396" s="66"/>
      <c r="J396" s="66"/>
      <c r="K396" s="66"/>
    </row>
    <row r="397" spans="1:11" x14ac:dyDescent="0.25">
      <c r="A397" s="66"/>
      <c r="B397" s="66"/>
      <c r="C397" s="66"/>
      <c r="D397" s="66"/>
      <c r="E397" s="66"/>
      <c r="F397" s="66"/>
      <c r="G397" s="66"/>
      <c r="H397" s="66"/>
      <c r="I397" s="66"/>
      <c r="J397" s="66"/>
      <c r="K397" s="66"/>
    </row>
    <row r="398" spans="1:11" x14ac:dyDescent="0.25">
      <c r="A398" s="66"/>
      <c r="B398" s="66"/>
      <c r="C398" s="66"/>
      <c r="D398" s="66"/>
      <c r="E398" s="66"/>
      <c r="F398" s="66"/>
      <c r="G398" s="66"/>
      <c r="H398" s="66"/>
      <c r="I398" s="66"/>
      <c r="J398" s="66"/>
      <c r="K398" s="66"/>
    </row>
    <row r="399" spans="1:11" x14ac:dyDescent="0.25">
      <c r="A399" s="66"/>
      <c r="B399" s="66"/>
      <c r="C399" s="66"/>
      <c r="D399" s="66"/>
      <c r="E399" s="66"/>
      <c r="F399" s="66"/>
      <c r="G399" s="66"/>
      <c r="H399" s="66"/>
      <c r="I399" s="66"/>
      <c r="J399" s="66"/>
      <c r="K399" s="66"/>
    </row>
    <row r="400" spans="1:11" x14ac:dyDescent="0.25">
      <c r="A400" s="66"/>
      <c r="B400" s="66"/>
      <c r="C400" s="66"/>
      <c r="D400" s="66"/>
      <c r="E400" s="66"/>
      <c r="F400" s="66"/>
      <c r="G400" s="66"/>
      <c r="H400" s="66"/>
      <c r="I400" s="66"/>
      <c r="J400" s="66"/>
      <c r="K400" s="66"/>
    </row>
    <row r="401" spans="1:11" x14ac:dyDescent="0.25">
      <c r="A401" s="66"/>
      <c r="B401" s="66"/>
      <c r="C401" s="74"/>
      <c r="D401" s="66"/>
      <c r="E401" s="66"/>
      <c r="F401" s="66"/>
      <c r="G401" s="66"/>
      <c r="H401" s="66"/>
      <c r="I401" s="66"/>
      <c r="J401" s="66"/>
      <c r="K401" s="66"/>
    </row>
    <row r="403" spans="1:11" x14ac:dyDescent="0.25">
      <c r="A403" s="66"/>
      <c r="B403" s="66"/>
      <c r="C403" s="66"/>
      <c r="D403" s="66"/>
      <c r="E403" s="66"/>
      <c r="F403" s="66"/>
      <c r="G403" s="66"/>
      <c r="H403" s="66"/>
      <c r="I403" s="66"/>
      <c r="J403" s="66"/>
      <c r="K403" s="66"/>
    </row>
    <row r="404" spans="1:11" x14ac:dyDescent="0.25">
      <c r="A404" s="66"/>
      <c r="B404" s="66"/>
      <c r="C404" s="66"/>
      <c r="D404" s="66"/>
      <c r="E404" s="66"/>
      <c r="F404" s="66"/>
      <c r="G404" s="66"/>
      <c r="H404" s="66"/>
      <c r="I404" s="66"/>
      <c r="J404" s="66"/>
      <c r="K404" s="66"/>
    </row>
    <row r="405" spans="1:11" x14ac:dyDescent="0.25">
      <c r="A405" s="66"/>
      <c r="B405" s="66"/>
      <c r="C405" s="66"/>
      <c r="D405" s="66"/>
      <c r="E405" s="66"/>
      <c r="F405" s="66"/>
      <c r="G405" s="66"/>
      <c r="H405" s="66"/>
      <c r="I405" s="66"/>
      <c r="J405" s="66"/>
      <c r="K405" s="66"/>
    </row>
    <row r="406" spans="1:11" x14ac:dyDescent="0.25">
      <c r="A406" s="66"/>
      <c r="B406" s="66"/>
      <c r="C406" s="74"/>
      <c r="D406" s="66"/>
      <c r="E406" s="66"/>
      <c r="F406" s="66"/>
      <c r="G406" s="66"/>
      <c r="H406" s="66"/>
      <c r="I406" s="66"/>
      <c r="J406" s="66"/>
      <c r="K406" s="66"/>
    </row>
    <row r="407" spans="1:11" x14ac:dyDescent="0.25">
      <c r="A407" s="66"/>
      <c r="B407" s="69"/>
      <c r="C407" s="75"/>
      <c r="D407" s="69"/>
      <c r="E407" s="69"/>
      <c r="F407" s="69"/>
      <c r="G407" s="69"/>
      <c r="H407" s="69"/>
      <c r="I407" s="69"/>
      <c r="J407" s="69"/>
      <c r="K407" s="69"/>
    </row>
    <row r="408" spans="1:11" x14ac:dyDescent="0.25">
      <c r="A408" s="66"/>
      <c r="B408" s="66"/>
      <c r="C408" s="66"/>
      <c r="D408" s="66"/>
      <c r="E408" s="66"/>
      <c r="F408" s="66"/>
      <c r="G408" s="66"/>
      <c r="H408" s="66"/>
      <c r="I408" s="66"/>
      <c r="J408" s="66"/>
      <c r="K408" s="66"/>
    </row>
    <row r="409" spans="1:11" x14ac:dyDescent="0.25">
      <c r="A409" s="66"/>
      <c r="B409" s="66"/>
      <c r="C409" s="66"/>
      <c r="D409" s="66"/>
      <c r="E409" s="66"/>
      <c r="F409" s="66"/>
      <c r="G409" s="66"/>
      <c r="H409" s="66"/>
      <c r="I409" s="66"/>
      <c r="J409" s="66"/>
      <c r="K409" s="66"/>
    </row>
    <row r="410" spans="1:11" x14ac:dyDescent="0.25">
      <c r="A410" s="66"/>
      <c r="B410" s="66"/>
      <c r="C410" s="66"/>
      <c r="D410" s="66"/>
      <c r="E410" s="66"/>
      <c r="F410" s="66"/>
      <c r="G410" s="66"/>
      <c r="H410" s="66"/>
      <c r="I410" s="66"/>
      <c r="J410" s="66"/>
      <c r="K410" s="66"/>
    </row>
    <row r="411" spans="1:11" x14ac:dyDescent="0.25">
      <c r="A411" s="66"/>
      <c r="B411" s="66"/>
      <c r="C411" s="66"/>
      <c r="D411" s="66"/>
      <c r="E411" s="66"/>
      <c r="F411" s="66"/>
      <c r="G411" s="66"/>
      <c r="H411" s="66"/>
      <c r="I411" s="66"/>
      <c r="J411" s="66"/>
      <c r="K411" s="66"/>
    </row>
    <row r="412" spans="1:11" x14ac:dyDescent="0.25">
      <c r="A412" s="66"/>
      <c r="B412" s="66"/>
      <c r="C412" s="66"/>
      <c r="D412" s="66"/>
      <c r="E412" s="66"/>
      <c r="F412" s="66"/>
      <c r="G412" s="66"/>
      <c r="H412" s="66"/>
      <c r="I412" s="66"/>
      <c r="J412" s="66"/>
      <c r="K412" s="66"/>
    </row>
    <row r="413" spans="1:11" x14ac:dyDescent="0.25">
      <c r="A413" s="66"/>
      <c r="B413" s="66"/>
      <c r="C413" s="66"/>
      <c r="D413" s="66"/>
      <c r="E413" s="66"/>
      <c r="F413" s="66"/>
      <c r="G413" s="66"/>
      <c r="H413" s="66"/>
      <c r="I413" s="66"/>
      <c r="J413" s="66"/>
      <c r="K413" s="66"/>
    </row>
    <row r="414" spans="1:11" x14ac:dyDescent="0.25">
      <c r="A414" s="66"/>
      <c r="B414" s="66"/>
      <c r="C414" s="66"/>
      <c r="D414" s="66"/>
      <c r="E414" s="66"/>
      <c r="F414" s="66"/>
      <c r="G414" s="66"/>
      <c r="H414" s="66"/>
      <c r="I414" s="66"/>
      <c r="J414" s="66"/>
      <c r="K414" s="66"/>
    </row>
    <row r="415" spans="1:11" x14ac:dyDescent="0.25">
      <c r="A415" s="66"/>
      <c r="B415" s="66"/>
      <c r="C415" s="66"/>
      <c r="D415" s="66"/>
      <c r="E415" s="66"/>
      <c r="F415" s="66"/>
      <c r="G415" s="66"/>
      <c r="H415" s="66"/>
      <c r="I415" s="66"/>
      <c r="J415" s="66"/>
      <c r="K415" s="66"/>
    </row>
    <row r="416" spans="1:11" x14ac:dyDescent="0.25">
      <c r="A416" s="66"/>
      <c r="B416" s="66"/>
      <c r="C416" s="66"/>
      <c r="D416" s="66"/>
      <c r="E416" s="66"/>
      <c r="F416" s="66"/>
      <c r="G416" s="66"/>
      <c r="H416" s="66"/>
      <c r="I416" s="66"/>
      <c r="J416" s="66"/>
      <c r="K416" s="66"/>
    </row>
    <row r="417" spans="1:11" x14ac:dyDescent="0.25">
      <c r="A417" s="66"/>
      <c r="B417" s="66"/>
      <c r="C417" s="66"/>
      <c r="D417" s="66"/>
      <c r="E417" s="66"/>
      <c r="F417" s="66"/>
      <c r="G417" s="66"/>
      <c r="H417" s="66"/>
      <c r="I417" s="66"/>
      <c r="J417" s="66"/>
      <c r="K417" s="66"/>
    </row>
    <row r="418" spans="1:11" x14ac:dyDescent="0.25">
      <c r="A418" s="66"/>
      <c r="B418" s="66"/>
      <c r="C418" s="66"/>
      <c r="D418" s="66"/>
      <c r="E418" s="66"/>
      <c r="F418" s="66"/>
      <c r="G418" s="66"/>
      <c r="H418" s="66"/>
      <c r="I418" s="66"/>
      <c r="J418" s="66"/>
      <c r="K418" s="66"/>
    </row>
    <row r="419" spans="1:11" x14ac:dyDescent="0.25">
      <c r="A419" s="66"/>
      <c r="B419" s="66"/>
      <c r="C419" s="66"/>
      <c r="D419" s="66"/>
      <c r="E419" s="66"/>
      <c r="F419" s="66"/>
      <c r="G419" s="66"/>
      <c r="H419" s="66"/>
      <c r="I419" s="66"/>
      <c r="J419" s="66"/>
      <c r="K419" s="66"/>
    </row>
    <row r="420" spans="1:11" x14ac:dyDescent="0.25">
      <c r="A420" s="66"/>
      <c r="B420" s="66"/>
      <c r="C420" s="66"/>
      <c r="D420" s="66"/>
      <c r="E420" s="66"/>
      <c r="F420" s="66"/>
      <c r="G420" s="66"/>
      <c r="H420" s="66"/>
      <c r="I420" s="66"/>
      <c r="J420" s="66"/>
      <c r="K420" s="66"/>
    </row>
    <row r="421" spans="1:11" x14ac:dyDescent="0.25">
      <c r="A421" s="66"/>
      <c r="B421" s="67"/>
      <c r="C421" s="66"/>
      <c r="D421" s="66"/>
      <c r="E421" s="66"/>
      <c r="F421" s="66"/>
      <c r="G421" s="66"/>
      <c r="H421" s="66"/>
      <c r="I421" s="66"/>
      <c r="J421" s="66"/>
      <c r="K421" s="66"/>
    </row>
    <row r="422" spans="1:11" x14ac:dyDescent="0.25">
      <c r="A422" s="66"/>
      <c r="B422" s="67"/>
      <c r="C422" s="66"/>
      <c r="D422" s="66"/>
      <c r="E422" s="66"/>
      <c r="F422" s="66"/>
      <c r="G422" s="66"/>
      <c r="H422" s="66"/>
      <c r="I422" s="66"/>
      <c r="J422" s="66"/>
      <c r="K422" s="66"/>
    </row>
    <row r="423" spans="1:11" x14ac:dyDescent="0.25">
      <c r="A423" s="66"/>
      <c r="B423" s="67"/>
      <c r="C423" s="66"/>
      <c r="D423" s="66"/>
      <c r="E423" s="66"/>
      <c r="F423" s="66"/>
      <c r="G423" s="66"/>
      <c r="H423" s="66"/>
      <c r="I423" s="66"/>
      <c r="J423" s="66"/>
      <c r="K423" s="66"/>
    </row>
    <row r="424" spans="1:11" x14ac:dyDescent="0.25">
      <c r="A424" s="66"/>
      <c r="B424" s="66"/>
      <c r="C424" s="74"/>
      <c r="D424" s="66"/>
      <c r="E424" s="66"/>
      <c r="F424" s="66"/>
      <c r="G424" s="66"/>
      <c r="H424" s="66"/>
      <c r="I424" s="66"/>
      <c r="J424" s="66"/>
      <c r="K424" s="66"/>
    </row>
    <row r="425" spans="1:11" x14ac:dyDescent="0.25">
      <c r="A425" s="66"/>
      <c r="B425" s="66"/>
      <c r="C425" s="74"/>
      <c r="D425" s="66"/>
      <c r="E425" s="66"/>
      <c r="F425" s="66"/>
      <c r="G425" s="66"/>
      <c r="H425" s="66"/>
      <c r="I425" s="66"/>
      <c r="J425" s="66"/>
      <c r="K425" s="66"/>
    </row>
    <row r="426" spans="1:11" x14ac:dyDescent="0.25">
      <c r="A426" s="66"/>
      <c r="B426" s="66"/>
      <c r="C426" s="74"/>
      <c r="D426" s="66"/>
      <c r="E426" s="66"/>
      <c r="F426" s="66"/>
      <c r="G426" s="66"/>
      <c r="H426" s="66"/>
      <c r="I426" s="66"/>
      <c r="J426" s="66"/>
      <c r="K426" s="66"/>
    </row>
    <row r="427" spans="1:11" x14ac:dyDescent="0.25">
      <c r="A427" s="66"/>
      <c r="B427" s="67"/>
      <c r="C427" s="66"/>
      <c r="D427" s="66"/>
      <c r="E427" s="66"/>
      <c r="F427" s="66"/>
      <c r="G427" s="66"/>
      <c r="H427" s="66"/>
      <c r="I427" s="66"/>
      <c r="J427" s="66"/>
      <c r="K427" s="66"/>
    </row>
    <row r="428" spans="1:11" x14ac:dyDescent="0.25">
      <c r="A428" s="66"/>
      <c r="B428" s="66"/>
      <c r="C428" s="66"/>
      <c r="D428" s="66"/>
      <c r="E428" s="66"/>
      <c r="F428" s="66"/>
      <c r="G428" s="66"/>
      <c r="H428" s="66"/>
      <c r="I428" s="66"/>
      <c r="J428" s="66"/>
      <c r="K428" s="66"/>
    </row>
    <row r="429" spans="1:11" x14ac:dyDescent="0.25">
      <c r="A429" s="66"/>
      <c r="B429" s="66"/>
      <c r="C429" s="66"/>
      <c r="D429" s="66"/>
      <c r="E429" s="66"/>
      <c r="F429" s="66"/>
      <c r="G429" s="66"/>
      <c r="H429" s="66"/>
      <c r="I429" s="66"/>
      <c r="J429" s="66"/>
      <c r="K429" s="66"/>
    </row>
    <row r="430" spans="1:11" x14ac:dyDescent="0.25">
      <c r="A430" s="66"/>
      <c r="B430" s="66"/>
      <c r="C430" s="66"/>
      <c r="D430" s="66"/>
      <c r="E430" s="66"/>
      <c r="F430" s="66"/>
      <c r="G430" s="66"/>
      <c r="H430" s="66"/>
      <c r="I430" s="66"/>
      <c r="J430" s="66"/>
      <c r="K430" s="66"/>
    </row>
    <row r="431" spans="1:11" x14ac:dyDescent="0.25">
      <c r="A431" s="66"/>
      <c r="B431" s="67"/>
      <c r="C431" s="66"/>
      <c r="D431" s="66"/>
      <c r="E431" s="66"/>
      <c r="F431" s="66"/>
      <c r="G431" s="66"/>
      <c r="H431" s="66"/>
      <c r="I431" s="66"/>
      <c r="J431" s="66"/>
      <c r="K431" s="66"/>
    </row>
    <row r="432" spans="1:11" x14ac:dyDescent="0.25">
      <c r="A432" s="66"/>
      <c r="B432" s="66"/>
      <c r="C432" s="66"/>
      <c r="D432" s="66"/>
      <c r="E432" s="66"/>
      <c r="F432" s="66"/>
      <c r="G432" s="66"/>
      <c r="H432" s="66"/>
      <c r="I432" s="66"/>
      <c r="J432" s="66"/>
      <c r="K432" s="66"/>
    </row>
    <row r="433" spans="1:11" x14ac:dyDescent="0.25">
      <c r="A433" s="66"/>
      <c r="B433" s="67"/>
      <c r="C433" s="66"/>
      <c r="D433" s="66"/>
      <c r="E433" s="66"/>
      <c r="F433" s="66"/>
      <c r="G433" s="66"/>
      <c r="H433" s="66"/>
      <c r="I433" s="66"/>
      <c r="J433" s="66"/>
      <c r="K433" s="66"/>
    </row>
    <row r="434" spans="1:11" x14ac:dyDescent="0.25">
      <c r="A434" s="66"/>
      <c r="B434" s="69"/>
      <c r="C434" s="75"/>
      <c r="D434" s="69"/>
      <c r="E434" s="69"/>
      <c r="F434" s="69"/>
      <c r="G434" s="69"/>
      <c r="H434" s="69"/>
      <c r="I434" s="69"/>
      <c r="J434" s="69"/>
      <c r="K434" s="69"/>
    </row>
    <row r="435" spans="1:11" x14ac:dyDescent="0.25">
      <c r="A435" s="66"/>
      <c r="B435" s="69"/>
      <c r="C435" s="75"/>
      <c r="D435" s="69"/>
      <c r="E435" s="69"/>
      <c r="F435" s="69"/>
      <c r="G435" s="69"/>
      <c r="H435" s="69"/>
      <c r="I435" s="69"/>
      <c r="J435" s="69"/>
      <c r="K435" s="69"/>
    </row>
    <row r="436" spans="1:11" x14ac:dyDescent="0.25">
      <c r="A436" s="66"/>
      <c r="B436" s="69"/>
      <c r="C436" s="75"/>
      <c r="D436" s="69"/>
      <c r="E436" s="69"/>
      <c r="F436" s="69"/>
      <c r="G436" s="69"/>
      <c r="H436" s="69"/>
      <c r="I436" s="69"/>
      <c r="J436" s="69"/>
      <c r="K436" s="69"/>
    </row>
    <row r="437" spans="1:11" x14ac:dyDescent="0.25">
      <c r="A437" s="66"/>
      <c r="B437" s="69"/>
      <c r="C437" s="75"/>
      <c r="D437" s="69"/>
      <c r="E437" s="69"/>
      <c r="F437" s="69"/>
      <c r="G437" s="69"/>
      <c r="H437" s="69"/>
      <c r="I437" s="69"/>
      <c r="J437" s="69"/>
      <c r="K437" s="69"/>
    </row>
    <row r="438" spans="1:11" x14ac:dyDescent="0.25">
      <c r="A438" s="66"/>
      <c r="B438" s="66"/>
      <c r="C438" s="66"/>
      <c r="D438" s="66"/>
      <c r="E438" s="66"/>
      <c r="F438" s="66"/>
      <c r="G438" s="66"/>
      <c r="H438" s="66"/>
      <c r="I438" s="66"/>
      <c r="J438" s="66"/>
      <c r="K438" s="66"/>
    </row>
    <row r="439" spans="1:11" x14ac:dyDescent="0.25">
      <c r="A439" s="66"/>
      <c r="B439" s="66"/>
      <c r="C439" s="74"/>
      <c r="D439" s="66"/>
      <c r="E439" s="66"/>
      <c r="F439" s="66"/>
      <c r="G439" s="66"/>
      <c r="H439" s="66"/>
      <c r="I439" s="66"/>
      <c r="J439" s="66"/>
      <c r="K439" s="66"/>
    </row>
    <row r="440" spans="1:11" x14ac:dyDescent="0.25">
      <c r="A440" s="66"/>
      <c r="B440" s="66"/>
      <c r="C440" s="66"/>
      <c r="D440" s="66"/>
      <c r="E440" s="66"/>
      <c r="F440" s="66"/>
      <c r="G440" s="66"/>
      <c r="H440" s="66"/>
      <c r="I440" s="66"/>
      <c r="J440" s="66"/>
      <c r="K440" s="66"/>
    </row>
    <row r="441" spans="1:11" x14ac:dyDescent="0.25">
      <c r="A441" s="66"/>
      <c r="B441" s="66"/>
      <c r="C441" s="66"/>
      <c r="D441" s="66"/>
      <c r="E441" s="66"/>
      <c r="F441" s="66"/>
      <c r="G441" s="66"/>
      <c r="H441" s="66"/>
      <c r="I441" s="66"/>
      <c r="J441" s="66"/>
      <c r="K441" s="66"/>
    </row>
    <row r="442" spans="1:11" x14ac:dyDescent="0.25">
      <c r="A442" s="66"/>
      <c r="B442" s="67"/>
      <c r="C442" s="66"/>
      <c r="D442" s="66"/>
      <c r="E442" s="66"/>
      <c r="F442" s="66"/>
      <c r="G442" s="66"/>
      <c r="H442" s="66"/>
      <c r="I442" s="66"/>
      <c r="J442" s="66"/>
      <c r="K442" s="66"/>
    </row>
  </sheetData>
  <mergeCells count="1">
    <mergeCell ref="A1:O1"/>
  </mergeCells>
  <conditionalFormatting sqref="A5 A8:A17 A3">
    <cfRule type="duplicateValues" dxfId="4" priority="1"/>
  </conditionalFormatting>
  <conditionalFormatting sqref="A8:A17 A3:A5">
    <cfRule type="duplicateValues" dxfId="3" priority="2"/>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509D5-3840-46AE-9EA8-D581640C9600}">
  <sheetPr codeName="Sheet5"/>
  <dimension ref="A1:K289"/>
  <sheetViews>
    <sheetView workbookViewId="0">
      <selection sqref="A1:H1"/>
    </sheetView>
  </sheetViews>
  <sheetFormatPr defaultRowHeight="15" x14ac:dyDescent="0.25"/>
  <cols>
    <col min="1" max="1" width="11.7109375" bestFit="1" customWidth="1"/>
    <col min="2" max="2" width="73.7109375" customWidth="1"/>
    <col min="3" max="3" width="38" bestFit="1" customWidth="1"/>
    <col min="4" max="4" width="37.140625" bestFit="1" customWidth="1"/>
    <col min="5" max="5" width="23.7109375" bestFit="1" customWidth="1"/>
    <col min="6" max="6" width="25" bestFit="1" customWidth="1"/>
    <col min="7" max="7" width="26.85546875" bestFit="1" customWidth="1"/>
    <col min="8" max="8" width="28.140625" bestFit="1" customWidth="1"/>
    <col min="9" max="9" width="29" customWidth="1"/>
    <col min="10" max="10" width="17.5703125" customWidth="1"/>
    <col min="11" max="11" width="14.7109375" customWidth="1"/>
    <col min="12" max="12" width="13.28515625" customWidth="1"/>
    <col min="13" max="13" width="16.28515625" customWidth="1"/>
    <col min="14" max="14" width="21.85546875" customWidth="1"/>
    <col min="15" max="15" width="28.140625" customWidth="1"/>
    <col min="16" max="16" width="19.5703125" customWidth="1"/>
    <col min="17" max="17" width="27.42578125" customWidth="1"/>
  </cols>
  <sheetData>
    <row r="1" spans="1:11" ht="15.75" thickBot="1" x14ac:dyDescent="0.3">
      <c r="A1" s="209" t="s">
        <v>4350</v>
      </c>
      <c r="B1" s="209"/>
      <c r="C1" s="209"/>
      <c r="D1" s="209"/>
      <c r="E1" s="209"/>
      <c r="F1" s="209"/>
      <c r="G1" s="209"/>
      <c r="H1" s="209"/>
    </row>
    <row r="2" spans="1:11" x14ac:dyDescent="0.25">
      <c r="A2" s="72" t="s">
        <v>1</v>
      </c>
      <c r="B2" s="73" t="s">
        <v>391</v>
      </c>
      <c r="C2" s="72" t="s">
        <v>4016</v>
      </c>
      <c r="D2" s="72" t="s">
        <v>4015</v>
      </c>
      <c r="E2" s="72" t="s">
        <v>4014</v>
      </c>
      <c r="F2" s="72" t="s">
        <v>4013</v>
      </c>
      <c r="G2" s="72" t="s">
        <v>4012</v>
      </c>
      <c r="H2" s="72" t="s">
        <v>4011</v>
      </c>
    </row>
    <row r="3" spans="1:11" x14ac:dyDescent="0.25">
      <c r="A3" s="183" t="s">
        <v>167</v>
      </c>
      <c r="B3" s="68" t="s">
        <v>4338</v>
      </c>
      <c r="C3" s="68" t="s">
        <v>4043</v>
      </c>
      <c r="D3" s="68" t="s">
        <v>1041</v>
      </c>
      <c r="E3" s="68">
        <v>0</v>
      </c>
      <c r="F3" s="68">
        <v>0</v>
      </c>
      <c r="G3" s="68">
        <v>1</v>
      </c>
      <c r="H3" s="68">
        <v>0</v>
      </c>
      <c r="I3" s="71"/>
      <c r="J3" s="71"/>
      <c r="K3" s="71"/>
    </row>
    <row r="4" spans="1:11" x14ac:dyDescent="0.25">
      <c r="A4" s="183" t="s">
        <v>167</v>
      </c>
      <c r="B4" s="68" t="s">
        <v>4337</v>
      </c>
      <c r="C4" s="68" t="s">
        <v>4043</v>
      </c>
      <c r="D4" s="68" t="s">
        <v>1041</v>
      </c>
      <c r="E4" s="68">
        <v>0</v>
      </c>
      <c r="F4" s="68">
        <v>0</v>
      </c>
      <c r="G4" s="68">
        <v>1</v>
      </c>
      <c r="H4" s="68">
        <v>0</v>
      </c>
      <c r="I4" s="66"/>
      <c r="J4" s="66"/>
      <c r="K4" s="66"/>
    </row>
    <row r="5" spans="1:11" x14ac:dyDescent="0.25">
      <c r="A5" s="183" t="s">
        <v>167</v>
      </c>
      <c r="B5" s="68" t="s">
        <v>4336</v>
      </c>
      <c r="C5" s="68" t="s">
        <v>4043</v>
      </c>
      <c r="D5" s="68" t="s">
        <v>1041</v>
      </c>
      <c r="E5" s="68">
        <v>0</v>
      </c>
      <c r="F5" s="68">
        <v>0</v>
      </c>
      <c r="G5" s="68">
        <v>1</v>
      </c>
      <c r="H5" s="68">
        <v>0</v>
      </c>
      <c r="I5" s="66"/>
      <c r="J5" s="66"/>
      <c r="K5" s="66"/>
    </row>
    <row r="6" spans="1:11" x14ac:dyDescent="0.25">
      <c r="A6" s="184" t="s">
        <v>167</v>
      </c>
      <c r="B6" s="68" t="s">
        <v>4335</v>
      </c>
      <c r="C6" s="68" t="s">
        <v>4041</v>
      </c>
      <c r="D6" s="68" t="s">
        <v>1058</v>
      </c>
      <c r="E6" s="68">
        <v>1</v>
      </c>
      <c r="F6" s="68">
        <v>0</v>
      </c>
      <c r="G6" s="68">
        <v>0</v>
      </c>
      <c r="H6" s="68">
        <v>0</v>
      </c>
      <c r="I6" s="66"/>
      <c r="J6" s="66"/>
      <c r="K6" s="66"/>
    </row>
    <row r="7" spans="1:11" x14ac:dyDescent="0.25">
      <c r="A7" s="183" t="s">
        <v>175</v>
      </c>
      <c r="B7" s="68" t="s">
        <v>4334</v>
      </c>
      <c r="C7" s="68" t="s">
        <v>4043</v>
      </c>
      <c r="D7" s="68" t="s">
        <v>1041</v>
      </c>
      <c r="E7" s="68">
        <v>0</v>
      </c>
      <c r="F7" s="68">
        <v>0</v>
      </c>
      <c r="G7" s="68">
        <v>1</v>
      </c>
      <c r="H7" s="68">
        <v>0</v>
      </c>
      <c r="I7" s="66"/>
      <c r="J7" s="66"/>
      <c r="K7" s="66"/>
    </row>
    <row r="8" spans="1:11" x14ac:dyDescent="0.25">
      <c r="A8" s="183" t="s">
        <v>175</v>
      </c>
      <c r="B8" s="68" t="s">
        <v>4333</v>
      </c>
      <c r="C8" s="68" t="s">
        <v>4043</v>
      </c>
      <c r="D8" s="68" t="s">
        <v>1041</v>
      </c>
      <c r="E8" s="68">
        <v>1</v>
      </c>
      <c r="F8" s="68">
        <v>0</v>
      </c>
      <c r="G8" s="68">
        <v>0</v>
      </c>
      <c r="H8" s="68">
        <v>0</v>
      </c>
      <c r="I8" s="66"/>
      <c r="J8" s="66"/>
      <c r="K8" s="66"/>
    </row>
    <row r="9" spans="1:11" x14ac:dyDescent="0.25">
      <c r="A9" s="183" t="s">
        <v>175</v>
      </c>
      <c r="B9" s="68" t="s">
        <v>4332</v>
      </c>
      <c r="C9" s="68" t="s">
        <v>4043</v>
      </c>
      <c r="D9" s="68" t="s">
        <v>1041</v>
      </c>
      <c r="E9" s="68">
        <v>1</v>
      </c>
      <c r="F9" s="68">
        <v>0</v>
      </c>
      <c r="G9" s="68">
        <v>0</v>
      </c>
      <c r="H9" s="68">
        <v>0</v>
      </c>
      <c r="I9" s="66"/>
      <c r="J9" s="66"/>
      <c r="K9" s="66"/>
    </row>
    <row r="10" spans="1:11" x14ac:dyDescent="0.25">
      <c r="A10" s="184" t="s">
        <v>175</v>
      </c>
      <c r="B10" s="68" t="s">
        <v>4331</v>
      </c>
      <c r="C10" s="68" t="s">
        <v>4041</v>
      </c>
      <c r="D10" s="68" t="s">
        <v>1058</v>
      </c>
      <c r="E10" s="68">
        <v>1</v>
      </c>
      <c r="F10" s="68">
        <v>0</v>
      </c>
      <c r="G10" s="68">
        <v>0</v>
      </c>
      <c r="H10" s="68">
        <v>0</v>
      </c>
      <c r="I10" s="66"/>
      <c r="J10" s="66"/>
      <c r="K10" s="66"/>
    </row>
    <row r="11" spans="1:11" x14ac:dyDescent="0.25">
      <c r="A11" s="184" t="s">
        <v>175</v>
      </c>
      <c r="B11" s="68" t="s">
        <v>4330</v>
      </c>
      <c r="C11" s="68" t="s">
        <v>4041</v>
      </c>
      <c r="D11" s="68" t="s">
        <v>1058</v>
      </c>
      <c r="E11" s="68">
        <v>1</v>
      </c>
      <c r="F11" s="68">
        <v>0</v>
      </c>
      <c r="G11" s="68">
        <v>0</v>
      </c>
      <c r="H11" s="68">
        <v>0</v>
      </c>
      <c r="I11" s="66"/>
      <c r="J11" s="66"/>
      <c r="K11" s="66"/>
    </row>
    <row r="12" spans="1:11" x14ac:dyDescent="0.25">
      <c r="A12" s="183" t="s">
        <v>187</v>
      </c>
      <c r="B12" s="68" t="s">
        <v>4329</v>
      </c>
      <c r="C12" s="68" t="s">
        <v>4043</v>
      </c>
      <c r="D12" s="68" t="s">
        <v>1041</v>
      </c>
      <c r="E12" s="68">
        <v>1</v>
      </c>
      <c r="F12" s="68">
        <v>0</v>
      </c>
      <c r="G12" s="68">
        <v>0</v>
      </c>
      <c r="H12" s="68">
        <v>0</v>
      </c>
      <c r="I12" s="66"/>
      <c r="J12" s="66"/>
      <c r="K12" s="66"/>
    </row>
    <row r="13" spans="1:11" x14ac:dyDescent="0.25">
      <c r="A13" s="183" t="s">
        <v>187</v>
      </c>
      <c r="B13" s="68" t="s">
        <v>4328</v>
      </c>
      <c r="C13" s="68" t="s">
        <v>4043</v>
      </c>
      <c r="D13" s="68" t="s">
        <v>1041</v>
      </c>
      <c r="E13" s="68">
        <v>1</v>
      </c>
      <c r="F13" s="68">
        <v>0</v>
      </c>
      <c r="G13" s="68">
        <v>0</v>
      </c>
      <c r="H13" s="68">
        <v>0</v>
      </c>
      <c r="I13" s="66"/>
      <c r="J13" s="66"/>
      <c r="K13" s="66"/>
    </row>
    <row r="14" spans="1:11" x14ac:dyDescent="0.25">
      <c r="A14" s="183" t="s">
        <v>187</v>
      </c>
      <c r="B14" s="68" t="s">
        <v>4327</v>
      </c>
      <c r="C14" s="68" t="s">
        <v>4043</v>
      </c>
      <c r="D14" s="68" t="s">
        <v>1041</v>
      </c>
      <c r="E14" s="68">
        <v>1</v>
      </c>
      <c r="F14" s="68">
        <v>0</v>
      </c>
      <c r="G14" s="68">
        <v>0</v>
      </c>
      <c r="H14" s="68">
        <v>0</v>
      </c>
      <c r="I14" s="66"/>
      <c r="J14" s="66"/>
      <c r="K14" s="66"/>
    </row>
    <row r="15" spans="1:11" x14ac:dyDescent="0.25">
      <c r="A15" s="183" t="s">
        <v>187</v>
      </c>
      <c r="B15" s="32" t="s">
        <v>4326</v>
      </c>
      <c r="C15" s="68" t="s">
        <v>4099</v>
      </c>
      <c r="D15" s="68" t="s">
        <v>1048</v>
      </c>
      <c r="E15" s="68">
        <v>1</v>
      </c>
      <c r="F15" s="68">
        <v>0</v>
      </c>
      <c r="G15" s="68">
        <v>0</v>
      </c>
      <c r="H15" s="68">
        <v>0</v>
      </c>
      <c r="I15" s="66"/>
      <c r="J15" s="66"/>
      <c r="K15" s="66"/>
    </row>
    <row r="16" spans="1:11" x14ac:dyDescent="0.25">
      <c r="A16" s="183" t="s">
        <v>36</v>
      </c>
      <c r="B16" s="68" t="s">
        <v>4325</v>
      </c>
      <c r="C16" s="68" t="s">
        <v>4190</v>
      </c>
      <c r="D16" s="68" t="s">
        <v>1041</v>
      </c>
      <c r="E16" s="68">
        <v>0</v>
      </c>
      <c r="F16" s="68">
        <v>0</v>
      </c>
      <c r="G16" s="68">
        <v>1</v>
      </c>
      <c r="H16" s="68">
        <v>0</v>
      </c>
      <c r="I16" s="66"/>
      <c r="J16" s="66"/>
      <c r="K16" s="66"/>
    </row>
    <row r="17" spans="1:11" x14ac:dyDescent="0.25">
      <c r="A17" s="183" t="s">
        <v>36</v>
      </c>
      <c r="B17" s="68" t="s">
        <v>4324</v>
      </c>
      <c r="C17" s="68" t="s">
        <v>4043</v>
      </c>
      <c r="D17" s="68" t="s">
        <v>1041</v>
      </c>
      <c r="E17" s="68">
        <v>1</v>
      </c>
      <c r="F17" s="68">
        <v>0</v>
      </c>
      <c r="G17" s="68">
        <v>0</v>
      </c>
      <c r="H17" s="68">
        <v>0</v>
      </c>
      <c r="I17" s="66"/>
      <c r="J17" s="66"/>
      <c r="K17" s="66"/>
    </row>
    <row r="18" spans="1:11" x14ac:dyDescent="0.25">
      <c r="A18" s="183" t="s">
        <v>36</v>
      </c>
      <c r="B18" s="68" t="s">
        <v>4323</v>
      </c>
      <c r="C18" s="68" t="s">
        <v>4043</v>
      </c>
      <c r="D18" s="68" t="s">
        <v>1041</v>
      </c>
      <c r="E18" s="68">
        <v>1</v>
      </c>
      <c r="F18" s="68">
        <v>0</v>
      </c>
      <c r="G18" s="68">
        <v>1</v>
      </c>
      <c r="H18" s="68">
        <v>0</v>
      </c>
      <c r="I18" s="66"/>
      <c r="J18" s="66"/>
      <c r="K18" s="66"/>
    </row>
    <row r="19" spans="1:11" x14ac:dyDescent="0.25">
      <c r="A19" s="183" t="s">
        <v>36</v>
      </c>
      <c r="B19" s="68" t="s">
        <v>4322</v>
      </c>
      <c r="C19" s="68" t="s">
        <v>4043</v>
      </c>
      <c r="D19" s="68" t="s">
        <v>1041</v>
      </c>
      <c r="E19" s="68">
        <v>0</v>
      </c>
      <c r="F19" s="68">
        <v>0</v>
      </c>
      <c r="G19" s="68">
        <v>1</v>
      </c>
      <c r="H19" s="68">
        <v>0</v>
      </c>
      <c r="I19" s="66"/>
      <c r="J19" s="66"/>
      <c r="K19" s="66"/>
    </row>
    <row r="20" spans="1:11" x14ac:dyDescent="0.25">
      <c r="A20" s="183" t="s">
        <v>36</v>
      </c>
      <c r="B20" s="68" t="s">
        <v>4321</v>
      </c>
      <c r="C20" s="68" t="s">
        <v>4041</v>
      </c>
      <c r="D20" s="68" t="s">
        <v>1041</v>
      </c>
      <c r="E20" s="68">
        <v>0</v>
      </c>
      <c r="F20" s="68">
        <v>0</v>
      </c>
      <c r="G20" s="68">
        <v>1</v>
      </c>
      <c r="H20" s="68">
        <v>0</v>
      </c>
      <c r="I20" s="66"/>
      <c r="J20" s="66"/>
      <c r="K20" s="66"/>
    </row>
    <row r="21" spans="1:11" x14ac:dyDescent="0.25">
      <c r="A21" s="183" t="s">
        <v>122</v>
      </c>
      <c r="B21" s="68" t="s">
        <v>4320</v>
      </c>
      <c r="C21" s="68" t="s">
        <v>4041</v>
      </c>
      <c r="D21" s="68" t="s">
        <v>1041</v>
      </c>
      <c r="E21" s="68">
        <v>0</v>
      </c>
      <c r="F21" s="68">
        <v>0</v>
      </c>
      <c r="G21" s="68">
        <v>1</v>
      </c>
      <c r="H21" s="68">
        <v>0</v>
      </c>
      <c r="I21" s="66"/>
      <c r="J21" s="66"/>
      <c r="K21" s="66"/>
    </row>
    <row r="22" spans="1:11" x14ac:dyDescent="0.25">
      <c r="A22" s="183" t="s">
        <v>122</v>
      </c>
      <c r="B22" s="68" t="s">
        <v>4319</v>
      </c>
      <c r="C22" s="68" t="s">
        <v>4214</v>
      </c>
      <c r="D22" s="68" t="s">
        <v>1041</v>
      </c>
      <c r="E22" s="68">
        <v>0</v>
      </c>
      <c r="F22" s="68">
        <v>0</v>
      </c>
      <c r="G22" s="68">
        <v>1</v>
      </c>
      <c r="H22" s="68">
        <v>0</v>
      </c>
      <c r="I22" s="66"/>
      <c r="J22" s="66"/>
      <c r="K22" s="66"/>
    </row>
    <row r="23" spans="1:11" x14ac:dyDescent="0.25">
      <c r="A23" s="183" t="s">
        <v>122</v>
      </c>
      <c r="B23" s="68" t="s">
        <v>4318</v>
      </c>
      <c r="C23" s="68" t="s">
        <v>4041</v>
      </c>
      <c r="D23" s="68" t="s">
        <v>1041</v>
      </c>
      <c r="E23" s="68">
        <v>1</v>
      </c>
      <c r="F23" s="68">
        <v>0</v>
      </c>
      <c r="G23" s="68">
        <v>0</v>
      </c>
      <c r="H23" s="68">
        <v>0</v>
      </c>
      <c r="I23" s="66"/>
      <c r="J23" s="66"/>
      <c r="K23" s="66"/>
    </row>
    <row r="24" spans="1:11" x14ac:dyDescent="0.25">
      <c r="A24" s="184" t="s">
        <v>122</v>
      </c>
      <c r="B24" s="68" t="s">
        <v>4317</v>
      </c>
      <c r="C24" s="68" t="s">
        <v>4043</v>
      </c>
      <c r="D24" s="68" t="s">
        <v>1058</v>
      </c>
      <c r="E24" s="68">
        <v>1</v>
      </c>
      <c r="F24" s="68">
        <v>0</v>
      </c>
      <c r="G24" s="68">
        <v>0</v>
      </c>
      <c r="H24" s="68">
        <v>0</v>
      </c>
      <c r="I24" s="66"/>
      <c r="J24" s="66"/>
      <c r="K24" s="66"/>
    </row>
    <row r="25" spans="1:11" x14ac:dyDescent="0.25">
      <c r="A25" s="183" t="s">
        <v>31</v>
      </c>
      <c r="B25" s="68" t="s">
        <v>4316</v>
      </c>
      <c r="C25" s="68" t="s">
        <v>4043</v>
      </c>
      <c r="D25" s="68" t="s">
        <v>1041</v>
      </c>
      <c r="E25" s="68">
        <v>0</v>
      </c>
      <c r="F25" s="68">
        <v>0</v>
      </c>
      <c r="G25" s="68">
        <v>1</v>
      </c>
      <c r="H25" s="68">
        <v>0</v>
      </c>
      <c r="I25" s="66"/>
      <c r="J25" s="66"/>
      <c r="K25" s="66"/>
    </row>
    <row r="26" spans="1:11" x14ac:dyDescent="0.25">
      <c r="A26" s="183" t="s">
        <v>43</v>
      </c>
      <c r="B26" s="68" t="s">
        <v>4315</v>
      </c>
      <c r="C26" s="68" t="s">
        <v>4043</v>
      </c>
      <c r="D26" s="68" t="s">
        <v>1041</v>
      </c>
      <c r="E26" s="68">
        <v>2</v>
      </c>
      <c r="F26" s="68">
        <v>0</v>
      </c>
      <c r="G26" s="68">
        <v>0</v>
      </c>
      <c r="H26" s="68">
        <v>0</v>
      </c>
      <c r="I26" s="66"/>
      <c r="J26" s="66"/>
      <c r="K26" s="66"/>
    </row>
    <row r="27" spans="1:11" x14ac:dyDescent="0.25">
      <c r="A27" s="183" t="s">
        <v>43</v>
      </c>
      <c r="B27" s="68" t="s">
        <v>4314</v>
      </c>
      <c r="C27" s="68" t="s">
        <v>4043</v>
      </c>
      <c r="D27" s="68" t="s">
        <v>1041</v>
      </c>
      <c r="E27" s="68">
        <v>0</v>
      </c>
      <c r="F27" s="68">
        <v>0</v>
      </c>
      <c r="G27" s="68">
        <v>1</v>
      </c>
      <c r="H27" s="68">
        <v>0</v>
      </c>
      <c r="I27" s="66"/>
      <c r="J27" s="66"/>
      <c r="K27" s="66"/>
    </row>
    <row r="28" spans="1:11" x14ac:dyDescent="0.25">
      <c r="A28" s="183" t="s">
        <v>43</v>
      </c>
      <c r="B28" s="68" t="s">
        <v>4313</v>
      </c>
      <c r="C28" s="68" t="s">
        <v>4043</v>
      </c>
      <c r="D28" s="68" t="s">
        <v>1041</v>
      </c>
      <c r="E28" s="68">
        <v>2</v>
      </c>
      <c r="F28" s="68">
        <v>0</v>
      </c>
      <c r="G28" s="68">
        <v>0</v>
      </c>
      <c r="H28" s="68">
        <v>0</v>
      </c>
      <c r="I28" s="66"/>
      <c r="J28" s="66"/>
      <c r="K28" s="66"/>
    </row>
    <row r="29" spans="1:11" x14ac:dyDescent="0.25">
      <c r="A29" s="183" t="s">
        <v>43</v>
      </c>
      <c r="B29" s="68" t="s">
        <v>4312</v>
      </c>
      <c r="C29" s="68" t="s">
        <v>4043</v>
      </c>
      <c r="D29" s="68" t="s">
        <v>1041</v>
      </c>
      <c r="E29" s="68">
        <v>1</v>
      </c>
      <c r="F29" s="68">
        <v>0</v>
      </c>
      <c r="G29" s="68">
        <v>0</v>
      </c>
      <c r="H29" s="68">
        <v>0</v>
      </c>
      <c r="I29" s="66"/>
      <c r="J29" s="66"/>
      <c r="K29" s="66"/>
    </row>
    <row r="30" spans="1:11" x14ac:dyDescent="0.25">
      <c r="A30" s="183" t="s">
        <v>41</v>
      </c>
      <c r="B30" s="68" t="s">
        <v>4311</v>
      </c>
      <c r="C30" s="68" t="s">
        <v>4043</v>
      </c>
      <c r="D30" s="68" t="s">
        <v>1041</v>
      </c>
      <c r="E30" s="68">
        <v>0</v>
      </c>
      <c r="F30" s="68">
        <v>0</v>
      </c>
      <c r="G30" s="68">
        <v>1</v>
      </c>
      <c r="H30" s="68">
        <v>0</v>
      </c>
      <c r="I30" s="66"/>
      <c r="J30" s="66"/>
      <c r="K30" s="66"/>
    </row>
    <row r="31" spans="1:11" x14ac:dyDescent="0.25">
      <c r="A31" s="183" t="s">
        <v>105</v>
      </c>
      <c r="B31" s="68" t="s">
        <v>4310</v>
      </c>
      <c r="C31" s="68" t="s">
        <v>4043</v>
      </c>
      <c r="D31" s="68" t="s">
        <v>1041</v>
      </c>
      <c r="E31" s="68">
        <v>1</v>
      </c>
      <c r="F31" s="68">
        <v>0</v>
      </c>
      <c r="G31" s="68">
        <v>0</v>
      </c>
      <c r="H31" s="68">
        <v>0</v>
      </c>
      <c r="I31" s="66"/>
      <c r="J31" s="66"/>
      <c r="K31" s="66"/>
    </row>
    <row r="32" spans="1:11" x14ac:dyDescent="0.25">
      <c r="A32" s="183" t="s">
        <v>105</v>
      </c>
      <c r="B32" s="68" t="s">
        <v>4309</v>
      </c>
      <c r="C32" s="68" t="s">
        <v>4043</v>
      </c>
      <c r="D32" s="68" t="s">
        <v>1041</v>
      </c>
      <c r="E32" s="68">
        <v>1</v>
      </c>
      <c r="F32" s="68">
        <v>0</v>
      </c>
      <c r="G32" s="68">
        <v>0</v>
      </c>
      <c r="H32" s="68">
        <v>0</v>
      </c>
      <c r="I32" s="66"/>
      <c r="J32" s="66"/>
      <c r="K32" s="66"/>
    </row>
    <row r="33" spans="1:11" x14ac:dyDescent="0.25">
      <c r="A33" s="184" t="s">
        <v>106</v>
      </c>
      <c r="B33" s="68" t="s">
        <v>4308</v>
      </c>
      <c r="C33" s="68" t="s">
        <v>4041</v>
      </c>
      <c r="D33" s="68" t="s">
        <v>1058</v>
      </c>
      <c r="E33" s="68">
        <v>1</v>
      </c>
      <c r="F33" s="68">
        <v>0</v>
      </c>
      <c r="G33" s="68">
        <v>0</v>
      </c>
      <c r="H33" s="68">
        <v>0</v>
      </c>
      <c r="I33" s="66"/>
      <c r="J33" s="66"/>
      <c r="K33" s="66"/>
    </row>
    <row r="34" spans="1:11" x14ac:dyDescent="0.25">
      <c r="A34" s="183" t="s">
        <v>4306</v>
      </c>
      <c r="B34" s="68" t="s">
        <v>4307</v>
      </c>
      <c r="C34" s="68" t="s">
        <v>4043</v>
      </c>
      <c r="D34" s="68" t="s">
        <v>1041</v>
      </c>
      <c r="E34" s="68">
        <v>1</v>
      </c>
      <c r="F34" s="68">
        <v>0</v>
      </c>
      <c r="G34" s="68">
        <v>0</v>
      </c>
      <c r="H34" s="68">
        <v>0</v>
      </c>
      <c r="I34" s="66"/>
      <c r="J34" s="66"/>
      <c r="K34" s="66"/>
    </row>
    <row r="35" spans="1:11" x14ac:dyDescent="0.25">
      <c r="A35" s="184" t="s">
        <v>4306</v>
      </c>
      <c r="B35" s="68" t="s">
        <v>4305</v>
      </c>
      <c r="C35" s="68" t="s">
        <v>4190</v>
      </c>
      <c r="D35" s="68" t="s">
        <v>1058</v>
      </c>
      <c r="E35" s="68">
        <v>1</v>
      </c>
      <c r="F35" s="68">
        <v>0</v>
      </c>
      <c r="G35" s="68">
        <v>0</v>
      </c>
      <c r="H35" s="68">
        <v>0</v>
      </c>
      <c r="I35" s="66"/>
      <c r="J35" s="66"/>
      <c r="K35" s="66"/>
    </row>
    <row r="36" spans="1:11" x14ac:dyDescent="0.25">
      <c r="A36" s="183" t="s">
        <v>3587</v>
      </c>
      <c r="B36" s="68" t="s">
        <v>4304</v>
      </c>
      <c r="C36" s="68" t="s">
        <v>4043</v>
      </c>
      <c r="D36" s="68" t="s">
        <v>1041</v>
      </c>
      <c r="E36" s="68">
        <v>1</v>
      </c>
      <c r="F36" s="68">
        <v>0</v>
      </c>
      <c r="G36" s="68">
        <v>0</v>
      </c>
      <c r="H36" s="68">
        <v>0</v>
      </c>
      <c r="I36" s="66"/>
      <c r="J36" s="66"/>
      <c r="K36" s="66"/>
    </row>
    <row r="37" spans="1:11" x14ac:dyDescent="0.25">
      <c r="A37" s="183" t="s">
        <v>3587</v>
      </c>
      <c r="B37" s="68" t="s">
        <v>4303</v>
      </c>
      <c r="C37" s="68" t="s">
        <v>4043</v>
      </c>
      <c r="D37" s="68" t="s">
        <v>1041</v>
      </c>
      <c r="E37" s="68">
        <v>0</v>
      </c>
      <c r="F37" s="68">
        <v>0</v>
      </c>
      <c r="G37" s="68">
        <v>1</v>
      </c>
      <c r="H37" s="68">
        <v>0</v>
      </c>
      <c r="I37" s="66"/>
      <c r="J37" s="66"/>
      <c r="K37" s="66"/>
    </row>
    <row r="38" spans="1:11" x14ac:dyDescent="0.25">
      <c r="A38" s="184" t="s">
        <v>3587</v>
      </c>
      <c r="B38" s="68" t="s">
        <v>4302</v>
      </c>
      <c r="C38" s="68" t="s">
        <v>4043</v>
      </c>
      <c r="D38" s="68" t="s">
        <v>1058</v>
      </c>
      <c r="E38" s="68">
        <v>1</v>
      </c>
      <c r="F38" s="68">
        <v>0</v>
      </c>
      <c r="G38" s="68">
        <v>0</v>
      </c>
      <c r="H38" s="68">
        <v>0</v>
      </c>
      <c r="I38" s="66"/>
      <c r="J38" s="66"/>
      <c r="K38" s="66"/>
    </row>
    <row r="39" spans="1:11" x14ac:dyDescent="0.25">
      <c r="A39" s="183" t="s">
        <v>178</v>
      </c>
      <c r="B39" s="68" t="s">
        <v>4301</v>
      </c>
      <c r="C39" s="68" t="s">
        <v>4043</v>
      </c>
      <c r="D39" s="68" t="s">
        <v>1041</v>
      </c>
      <c r="E39" s="68">
        <v>0</v>
      </c>
      <c r="F39" s="68">
        <v>0</v>
      </c>
      <c r="G39" s="68">
        <v>1</v>
      </c>
      <c r="H39" s="68">
        <v>0</v>
      </c>
      <c r="I39" s="66"/>
      <c r="J39" s="66"/>
      <c r="K39" s="66"/>
    </row>
    <row r="40" spans="1:11" x14ac:dyDescent="0.25">
      <c r="A40" s="183" t="s">
        <v>178</v>
      </c>
      <c r="B40" s="32" t="s">
        <v>4300</v>
      </c>
      <c r="C40" s="68" t="s">
        <v>4041</v>
      </c>
      <c r="D40" s="68" t="s">
        <v>1048</v>
      </c>
      <c r="E40" s="68">
        <v>1</v>
      </c>
      <c r="F40" s="68">
        <v>0</v>
      </c>
      <c r="G40" s="68">
        <v>0</v>
      </c>
      <c r="H40" s="68">
        <v>0</v>
      </c>
      <c r="I40" s="66"/>
      <c r="J40" s="66"/>
      <c r="K40" s="66"/>
    </row>
    <row r="41" spans="1:11" x14ac:dyDescent="0.25">
      <c r="A41" s="183" t="s">
        <v>182</v>
      </c>
      <c r="B41" s="68" t="s">
        <v>4299</v>
      </c>
      <c r="C41" s="68" t="s">
        <v>4043</v>
      </c>
      <c r="D41" s="68" t="s">
        <v>1041</v>
      </c>
      <c r="E41" s="68">
        <v>0</v>
      </c>
      <c r="F41" s="68">
        <v>0</v>
      </c>
      <c r="G41" s="68">
        <v>1</v>
      </c>
      <c r="H41" s="68">
        <v>0</v>
      </c>
      <c r="I41" s="66"/>
      <c r="J41" s="66"/>
      <c r="K41" s="66"/>
    </row>
    <row r="42" spans="1:11" x14ac:dyDescent="0.25">
      <c r="A42" s="183" t="s">
        <v>182</v>
      </c>
      <c r="B42" s="68" t="s">
        <v>4298</v>
      </c>
      <c r="C42" s="68" t="s">
        <v>4043</v>
      </c>
      <c r="D42" s="68" t="s">
        <v>1041</v>
      </c>
      <c r="E42" s="68">
        <v>1</v>
      </c>
      <c r="F42" s="68">
        <v>0</v>
      </c>
      <c r="G42" s="68">
        <v>0</v>
      </c>
      <c r="H42" s="68">
        <v>0</v>
      </c>
      <c r="I42" s="66"/>
      <c r="J42" s="66"/>
      <c r="K42" s="66"/>
    </row>
    <row r="43" spans="1:11" x14ac:dyDescent="0.25">
      <c r="A43" s="183" t="s">
        <v>182</v>
      </c>
      <c r="B43" s="68" t="s">
        <v>4297</v>
      </c>
      <c r="C43" s="68" t="s">
        <v>4043</v>
      </c>
      <c r="D43" s="68" t="s">
        <v>1041</v>
      </c>
      <c r="E43" s="68">
        <v>0</v>
      </c>
      <c r="F43" s="68">
        <v>0</v>
      </c>
      <c r="G43" s="68">
        <v>1</v>
      </c>
      <c r="H43" s="68">
        <v>0</v>
      </c>
      <c r="I43" s="66"/>
      <c r="J43" s="66"/>
      <c r="K43" s="66"/>
    </row>
    <row r="44" spans="1:11" x14ac:dyDescent="0.25">
      <c r="A44" s="183" t="s">
        <v>182</v>
      </c>
      <c r="B44" s="68" t="s">
        <v>4296</v>
      </c>
      <c r="C44" s="68" t="s">
        <v>4043</v>
      </c>
      <c r="D44" s="68" t="s">
        <v>1041</v>
      </c>
      <c r="E44" s="68">
        <v>0</v>
      </c>
      <c r="F44" s="68">
        <v>0</v>
      </c>
      <c r="G44" s="68">
        <v>1</v>
      </c>
      <c r="H44" s="68">
        <v>0</v>
      </c>
      <c r="I44" s="66"/>
      <c r="J44" s="66"/>
      <c r="K44" s="66"/>
    </row>
    <row r="45" spans="1:11" x14ac:dyDescent="0.25">
      <c r="A45" s="183" t="s">
        <v>183</v>
      </c>
      <c r="B45" s="68" t="s">
        <v>4295</v>
      </c>
      <c r="C45" s="68" t="s">
        <v>4041</v>
      </c>
      <c r="D45" s="68" t="s">
        <v>1041</v>
      </c>
      <c r="E45" s="68">
        <v>1</v>
      </c>
      <c r="F45" s="68">
        <v>0</v>
      </c>
      <c r="G45" s="68">
        <v>0</v>
      </c>
      <c r="H45" s="68">
        <v>0</v>
      </c>
      <c r="I45" s="66"/>
      <c r="J45" s="66"/>
      <c r="K45" s="66"/>
    </row>
    <row r="46" spans="1:11" x14ac:dyDescent="0.25">
      <c r="A46" s="183" t="s">
        <v>15</v>
      </c>
      <c r="B46" s="32" t="s">
        <v>4294</v>
      </c>
      <c r="C46" s="68" t="s">
        <v>4043</v>
      </c>
      <c r="D46" s="68" t="s">
        <v>1048</v>
      </c>
      <c r="E46" s="68">
        <v>1</v>
      </c>
      <c r="F46" s="68">
        <v>0</v>
      </c>
      <c r="G46" s="68">
        <v>0</v>
      </c>
      <c r="H46" s="68">
        <v>0</v>
      </c>
      <c r="I46" s="66"/>
      <c r="J46" s="66"/>
      <c r="K46" s="66"/>
    </row>
    <row r="47" spans="1:11" x14ac:dyDescent="0.25">
      <c r="A47" s="183" t="s">
        <v>15</v>
      </c>
      <c r="B47" s="68" t="s">
        <v>4293</v>
      </c>
      <c r="C47" s="68" t="s">
        <v>4292</v>
      </c>
      <c r="D47" s="68" t="s">
        <v>1309</v>
      </c>
      <c r="E47" s="68">
        <v>1</v>
      </c>
      <c r="F47" s="68">
        <v>0</v>
      </c>
      <c r="G47" s="68">
        <v>0</v>
      </c>
      <c r="H47" s="68">
        <v>0</v>
      </c>
      <c r="I47" s="66"/>
      <c r="J47" s="66"/>
      <c r="K47" s="66"/>
    </row>
    <row r="48" spans="1:11" x14ac:dyDescent="0.25">
      <c r="A48" s="183" t="s">
        <v>13</v>
      </c>
      <c r="B48" s="68" t="s">
        <v>4291</v>
      </c>
      <c r="C48" s="68" t="s">
        <v>4043</v>
      </c>
      <c r="D48" s="68" t="s">
        <v>1041</v>
      </c>
      <c r="E48" s="68">
        <v>1</v>
      </c>
      <c r="F48" s="68">
        <v>0</v>
      </c>
      <c r="G48" s="68">
        <v>0</v>
      </c>
      <c r="H48" s="68">
        <v>0</v>
      </c>
      <c r="I48" s="66"/>
      <c r="J48" s="66"/>
      <c r="K48" s="66"/>
    </row>
    <row r="49" spans="1:11" x14ac:dyDescent="0.25">
      <c r="A49" s="183" t="s">
        <v>13</v>
      </c>
      <c r="B49" s="68" t="s">
        <v>4290</v>
      </c>
      <c r="C49" s="68" t="s">
        <v>4041</v>
      </c>
      <c r="D49" s="68" t="s">
        <v>1041</v>
      </c>
      <c r="E49" s="68">
        <v>3</v>
      </c>
      <c r="F49" s="68">
        <v>0</v>
      </c>
      <c r="G49" s="68">
        <v>2</v>
      </c>
      <c r="H49" s="68">
        <v>0</v>
      </c>
      <c r="I49" s="66"/>
      <c r="J49" s="66"/>
      <c r="K49" s="66"/>
    </row>
    <row r="50" spans="1:11" x14ac:dyDescent="0.25">
      <c r="A50" s="184" t="s">
        <v>13</v>
      </c>
      <c r="B50" s="68" t="s">
        <v>4289</v>
      </c>
      <c r="C50" s="68" t="s">
        <v>4041</v>
      </c>
      <c r="D50" s="68" t="s">
        <v>1058</v>
      </c>
      <c r="E50" s="68">
        <v>1</v>
      </c>
      <c r="F50" s="68">
        <v>0</v>
      </c>
      <c r="G50" s="68">
        <v>0</v>
      </c>
      <c r="H50" s="68">
        <v>0</v>
      </c>
      <c r="I50" s="66"/>
      <c r="J50" s="66"/>
      <c r="K50" s="66"/>
    </row>
    <row r="51" spans="1:11" x14ac:dyDescent="0.25">
      <c r="A51" s="184" t="s">
        <v>13</v>
      </c>
      <c r="B51" s="68" t="s">
        <v>4288</v>
      </c>
      <c r="C51" s="68" t="s">
        <v>4041</v>
      </c>
      <c r="D51" s="68" t="s">
        <v>1058</v>
      </c>
      <c r="E51" s="68">
        <v>1</v>
      </c>
      <c r="F51" s="68">
        <v>0</v>
      </c>
      <c r="G51" s="68">
        <v>0</v>
      </c>
      <c r="H51" s="68">
        <v>0</v>
      </c>
      <c r="I51" s="66"/>
      <c r="J51" s="66"/>
      <c r="K51" s="66"/>
    </row>
    <row r="52" spans="1:11" x14ac:dyDescent="0.25">
      <c r="A52" s="183" t="s">
        <v>79</v>
      </c>
      <c r="B52" s="68" t="s">
        <v>4287</v>
      </c>
      <c r="C52" s="68" t="s">
        <v>4041</v>
      </c>
      <c r="D52" s="68" t="s">
        <v>1041</v>
      </c>
      <c r="E52" s="68">
        <v>0</v>
      </c>
      <c r="F52" s="68">
        <v>0</v>
      </c>
      <c r="G52" s="68">
        <v>1</v>
      </c>
      <c r="H52" s="68">
        <v>0</v>
      </c>
      <c r="I52" s="66"/>
      <c r="J52" s="66"/>
      <c r="K52" s="66"/>
    </row>
    <row r="53" spans="1:11" x14ac:dyDescent="0.25">
      <c r="A53" s="183" t="s">
        <v>186</v>
      </c>
      <c r="B53" s="68" t="s">
        <v>4286</v>
      </c>
      <c r="C53" s="68" t="s">
        <v>4043</v>
      </c>
      <c r="D53" s="68" t="s">
        <v>1041</v>
      </c>
      <c r="E53" s="68">
        <v>1</v>
      </c>
      <c r="F53" s="68">
        <v>0</v>
      </c>
      <c r="G53" s="68">
        <v>0</v>
      </c>
      <c r="H53" s="68">
        <v>0</v>
      </c>
      <c r="I53" s="66"/>
      <c r="J53" s="66"/>
      <c r="K53" s="66"/>
    </row>
    <row r="54" spans="1:11" x14ac:dyDescent="0.25">
      <c r="A54" s="184" t="s">
        <v>186</v>
      </c>
      <c r="B54" s="68" t="s">
        <v>4285</v>
      </c>
      <c r="C54" s="68" t="s">
        <v>4043</v>
      </c>
      <c r="D54" s="68" t="s">
        <v>1058</v>
      </c>
      <c r="E54" s="68">
        <v>1</v>
      </c>
      <c r="F54" s="68">
        <v>0</v>
      </c>
      <c r="G54" s="68">
        <v>0</v>
      </c>
      <c r="H54" s="68">
        <v>0</v>
      </c>
      <c r="I54" s="66"/>
      <c r="J54" s="66"/>
      <c r="K54" s="66"/>
    </row>
    <row r="55" spans="1:11" x14ac:dyDescent="0.25">
      <c r="A55" s="184" t="s">
        <v>186</v>
      </c>
      <c r="B55" s="68" t="s">
        <v>4284</v>
      </c>
      <c r="C55" s="68" t="s">
        <v>4043</v>
      </c>
      <c r="D55" s="68" t="s">
        <v>1241</v>
      </c>
      <c r="E55" s="68">
        <v>1</v>
      </c>
      <c r="F55" s="68">
        <v>0</v>
      </c>
      <c r="G55" s="68">
        <v>0</v>
      </c>
      <c r="H55" s="68">
        <v>0</v>
      </c>
      <c r="I55" s="66"/>
      <c r="J55" s="66"/>
      <c r="K55" s="66"/>
    </row>
    <row r="56" spans="1:11" x14ac:dyDescent="0.25">
      <c r="A56" s="183" t="s">
        <v>73</v>
      </c>
      <c r="B56" s="68" t="s">
        <v>4283</v>
      </c>
      <c r="C56" s="68" t="s">
        <v>4043</v>
      </c>
      <c r="D56" s="68" t="s">
        <v>1041</v>
      </c>
      <c r="E56" s="68">
        <v>0</v>
      </c>
      <c r="F56" s="68">
        <v>0</v>
      </c>
      <c r="G56" s="68">
        <v>1</v>
      </c>
      <c r="H56" s="68">
        <v>0</v>
      </c>
      <c r="I56" s="66"/>
      <c r="J56" s="66"/>
      <c r="K56" s="66"/>
    </row>
    <row r="57" spans="1:11" x14ac:dyDescent="0.25">
      <c r="A57" s="183" t="s">
        <v>73</v>
      </c>
      <c r="B57" s="68" t="s">
        <v>4282</v>
      </c>
      <c r="C57" s="68" t="s">
        <v>4043</v>
      </c>
      <c r="D57" s="68" t="s">
        <v>1041</v>
      </c>
      <c r="E57" s="68">
        <v>1</v>
      </c>
      <c r="F57" s="68">
        <v>0</v>
      </c>
      <c r="G57" s="68">
        <v>0</v>
      </c>
      <c r="H57" s="68">
        <v>0</v>
      </c>
      <c r="I57" s="66"/>
      <c r="J57" s="66"/>
      <c r="K57" s="66"/>
    </row>
    <row r="58" spans="1:11" x14ac:dyDescent="0.25">
      <c r="A58" s="183" t="s">
        <v>73</v>
      </c>
      <c r="B58" s="68" t="s">
        <v>4281</v>
      </c>
      <c r="C58" s="68" t="s">
        <v>4043</v>
      </c>
      <c r="D58" s="68" t="s">
        <v>1041</v>
      </c>
      <c r="E58" s="68">
        <v>0</v>
      </c>
      <c r="F58" s="68">
        <v>0</v>
      </c>
      <c r="G58" s="68">
        <v>1</v>
      </c>
      <c r="H58" s="68">
        <v>0</v>
      </c>
      <c r="I58" s="66"/>
      <c r="J58" s="66"/>
      <c r="K58" s="66"/>
    </row>
    <row r="59" spans="1:11" x14ac:dyDescent="0.25">
      <c r="A59" s="183" t="s">
        <v>19</v>
      </c>
      <c r="B59" s="68" t="s">
        <v>4280</v>
      </c>
      <c r="C59" s="68" t="s">
        <v>4041</v>
      </c>
      <c r="D59" s="68" t="s">
        <v>1041</v>
      </c>
      <c r="E59" s="68">
        <v>0</v>
      </c>
      <c r="F59" s="68">
        <v>0</v>
      </c>
      <c r="G59" s="68">
        <v>1</v>
      </c>
      <c r="H59" s="68">
        <v>0</v>
      </c>
      <c r="I59" s="66"/>
      <c r="J59" s="66"/>
      <c r="K59" s="66"/>
    </row>
    <row r="60" spans="1:11" x14ac:dyDescent="0.25">
      <c r="A60" s="183" t="s">
        <v>19</v>
      </c>
      <c r="B60" s="68" t="s">
        <v>4279</v>
      </c>
      <c r="C60" s="68" t="s">
        <v>4099</v>
      </c>
      <c r="D60" s="68" t="s">
        <v>1041</v>
      </c>
      <c r="E60" s="68">
        <v>1</v>
      </c>
      <c r="F60" s="68">
        <v>0</v>
      </c>
      <c r="G60" s="68">
        <v>0</v>
      </c>
      <c r="H60" s="68">
        <v>0</v>
      </c>
      <c r="I60" s="66"/>
      <c r="J60" s="66"/>
      <c r="K60" s="66"/>
    </row>
    <row r="61" spans="1:11" x14ac:dyDescent="0.25">
      <c r="A61" s="183" t="s">
        <v>19</v>
      </c>
      <c r="B61" s="68" t="s">
        <v>4278</v>
      </c>
      <c r="C61" s="68" t="s">
        <v>4103</v>
      </c>
      <c r="D61" s="68" t="s">
        <v>1041</v>
      </c>
      <c r="E61" s="68">
        <v>1</v>
      </c>
      <c r="F61" s="68">
        <v>0</v>
      </c>
      <c r="G61" s="68">
        <v>0</v>
      </c>
      <c r="H61" s="68">
        <v>0</v>
      </c>
      <c r="I61" s="66"/>
      <c r="J61" s="66"/>
      <c r="K61" s="66"/>
    </row>
    <row r="62" spans="1:11" x14ac:dyDescent="0.25">
      <c r="A62" s="183" t="s">
        <v>19</v>
      </c>
      <c r="B62" s="32" t="s">
        <v>4277</v>
      </c>
      <c r="C62" s="68" t="s">
        <v>4041</v>
      </c>
      <c r="D62" s="68" t="s">
        <v>1048</v>
      </c>
      <c r="E62" s="68">
        <v>1</v>
      </c>
      <c r="F62" s="68">
        <v>0</v>
      </c>
      <c r="G62" s="68">
        <v>0</v>
      </c>
      <c r="H62" s="68">
        <v>0</v>
      </c>
      <c r="I62" s="66"/>
      <c r="J62" s="66"/>
      <c r="K62" s="66"/>
    </row>
    <row r="63" spans="1:11" x14ac:dyDescent="0.25">
      <c r="A63" s="183" t="s">
        <v>148</v>
      </c>
      <c r="B63" s="68" t="s">
        <v>4276</v>
      </c>
      <c r="C63" s="68" t="s">
        <v>4257</v>
      </c>
      <c r="D63" s="68" t="s">
        <v>1309</v>
      </c>
      <c r="E63" s="68">
        <v>1</v>
      </c>
      <c r="F63" s="68">
        <v>0</v>
      </c>
      <c r="G63" s="68">
        <v>0</v>
      </c>
      <c r="H63" s="68">
        <v>0</v>
      </c>
      <c r="I63" s="66"/>
      <c r="J63" s="66"/>
      <c r="K63" s="66"/>
    </row>
    <row r="64" spans="1:11" x14ac:dyDescent="0.25">
      <c r="A64" s="183" t="s">
        <v>57</v>
      </c>
      <c r="B64" s="32" t="s">
        <v>4275</v>
      </c>
      <c r="C64" s="68" t="s">
        <v>4043</v>
      </c>
      <c r="D64" s="68" t="s">
        <v>1048</v>
      </c>
      <c r="E64" s="68">
        <v>1</v>
      </c>
      <c r="F64" s="68">
        <v>0</v>
      </c>
      <c r="G64" s="68">
        <v>0</v>
      </c>
      <c r="H64" s="68">
        <v>0</v>
      </c>
      <c r="I64" s="66"/>
      <c r="J64" s="66"/>
      <c r="K64" s="66"/>
    </row>
    <row r="65" spans="1:11" x14ac:dyDescent="0.25">
      <c r="A65" s="183" t="s">
        <v>8</v>
      </c>
      <c r="B65" s="68" t="s">
        <v>4274</v>
      </c>
      <c r="C65" s="68" t="s">
        <v>4043</v>
      </c>
      <c r="D65" s="68" t="s">
        <v>1041</v>
      </c>
      <c r="E65" s="68">
        <v>1</v>
      </c>
      <c r="F65" s="68">
        <v>0</v>
      </c>
      <c r="G65" s="68">
        <v>2</v>
      </c>
      <c r="H65" s="68">
        <v>0</v>
      </c>
      <c r="I65" s="66"/>
      <c r="J65" s="66"/>
      <c r="K65" s="66"/>
    </row>
    <row r="66" spans="1:11" x14ac:dyDescent="0.25">
      <c r="A66" s="184" t="s">
        <v>83</v>
      </c>
      <c r="B66" s="68" t="s">
        <v>4273</v>
      </c>
      <c r="C66" s="68" t="s">
        <v>4043</v>
      </c>
      <c r="D66" s="68" t="s">
        <v>1058</v>
      </c>
      <c r="E66" s="68">
        <v>1</v>
      </c>
      <c r="F66" s="68">
        <v>0</v>
      </c>
      <c r="G66" s="68">
        <v>0</v>
      </c>
      <c r="H66" s="68">
        <v>0</v>
      </c>
      <c r="I66" s="66"/>
      <c r="J66" s="66"/>
      <c r="K66" s="66"/>
    </row>
    <row r="67" spans="1:11" x14ac:dyDescent="0.25">
      <c r="A67" s="184" t="s">
        <v>83</v>
      </c>
      <c r="B67" s="68" t="s">
        <v>4272</v>
      </c>
      <c r="C67" s="68" t="s">
        <v>4043</v>
      </c>
      <c r="D67" s="68" t="s">
        <v>1058</v>
      </c>
      <c r="E67" s="68">
        <v>1</v>
      </c>
      <c r="F67" s="68">
        <v>0</v>
      </c>
      <c r="G67" s="68">
        <v>0</v>
      </c>
      <c r="H67" s="68">
        <v>0</v>
      </c>
      <c r="I67" s="66"/>
      <c r="J67" s="66"/>
      <c r="K67" s="66"/>
    </row>
    <row r="68" spans="1:11" x14ac:dyDescent="0.25">
      <c r="A68" s="184" t="s">
        <v>146</v>
      </c>
      <c r="B68" s="68" t="s">
        <v>4271</v>
      </c>
      <c r="C68" s="68" t="s">
        <v>4041</v>
      </c>
      <c r="D68" s="68" t="s">
        <v>1058</v>
      </c>
      <c r="E68" s="68">
        <v>1</v>
      </c>
      <c r="F68" s="68">
        <v>0</v>
      </c>
      <c r="G68" s="68">
        <v>0</v>
      </c>
      <c r="H68" s="68">
        <v>0</v>
      </c>
      <c r="I68" s="66"/>
      <c r="J68" s="66"/>
      <c r="K68" s="66"/>
    </row>
    <row r="69" spans="1:11" x14ac:dyDescent="0.25">
      <c r="A69" s="183" t="s">
        <v>146</v>
      </c>
      <c r="B69" s="32" t="s">
        <v>4270</v>
      </c>
      <c r="C69" s="68" t="s">
        <v>4043</v>
      </c>
      <c r="D69" s="68" t="s">
        <v>1048</v>
      </c>
      <c r="E69" s="68">
        <v>1</v>
      </c>
      <c r="F69" s="68">
        <v>0</v>
      </c>
      <c r="G69" s="68">
        <v>0</v>
      </c>
      <c r="H69" s="68">
        <v>0</v>
      </c>
      <c r="I69" s="66"/>
      <c r="J69" s="66"/>
      <c r="K69" s="66"/>
    </row>
    <row r="70" spans="1:11" x14ac:dyDescent="0.25">
      <c r="A70" s="183" t="s">
        <v>128</v>
      </c>
      <c r="B70" s="68" t="s">
        <v>4269</v>
      </c>
      <c r="C70" s="68" t="s">
        <v>4041</v>
      </c>
      <c r="D70" s="68" t="s">
        <v>1041</v>
      </c>
      <c r="E70" s="68">
        <v>1</v>
      </c>
      <c r="F70" s="68">
        <v>0</v>
      </c>
      <c r="G70" s="68">
        <v>0</v>
      </c>
      <c r="H70" s="68">
        <v>0</v>
      </c>
      <c r="I70" s="66"/>
      <c r="J70" s="66"/>
      <c r="K70" s="66"/>
    </row>
    <row r="71" spans="1:11" x14ac:dyDescent="0.25">
      <c r="A71" s="183" t="s">
        <v>128</v>
      </c>
      <c r="B71" s="68" t="s">
        <v>4268</v>
      </c>
      <c r="C71" s="68" t="s">
        <v>4041</v>
      </c>
      <c r="D71" s="68" t="s">
        <v>1041</v>
      </c>
      <c r="E71" s="68">
        <v>0</v>
      </c>
      <c r="F71" s="68">
        <v>0</v>
      </c>
      <c r="G71" s="68">
        <v>1</v>
      </c>
      <c r="H71" s="68">
        <v>0</v>
      </c>
      <c r="I71" s="66"/>
      <c r="J71" s="66"/>
      <c r="K71" s="66"/>
    </row>
    <row r="72" spans="1:11" x14ac:dyDescent="0.25">
      <c r="A72" s="183" t="s">
        <v>35</v>
      </c>
      <c r="B72" s="32" t="s">
        <v>4267</v>
      </c>
      <c r="C72" s="68" t="s">
        <v>4041</v>
      </c>
      <c r="D72" s="68" t="s">
        <v>1048</v>
      </c>
      <c r="E72" s="68">
        <v>1</v>
      </c>
      <c r="F72" s="68">
        <v>0</v>
      </c>
      <c r="G72" s="68">
        <v>0</v>
      </c>
      <c r="H72" s="68">
        <v>0</v>
      </c>
      <c r="I72" s="66"/>
      <c r="J72" s="66"/>
      <c r="K72" s="66"/>
    </row>
    <row r="73" spans="1:11" x14ac:dyDescent="0.25">
      <c r="A73" s="183" t="s">
        <v>60</v>
      </c>
      <c r="B73" s="68" t="s">
        <v>4266</v>
      </c>
      <c r="C73" s="68" t="s">
        <v>4041</v>
      </c>
      <c r="D73" s="68" t="s">
        <v>1041</v>
      </c>
      <c r="E73" s="68">
        <v>1</v>
      </c>
      <c r="F73" s="68">
        <v>0</v>
      </c>
      <c r="G73" s="68">
        <v>0</v>
      </c>
      <c r="H73" s="68">
        <v>0</v>
      </c>
      <c r="I73" s="66"/>
      <c r="J73" s="66"/>
      <c r="K73" s="66"/>
    </row>
    <row r="74" spans="1:11" x14ac:dyDescent="0.25">
      <c r="A74" s="183" t="s">
        <v>102</v>
      </c>
      <c r="B74" s="68" t="s">
        <v>4265</v>
      </c>
      <c r="C74" s="68" t="s">
        <v>4043</v>
      </c>
      <c r="D74" s="68" t="s">
        <v>1041</v>
      </c>
      <c r="E74" s="68">
        <v>0</v>
      </c>
      <c r="F74" s="68">
        <v>0</v>
      </c>
      <c r="G74" s="68">
        <v>1</v>
      </c>
      <c r="H74" s="68">
        <v>0</v>
      </c>
      <c r="I74" s="66"/>
      <c r="J74" s="66"/>
      <c r="K74" s="66"/>
    </row>
    <row r="75" spans="1:11" x14ac:dyDescent="0.25">
      <c r="A75" s="183" t="s">
        <v>40</v>
      </c>
      <c r="B75" s="68" t="s">
        <v>4264</v>
      </c>
      <c r="C75" s="68" t="s">
        <v>4043</v>
      </c>
      <c r="D75" s="68" t="s">
        <v>1041</v>
      </c>
      <c r="E75" s="68">
        <v>1</v>
      </c>
      <c r="F75" s="68">
        <v>0</v>
      </c>
      <c r="G75" s="68">
        <v>0</v>
      </c>
      <c r="H75" s="68">
        <v>0</v>
      </c>
      <c r="I75" s="66"/>
      <c r="J75" s="66"/>
      <c r="K75" s="66"/>
    </row>
    <row r="76" spans="1:11" x14ac:dyDescent="0.25">
      <c r="A76" s="183" t="s">
        <v>40</v>
      </c>
      <c r="B76" s="68" t="s">
        <v>4263</v>
      </c>
      <c r="C76" s="68" t="s">
        <v>4043</v>
      </c>
      <c r="D76" s="68" t="s">
        <v>1041</v>
      </c>
      <c r="E76" s="68">
        <v>1</v>
      </c>
      <c r="F76" s="68">
        <v>0</v>
      </c>
      <c r="G76" s="68">
        <v>0</v>
      </c>
      <c r="H76" s="68">
        <v>0</v>
      </c>
      <c r="I76" s="66"/>
      <c r="J76" s="66"/>
      <c r="K76" s="66"/>
    </row>
    <row r="77" spans="1:11" x14ac:dyDescent="0.25">
      <c r="A77" s="183" t="s">
        <v>40</v>
      </c>
      <c r="B77" s="68" t="s">
        <v>4262</v>
      </c>
      <c r="C77" s="68" t="s">
        <v>4261</v>
      </c>
      <c r="D77" s="68" t="s">
        <v>1058</v>
      </c>
      <c r="E77" s="68">
        <v>1</v>
      </c>
      <c r="F77" s="68">
        <v>0</v>
      </c>
      <c r="G77" s="68">
        <v>0</v>
      </c>
      <c r="H77" s="68">
        <v>0</v>
      </c>
      <c r="I77" s="66"/>
      <c r="J77" s="66"/>
      <c r="K77" s="66"/>
    </row>
    <row r="78" spans="1:11" x14ac:dyDescent="0.25">
      <c r="A78" s="184" t="s">
        <v>40</v>
      </c>
      <c r="B78" s="68" t="s">
        <v>4260</v>
      </c>
      <c r="C78" s="68" t="s">
        <v>4041</v>
      </c>
      <c r="D78" s="68" t="s">
        <v>1058</v>
      </c>
      <c r="E78" s="68">
        <v>1</v>
      </c>
      <c r="F78" s="68">
        <v>0</v>
      </c>
      <c r="G78" s="68">
        <v>0</v>
      </c>
      <c r="H78" s="68">
        <v>0</v>
      </c>
      <c r="I78" s="66"/>
      <c r="J78" s="66"/>
      <c r="K78" s="66"/>
    </row>
    <row r="79" spans="1:11" x14ac:dyDescent="0.25">
      <c r="A79" s="183" t="s">
        <v>40</v>
      </c>
      <c r="B79" s="32" t="s">
        <v>4259</v>
      </c>
      <c r="C79" s="68" t="s">
        <v>4043</v>
      </c>
      <c r="D79" s="68" t="s">
        <v>1048</v>
      </c>
      <c r="E79" s="68">
        <v>1</v>
      </c>
      <c r="F79" s="68">
        <v>0</v>
      </c>
      <c r="G79" s="68">
        <v>0</v>
      </c>
      <c r="H79" s="68">
        <v>0</v>
      </c>
      <c r="I79" s="66"/>
      <c r="J79" s="66"/>
      <c r="K79" s="66"/>
    </row>
    <row r="80" spans="1:11" x14ac:dyDescent="0.25">
      <c r="A80" s="183" t="s">
        <v>40</v>
      </c>
      <c r="B80" s="68" t="s">
        <v>4258</v>
      </c>
      <c r="C80" s="68" t="s">
        <v>4257</v>
      </c>
      <c r="D80" s="68" t="s">
        <v>1309</v>
      </c>
      <c r="E80" s="68">
        <v>1</v>
      </c>
      <c r="F80" s="68">
        <v>0</v>
      </c>
      <c r="G80" s="68">
        <v>0</v>
      </c>
      <c r="H80" s="68">
        <v>0</v>
      </c>
      <c r="I80" s="66"/>
      <c r="J80" s="66"/>
      <c r="K80" s="66"/>
    </row>
    <row r="81" spans="1:11" x14ac:dyDescent="0.25">
      <c r="A81" s="183" t="s">
        <v>115</v>
      </c>
      <c r="B81" s="68" t="s">
        <v>4256</v>
      </c>
      <c r="C81" s="68" t="s">
        <v>4043</v>
      </c>
      <c r="D81" s="68" t="s">
        <v>1041</v>
      </c>
      <c r="E81" s="68">
        <v>0</v>
      </c>
      <c r="F81" s="68">
        <v>0</v>
      </c>
      <c r="G81" s="68">
        <v>1</v>
      </c>
      <c r="H81" s="68">
        <v>0</v>
      </c>
      <c r="I81" s="66"/>
      <c r="J81" s="66"/>
      <c r="K81" s="66"/>
    </row>
    <row r="82" spans="1:11" x14ac:dyDescent="0.25">
      <c r="A82" s="183" t="s">
        <v>69</v>
      </c>
      <c r="B82" s="68" t="s">
        <v>4255</v>
      </c>
      <c r="C82" s="68" t="s">
        <v>4074</v>
      </c>
      <c r="D82" s="68" t="s">
        <v>1041</v>
      </c>
      <c r="E82" s="68">
        <v>0</v>
      </c>
      <c r="F82" s="68">
        <v>0</v>
      </c>
      <c r="G82" s="68">
        <v>1</v>
      </c>
      <c r="H82" s="68">
        <v>0</v>
      </c>
      <c r="I82" s="66"/>
      <c r="J82" s="66"/>
      <c r="K82" s="66"/>
    </row>
    <row r="83" spans="1:11" x14ac:dyDescent="0.25">
      <c r="A83" s="185" t="s">
        <v>69</v>
      </c>
      <c r="B83" s="32" t="s">
        <v>4254</v>
      </c>
      <c r="C83" s="32" t="s">
        <v>4043</v>
      </c>
      <c r="D83" s="32" t="s">
        <v>1041</v>
      </c>
      <c r="E83" s="32">
        <v>1</v>
      </c>
      <c r="F83" s="32">
        <v>0</v>
      </c>
      <c r="G83" s="32">
        <v>0</v>
      </c>
      <c r="H83" s="32">
        <v>0</v>
      </c>
      <c r="I83" s="66"/>
      <c r="J83" s="66"/>
      <c r="K83" s="66"/>
    </row>
    <row r="84" spans="1:11" x14ac:dyDescent="0.25">
      <c r="A84" s="183" t="s">
        <v>97</v>
      </c>
      <c r="B84" s="68" t="s">
        <v>4253</v>
      </c>
      <c r="C84" s="68" t="s">
        <v>4041</v>
      </c>
      <c r="D84" s="68" t="s">
        <v>1041</v>
      </c>
      <c r="E84" s="68">
        <v>1</v>
      </c>
      <c r="F84" s="68">
        <v>0</v>
      </c>
      <c r="G84" s="68">
        <v>0</v>
      </c>
      <c r="H84" s="68">
        <v>0</v>
      </c>
    </row>
    <row r="85" spans="1:11" x14ac:dyDescent="0.25">
      <c r="A85" s="183" t="s">
        <v>88</v>
      </c>
      <c r="B85" s="68" t="s">
        <v>4252</v>
      </c>
      <c r="C85" s="68" t="s">
        <v>4043</v>
      </c>
      <c r="D85" s="68" t="s">
        <v>1041</v>
      </c>
      <c r="E85" s="68">
        <v>0</v>
      </c>
      <c r="F85" s="68">
        <v>0</v>
      </c>
      <c r="G85" s="68">
        <v>1</v>
      </c>
      <c r="H85" s="68">
        <v>0</v>
      </c>
      <c r="I85" s="66"/>
      <c r="J85" s="66"/>
      <c r="K85" s="66"/>
    </row>
    <row r="86" spans="1:11" x14ac:dyDescent="0.25">
      <c r="A86" s="183" t="s">
        <v>88</v>
      </c>
      <c r="B86" s="68" t="s">
        <v>4251</v>
      </c>
      <c r="C86" s="68" t="s">
        <v>4041</v>
      </c>
      <c r="D86" s="68" t="s">
        <v>1041</v>
      </c>
      <c r="E86" s="68">
        <v>0</v>
      </c>
      <c r="F86" s="68">
        <v>0</v>
      </c>
      <c r="G86" s="68">
        <v>1</v>
      </c>
      <c r="H86" s="68">
        <v>0</v>
      </c>
      <c r="I86" s="66"/>
      <c r="J86" s="66"/>
      <c r="K86" s="66"/>
    </row>
    <row r="87" spans="1:11" x14ac:dyDescent="0.25">
      <c r="A87" s="183" t="s">
        <v>53</v>
      </c>
      <c r="B87" s="68" t="s">
        <v>4250</v>
      </c>
      <c r="C87" s="68" t="s">
        <v>4041</v>
      </c>
      <c r="D87" s="68" t="s">
        <v>1041</v>
      </c>
      <c r="E87" s="68">
        <v>1</v>
      </c>
      <c r="F87" s="68">
        <v>0</v>
      </c>
      <c r="G87" s="68">
        <v>0</v>
      </c>
      <c r="H87" s="68">
        <v>0</v>
      </c>
      <c r="I87" s="66"/>
      <c r="J87" s="66"/>
      <c r="K87" s="66"/>
    </row>
    <row r="88" spans="1:11" x14ac:dyDescent="0.25">
      <c r="A88" s="183" t="s">
        <v>53</v>
      </c>
      <c r="B88" s="68" t="s">
        <v>4249</v>
      </c>
      <c r="C88" s="68" t="s">
        <v>4041</v>
      </c>
      <c r="D88" s="68" t="s">
        <v>1041</v>
      </c>
      <c r="E88" s="68">
        <v>0</v>
      </c>
      <c r="F88" s="68">
        <v>0</v>
      </c>
      <c r="G88" s="68">
        <v>1</v>
      </c>
      <c r="H88" s="68">
        <v>0</v>
      </c>
      <c r="I88" s="66"/>
      <c r="J88" s="66"/>
      <c r="K88" s="66"/>
    </row>
    <row r="89" spans="1:11" x14ac:dyDescent="0.25">
      <c r="A89" s="183" t="s">
        <v>176</v>
      </c>
      <c r="B89" s="68" t="s">
        <v>4248</v>
      </c>
      <c r="C89" s="68" t="s">
        <v>4041</v>
      </c>
      <c r="D89" s="68" t="s">
        <v>1041</v>
      </c>
      <c r="E89" s="68">
        <v>1</v>
      </c>
      <c r="F89" s="68">
        <v>0</v>
      </c>
      <c r="G89" s="68">
        <v>0</v>
      </c>
      <c r="H89" s="68">
        <v>0</v>
      </c>
      <c r="I89" s="66"/>
      <c r="J89" s="66"/>
      <c r="K89" s="66"/>
    </row>
    <row r="90" spans="1:11" x14ac:dyDescent="0.25">
      <c r="A90" s="183" t="s">
        <v>176</v>
      </c>
      <c r="B90" s="68" t="s">
        <v>4247</v>
      </c>
      <c r="C90" s="68" t="s">
        <v>4041</v>
      </c>
      <c r="D90" s="68" t="s">
        <v>1041</v>
      </c>
      <c r="E90" s="68">
        <v>1</v>
      </c>
      <c r="F90" s="68">
        <v>0</v>
      </c>
      <c r="G90" s="68">
        <v>0</v>
      </c>
      <c r="H90" s="68">
        <v>0</v>
      </c>
      <c r="I90" s="66"/>
      <c r="J90" s="66"/>
      <c r="K90" s="66"/>
    </row>
    <row r="91" spans="1:11" x14ac:dyDescent="0.25">
      <c r="A91" s="183" t="s">
        <v>12</v>
      </c>
      <c r="B91" s="68" t="s">
        <v>4246</v>
      </c>
      <c r="C91" s="68" t="s">
        <v>4041</v>
      </c>
      <c r="D91" s="68" t="s">
        <v>1041</v>
      </c>
      <c r="E91" s="68">
        <v>0</v>
      </c>
      <c r="F91" s="68">
        <v>0</v>
      </c>
      <c r="G91" s="68">
        <v>1</v>
      </c>
      <c r="H91" s="68">
        <v>0</v>
      </c>
      <c r="I91" s="66"/>
      <c r="J91" s="66"/>
      <c r="K91" s="66"/>
    </row>
    <row r="92" spans="1:11" x14ac:dyDescent="0.25">
      <c r="A92" s="183" t="s">
        <v>12</v>
      </c>
      <c r="B92" s="68" t="s">
        <v>4245</v>
      </c>
      <c r="C92" s="68" t="s">
        <v>4043</v>
      </c>
      <c r="D92" s="68" t="s">
        <v>1041</v>
      </c>
      <c r="E92" s="68">
        <v>1</v>
      </c>
      <c r="F92" s="68">
        <v>0</v>
      </c>
      <c r="G92" s="68">
        <v>0</v>
      </c>
      <c r="H92" s="68">
        <v>0</v>
      </c>
      <c r="I92" s="66"/>
      <c r="J92" s="66"/>
      <c r="K92" s="66"/>
    </row>
    <row r="93" spans="1:11" x14ac:dyDescent="0.25">
      <c r="A93" s="183" t="s">
        <v>12</v>
      </c>
      <c r="B93" s="32" t="s">
        <v>4244</v>
      </c>
      <c r="C93" s="68" t="s">
        <v>4043</v>
      </c>
      <c r="D93" s="68" t="s">
        <v>1048</v>
      </c>
      <c r="E93" s="68">
        <v>1</v>
      </c>
      <c r="F93" s="68">
        <v>0</v>
      </c>
      <c r="G93" s="68">
        <v>0</v>
      </c>
      <c r="H93" s="68">
        <v>0</v>
      </c>
      <c r="I93" s="66"/>
      <c r="J93" s="66"/>
      <c r="K93" s="66"/>
    </row>
    <row r="94" spans="1:11" x14ac:dyDescent="0.25">
      <c r="A94" s="183" t="s">
        <v>12</v>
      </c>
      <c r="B94" s="32" t="s">
        <v>4243</v>
      </c>
      <c r="C94" s="68" t="s">
        <v>4043</v>
      </c>
      <c r="D94" s="68" t="s">
        <v>1048</v>
      </c>
      <c r="E94" s="68">
        <v>1</v>
      </c>
      <c r="F94" s="68">
        <v>0</v>
      </c>
      <c r="G94" s="68">
        <v>0</v>
      </c>
      <c r="H94" s="68">
        <v>0</v>
      </c>
      <c r="I94" s="66"/>
      <c r="J94" s="66"/>
      <c r="K94" s="66"/>
    </row>
    <row r="95" spans="1:11" x14ac:dyDescent="0.25">
      <c r="A95" s="183" t="s">
        <v>113</v>
      </c>
      <c r="B95" s="68" t="s">
        <v>4242</v>
      </c>
      <c r="C95" s="68" t="s">
        <v>4074</v>
      </c>
      <c r="D95" s="68" t="s">
        <v>1041</v>
      </c>
      <c r="E95" s="68">
        <v>0</v>
      </c>
      <c r="F95" s="68">
        <v>0</v>
      </c>
      <c r="G95" s="68">
        <v>1</v>
      </c>
      <c r="H95" s="68">
        <v>0</v>
      </c>
      <c r="I95" s="66"/>
      <c r="J95" s="66"/>
      <c r="K95" s="66"/>
    </row>
    <row r="96" spans="1:11" x14ac:dyDescent="0.25">
      <c r="A96" s="183" t="s">
        <v>113</v>
      </c>
      <c r="B96" s="68" t="s">
        <v>4241</v>
      </c>
      <c r="C96" s="68" t="s">
        <v>4041</v>
      </c>
      <c r="D96" s="68" t="s">
        <v>1041</v>
      </c>
      <c r="E96" s="68">
        <v>0</v>
      </c>
      <c r="F96" s="68">
        <v>0</v>
      </c>
      <c r="G96" s="68">
        <v>1</v>
      </c>
      <c r="H96" s="68">
        <v>0</v>
      </c>
      <c r="I96" s="66"/>
      <c r="J96" s="66"/>
      <c r="K96" s="66"/>
    </row>
    <row r="97" spans="1:11" x14ac:dyDescent="0.25">
      <c r="A97" s="184" t="s">
        <v>113</v>
      </c>
      <c r="B97" s="68" t="s">
        <v>4240</v>
      </c>
      <c r="C97" s="68" t="s">
        <v>4041</v>
      </c>
      <c r="D97" s="68" t="s">
        <v>1058</v>
      </c>
      <c r="E97" s="68">
        <v>1</v>
      </c>
      <c r="F97" s="68">
        <v>0</v>
      </c>
      <c r="G97" s="68">
        <v>0</v>
      </c>
      <c r="H97" s="68">
        <v>0</v>
      </c>
      <c r="I97" s="66"/>
      <c r="J97" s="66"/>
      <c r="K97" s="66"/>
    </row>
    <row r="98" spans="1:11" x14ac:dyDescent="0.25">
      <c r="A98" s="185" t="s">
        <v>64</v>
      </c>
      <c r="B98" s="70" t="s">
        <v>4239</v>
      </c>
      <c r="C98" s="70" t="s">
        <v>4041</v>
      </c>
      <c r="D98" s="68" t="s">
        <v>1041</v>
      </c>
      <c r="E98" s="70">
        <v>0</v>
      </c>
      <c r="F98" s="70">
        <v>0</v>
      </c>
      <c r="G98" s="70">
        <v>1</v>
      </c>
      <c r="H98" s="70">
        <v>0</v>
      </c>
      <c r="I98" s="66"/>
      <c r="J98" s="66"/>
      <c r="K98" s="66"/>
    </row>
    <row r="99" spans="1:11" x14ac:dyDescent="0.25">
      <c r="A99" s="185" t="s">
        <v>64</v>
      </c>
      <c r="B99" s="70" t="s">
        <v>4238</v>
      </c>
      <c r="C99" s="70" t="s">
        <v>4041</v>
      </c>
      <c r="D99" s="68" t="s">
        <v>1041</v>
      </c>
      <c r="E99" s="70">
        <v>0</v>
      </c>
      <c r="F99" s="70">
        <v>0</v>
      </c>
      <c r="G99" s="70">
        <v>1</v>
      </c>
      <c r="H99" s="70">
        <v>0</v>
      </c>
      <c r="I99" s="69"/>
      <c r="J99" s="69"/>
      <c r="K99" s="69"/>
    </row>
    <row r="100" spans="1:11" x14ac:dyDescent="0.25">
      <c r="A100" s="183" t="s">
        <v>96</v>
      </c>
      <c r="B100" s="68" t="s">
        <v>4237</v>
      </c>
      <c r="C100" s="68" t="s">
        <v>4236</v>
      </c>
      <c r="D100" s="68" t="s">
        <v>1041</v>
      </c>
      <c r="E100" s="68">
        <v>1</v>
      </c>
      <c r="F100" s="68">
        <v>0</v>
      </c>
      <c r="G100" s="68">
        <v>1</v>
      </c>
      <c r="H100" s="68">
        <v>0</v>
      </c>
      <c r="I100" s="69"/>
      <c r="J100" s="69"/>
      <c r="K100" s="69"/>
    </row>
    <row r="101" spans="1:11" x14ac:dyDescent="0.25">
      <c r="A101" s="183" t="s">
        <v>96</v>
      </c>
      <c r="B101" s="68" t="s">
        <v>4235</v>
      </c>
      <c r="C101" s="68" t="s">
        <v>4041</v>
      </c>
      <c r="D101" s="68" t="s">
        <v>1041</v>
      </c>
      <c r="E101" s="68">
        <v>1</v>
      </c>
      <c r="F101" s="68">
        <v>0</v>
      </c>
      <c r="G101" s="68">
        <v>0</v>
      </c>
      <c r="H101" s="68">
        <v>0</v>
      </c>
      <c r="I101" s="66"/>
      <c r="J101" s="66"/>
      <c r="K101" s="66"/>
    </row>
    <row r="102" spans="1:11" x14ac:dyDescent="0.25">
      <c r="A102" s="183" t="s">
        <v>96</v>
      </c>
      <c r="B102" s="68" t="s">
        <v>4234</v>
      </c>
      <c r="C102" s="68" t="s">
        <v>4043</v>
      </c>
      <c r="D102" s="68" t="s">
        <v>1041</v>
      </c>
      <c r="E102" s="68">
        <v>1</v>
      </c>
      <c r="F102" s="68">
        <v>0</v>
      </c>
      <c r="G102" s="68">
        <v>1</v>
      </c>
      <c r="H102" s="68">
        <v>0</v>
      </c>
      <c r="I102" s="66"/>
      <c r="J102" s="66"/>
      <c r="K102" s="66"/>
    </row>
    <row r="103" spans="1:11" x14ac:dyDescent="0.25">
      <c r="A103" s="183" t="s">
        <v>96</v>
      </c>
      <c r="B103" s="68" t="s">
        <v>4233</v>
      </c>
      <c r="C103" s="68" t="s">
        <v>4043</v>
      </c>
      <c r="D103" s="68" t="s">
        <v>1041</v>
      </c>
      <c r="E103" s="68">
        <v>1</v>
      </c>
      <c r="F103" s="68">
        <v>0</v>
      </c>
      <c r="G103" s="68">
        <v>1</v>
      </c>
      <c r="H103" s="68">
        <v>0</v>
      </c>
      <c r="I103" s="66"/>
      <c r="J103" s="66"/>
      <c r="K103" s="66"/>
    </row>
    <row r="104" spans="1:11" x14ac:dyDescent="0.25">
      <c r="A104" s="183" t="s">
        <v>96</v>
      </c>
      <c r="B104" s="68" t="s">
        <v>4232</v>
      </c>
      <c r="C104" s="68" t="s">
        <v>4041</v>
      </c>
      <c r="D104" s="68" t="s">
        <v>1041</v>
      </c>
      <c r="E104" s="68">
        <v>1</v>
      </c>
      <c r="F104" s="68">
        <v>0</v>
      </c>
      <c r="G104" s="68">
        <v>0</v>
      </c>
      <c r="H104" s="68">
        <v>0</v>
      </c>
      <c r="I104" s="66"/>
      <c r="J104" s="66"/>
      <c r="K104" s="66"/>
    </row>
    <row r="105" spans="1:11" x14ac:dyDescent="0.25">
      <c r="A105" s="184" t="s">
        <v>96</v>
      </c>
      <c r="B105" s="68" t="s">
        <v>4231</v>
      </c>
      <c r="C105" s="68" t="s">
        <v>4041</v>
      </c>
      <c r="D105" s="68" t="s">
        <v>1058</v>
      </c>
      <c r="E105" s="68">
        <v>1</v>
      </c>
      <c r="F105" s="68">
        <v>0</v>
      </c>
      <c r="G105" s="68">
        <v>0</v>
      </c>
      <c r="H105" s="68">
        <v>0</v>
      </c>
      <c r="I105" s="66"/>
      <c r="J105" s="66"/>
      <c r="K105" s="66"/>
    </row>
    <row r="106" spans="1:11" x14ac:dyDescent="0.25">
      <c r="A106" s="184" t="s">
        <v>96</v>
      </c>
      <c r="B106" s="68" t="s">
        <v>4230</v>
      </c>
      <c r="C106" s="68" t="s">
        <v>4043</v>
      </c>
      <c r="D106" s="68" t="s">
        <v>1058</v>
      </c>
      <c r="E106" s="68">
        <v>1</v>
      </c>
      <c r="F106" s="68">
        <v>0</v>
      </c>
      <c r="G106" s="68">
        <v>0</v>
      </c>
      <c r="H106" s="68">
        <v>0</v>
      </c>
      <c r="I106" s="66"/>
      <c r="J106" s="66"/>
      <c r="K106" s="66"/>
    </row>
    <row r="107" spans="1:11" x14ac:dyDescent="0.25">
      <c r="A107" s="184" t="s">
        <v>144</v>
      </c>
      <c r="B107" s="68" t="s">
        <v>4229</v>
      </c>
      <c r="C107" s="68" t="s">
        <v>4043</v>
      </c>
      <c r="D107" s="68" t="s">
        <v>1058</v>
      </c>
      <c r="E107" s="68">
        <v>1</v>
      </c>
      <c r="F107" s="68">
        <v>0</v>
      </c>
      <c r="G107" s="68">
        <v>0</v>
      </c>
      <c r="H107" s="68">
        <v>0</v>
      </c>
      <c r="I107" s="66"/>
      <c r="J107" s="66"/>
      <c r="K107" s="66"/>
    </row>
    <row r="108" spans="1:11" x14ac:dyDescent="0.25">
      <c r="A108" s="183" t="s">
        <v>46</v>
      </c>
      <c r="B108" s="68" t="s">
        <v>4228</v>
      </c>
      <c r="C108" s="68" t="s">
        <v>4043</v>
      </c>
      <c r="D108" s="68" t="s">
        <v>1041</v>
      </c>
      <c r="E108" s="68">
        <v>1</v>
      </c>
      <c r="F108" s="68">
        <v>0</v>
      </c>
      <c r="G108" s="68">
        <v>0</v>
      </c>
      <c r="H108" s="68">
        <v>0</v>
      </c>
      <c r="I108" s="66"/>
      <c r="J108" s="66"/>
      <c r="K108" s="66"/>
    </row>
    <row r="109" spans="1:11" x14ac:dyDescent="0.25">
      <c r="A109" s="183" t="s">
        <v>46</v>
      </c>
      <c r="B109" s="68" t="s">
        <v>4227</v>
      </c>
      <c r="C109" s="68" t="s">
        <v>4043</v>
      </c>
      <c r="D109" s="68" t="s">
        <v>1041</v>
      </c>
      <c r="E109" s="68">
        <v>0</v>
      </c>
      <c r="F109" s="68">
        <v>0</v>
      </c>
      <c r="G109" s="68">
        <v>1</v>
      </c>
      <c r="H109" s="68">
        <v>0</v>
      </c>
      <c r="I109" s="66"/>
      <c r="J109" s="66"/>
      <c r="K109" s="66"/>
    </row>
    <row r="110" spans="1:11" x14ac:dyDescent="0.25">
      <c r="A110" s="183" t="s">
        <v>70</v>
      </c>
      <c r="B110" s="68" t="s">
        <v>4226</v>
      </c>
      <c r="C110" s="68" t="s">
        <v>4041</v>
      </c>
      <c r="D110" s="68" t="s">
        <v>1041</v>
      </c>
      <c r="E110" s="68">
        <v>1</v>
      </c>
      <c r="F110" s="68">
        <v>0</v>
      </c>
      <c r="G110" s="68">
        <v>0</v>
      </c>
      <c r="H110" s="68">
        <v>0</v>
      </c>
      <c r="I110" s="66"/>
      <c r="J110" s="66"/>
      <c r="K110" s="66"/>
    </row>
    <row r="111" spans="1:11" x14ac:dyDescent="0.25">
      <c r="A111" s="183" t="s">
        <v>70</v>
      </c>
      <c r="B111" s="68" t="s">
        <v>4225</v>
      </c>
      <c r="C111" s="68" t="s">
        <v>4041</v>
      </c>
      <c r="D111" s="68" t="s">
        <v>1041</v>
      </c>
      <c r="E111" s="68">
        <v>1</v>
      </c>
      <c r="F111" s="68">
        <v>0</v>
      </c>
      <c r="G111" s="68">
        <v>0</v>
      </c>
      <c r="H111" s="68">
        <v>0</v>
      </c>
      <c r="I111" s="66"/>
      <c r="J111" s="66"/>
      <c r="K111" s="66"/>
    </row>
    <row r="112" spans="1:11" x14ac:dyDescent="0.25">
      <c r="A112" s="183" t="s">
        <v>67</v>
      </c>
      <c r="B112" s="68" t="s">
        <v>4224</v>
      </c>
      <c r="C112" s="68" t="s">
        <v>4041</v>
      </c>
      <c r="D112" s="68" t="s">
        <v>1041</v>
      </c>
      <c r="E112" s="68">
        <v>1</v>
      </c>
      <c r="F112" s="68">
        <v>0</v>
      </c>
      <c r="G112" s="68">
        <v>0</v>
      </c>
      <c r="H112" s="68">
        <v>0</v>
      </c>
      <c r="I112" s="66"/>
      <c r="J112" s="66"/>
      <c r="K112" s="66"/>
    </row>
    <row r="113" spans="1:11" x14ac:dyDescent="0.25">
      <c r="A113" s="183" t="s">
        <v>80</v>
      </c>
      <c r="B113" s="68" t="s">
        <v>4223</v>
      </c>
      <c r="C113" s="68" t="s">
        <v>4043</v>
      </c>
      <c r="D113" s="68" t="s">
        <v>1041</v>
      </c>
      <c r="E113" s="68">
        <v>1</v>
      </c>
      <c r="F113" s="68">
        <v>0</v>
      </c>
      <c r="G113" s="68">
        <v>0</v>
      </c>
      <c r="H113" s="68">
        <v>0</v>
      </c>
      <c r="I113" s="66"/>
      <c r="J113" s="66"/>
      <c r="K113" s="66"/>
    </row>
    <row r="114" spans="1:11" x14ac:dyDescent="0.25">
      <c r="A114" s="183" t="s">
        <v>80</v>
      </c>
      <c r="B114" s="68" t="s">
        <v>4222</v>
      </c>
      <c r="C114" s="68" t="s">
        <v>4041</v>
      </c>
      <c r="D114" s="68" t="s">
        <v>1041</v>
      </c>
      <c r="E114" s="68">
        <v>1</v>
      </c>
      <c r="F114" s="68">
        <v>0</v>
      </c>
      <c r="G114" s="68">
        <v>0</v>
      </c>
      <c r="H114" s="68">
        <v>0</v>
      </c>
      <c r="I114" s="66"/>
      <c r="J114" s="66"/>
      <c r="K114" s="66"/>
    </row>
    <row r="115" spans="1:11" x14ac:dyDescent="0.25">
      <c r="A115" s="183" t="s">
        <v>80</v>
      </c>
      <c r="B115" s="68" t="s">
        <v>4221</v>
      </c>
      <c r="C115" s="68" t="s">
        <v>4043</v>
      </c>
      <c r="D115" s="68" t="s">
        <v>1041</v>
      </c>
      <c r="E115" s="68">
        <v>0</v>
      </c>
      <c r="F115" s="68">
        <v>0</v>
      </c>
      <c r="G115" s="68">
        <v>1</v>
      </c>
      <c r="H115" s="68">
        <v>0</v>
      </c>
      <c r="I115" s="66"/>
      <c r="J115" s="66"/>
      <c r="K115" s="66"/>
    </row>
    <row r="116" spans="1:11" x14ac:dyDescent="0.25">
      <c r="A116" s="183" t="s">
        <v>80</v>
      </c>
      <c r="B116" s="68" t="s">
        <v>4220</v>
      </c>
      <c r="C116" s="68" t="s">
        <v>4043</v>
      </c>
      <c r="D116" s="68" t="s">
        <v>1041</v>
      </c>
      <c r="E116" s="68">
        <v>0</v>
      </c>
      <c r="F116" s="68">
        <v>0</v>
      </c>
      <c r="G116" s="68">
        <v>1</v>
      </c>
      <c r="H116" s="68">
        <v>0</v>
      </c>
      <c r="I116" s="66"/>
      <c r="J116" s="66"/>
      <c r="K116" s="66"/>
    </row>
    <row r="117" spans="1:11" x14ac:dyDescent="0.25">
      <c r="A117" s="184" t="s">
        <v>80</v>
      </c>
      <c r="B117" s="68" t="s">
        <v>4219</v>
      </c>
      <c r="C117" s="68" t="s">
        <v>4043</v>
      </c>
      <c r="D117" s="68" t="s">
        <v>1058</v>
      </c>
      <c r="E117" s="68">
        <v>2</v>
      </c>
      <c r="F117" s="68">
        <v>0</v>
      </c>
      <c r="G117" s="68">
        <v>0</v>
      </c>
      <c r="H117" s="68">
        <v>0</v>
      </c>
      <c r="I117" s="66"/>
      <c r="J117" s="66"/>
      <c r="K117" s="66"/>
    </row>
    <row r="118" spans="1:11" x14ac:dyDescent="0.25">
      <c r="A118" s="183" t="s">
        <v>80</v>
      </c>
      <c r="B118" s="32" t="s">
        <v>4218</v>
      </c>
      <c r="C118" s="68" t="s">
        <v>4043</v>
      </c>
      <c r="D118" s="68" t="s">
        <v>1048</v>
      </c>
      <c r="E118" s="68">
        <v>1</v>
      </c>
      <c r="F118" s="68">
        <v>0</v>
      </c>
      <c r="G118" s="68">
        <v>0</v>
      </c>
      <c r="H118" s="68">
        <v>0</v>
      </c>
      <c r="I118" s="66"/>
      <c r="J118" s="66"/>
      <c r="K118" s="66"/>
    </row>
    <row r="119" spans="1:11" x14ac:dyDescent="0.25">
      <c r="A119" s="185" t="s">
        <v>117</v>
      </c>
      <c r="B119" s="70" t="s">
        <v>4217</v>
      </c>
      <c r="C119" s="70" t="s">
        <v>4041</v>
      </c>
      <c r="D119" s="68" t="s">
        <v>1041</v>
      </c>
      <c r="E119" s="68">
        <v>3</v>
      </c>
      <c r="F119" s="68">
        <v>0</v>
      </c>
      <c r="G119" s="68">
        <v>3</v>
      </c>
      <c r="H119" s="68">
        <v>0</v>
      </c>
      <c r="I119" s="66"/>
      <c r="J119" s="66"/>
      <c r="K119" s="66"/>
    </row>
    <row r="120" spans="1:11" x14ac:dyDescent="0.25">
      <c r="A120" s="183" t="s">
        <v>51</v>
      </c>
      <c r="B120" s="68" t="s">
        <v>4216</v>
      </c>
      <c r="C120" s="68" t="s">
        <v>4043</v>
      </c>
      <c r="D120" s="68" t="s">
        <v>1041</v>
      </c>
      <c r="E120" s="68">
        <v>1</v>
      </c>
      <c r="F120" s="68">
        <v>0</v>
      </c>
      <c r="G120" s="68">
        <v>1</v>
      </c>
      <c r="H120" s="68">
        <v>0</v>
      </c>
      <c r="I120" s="66"/>
      <c r="J120" s="66"/>
      <c r="K120" s="66"/>
    </row>
    <row r="121" spans="1:11" x14ac:dyDescent="0.25">
      <c r="A121" s="183" t="s">
        <v>66</v>
      </c>
      <c r="B121" s="32" t="s">
        <v>4215</v>
      </c>
      <c r="C121" s="68" t="s">
        <v>4214</v>
      </c>
      <c r="D121" s="68" t="s">
        <v>1048</v>
      </c>
      <c r="E121" s="68">
        <v>1</v>
      </c>
      <c r="F121" s="68">
        <v>0</v>
      </c>
      <c r="G121" s="68">
        <v>0</v>
      </c>
      <c r="H121" s="68">
        <v>0</v>
      </c>
      <c r="I121" s="66"/>
      <c r="J121" s="66"/>
      <c r="K121" s="66"/>
    </row>
    <row r="122" spans="1:11" x14ac:dyDescent="0.25">
      <c r="A122" s="183" t="s">
        <v>4213</v>
      </c>
      <c r="B122" s="68" t="s">
        <v>4212</v>
      </c>
      <c r="C122" s="68" t="s">
        <v>4077</v>
      </c>
      <c r="D122" s="68" t="s">
        <v>1309</v>
      </c>
      <c r="E122" s="68">
        <v>1</v>
      </c>
      <c r="F122" s="68">
        <v>0</v>
      </c>
      <c r="G122" s="68">
        <v>0</v>
      </c>
      <c r="H122" s="68">
        <v>0</v>
      </c>
      <c r="I122" s="66"/>
      <c r="J122" s="66"/>
      <c r="K122" s="66"/>
    </row>
    <row r="123" spans="1:11" x14ac:dyDescent="0.25">
      <c r="A123" s="183" t="s">
        <v>121</v>
      </c>
      <c r="B123" s="68" t="s">
        <v>4211</v>
      </c>
      <c r="C123" s="68" t="s">
        <v>4043</v>
      </c>
      <c r="D123" s="68" t="s">
        <v>1041</v>
      </c>
      <c r="E123" s="68">
        <v>0</v>
      </c>
      <c r="F123" s="68">
        <v>0</v>
      </c>
      <c r="G123" s="68">
        <v>1</v>
      </c>
      <c r="H123" s="68">
        <v>0</v>
      </c>
      <c r="I123" s="66"/>
      <c r="J123" s="66"/>
      <c r="K123" s="66"/>
    </row>
    <row r="124" spans="1:11" x14ac:dyDescent="0.25">
      <c r="A124" s="183" t="s">
        <v>9</v>
      </c>
      <c r="B124" s="68" t="s">
        <v>4210</v>
      </c>
      <c r="C124" s="68" t="s">
        <v>4041</v>
      </c>
      <c r="D124" s="68" t="s">
        <v>1041</v>
      </c>
      <c r="E124" s="68">
        <v>1</v>
      </c>
      <c r="F124" s="68">
        <v>0</v>
      </c>
      <c r="G124" s="68">
        <v>1</v>
      </c>
      <c r="H124" s="68">
        <v>0</v>
      </c>
      <c r="I124" s="66"/>
      <c r="J124" s="66"/>
      <c r="K124" s="66"/>
    </row>
    <row r="125" spans="1:11" x14ac:dyDescent="0.25">
      <c r="A125" s="183" t="s">
        <v>131</v>
      </c>
      <c r="B125" s="68" t="s">
        <v>4209</v>
      </c>
      <c r="C125" s="68" t="s">
        <v>4043</v>
      </c>
      <c r="D125" s="68" t="s">
        <v>1041</v>
      </c>
      <c r="E125" s="68">
        <v>0</v>
      </c>
      <c r="F125" s="68">
        <v>0</v>
      </c>
      <c r="G125" s="68">
        <v>1</v>
      </c>
      <c r="H125" s="68">
        <v>0</v>
      </c>
      <c r="I125" s="66"/>
      <c r="J125" s="66"/>
      <c r="K125" s="66"/>
    </row>
    <row r="126" spans="1:11" x14ac:dyDescent="0.25">
      <c r="A126" s="183" t="s">
        <v>131</v>
      </c>
      <c r="B126" s="68" t="s">
        <v>4208</v>
      </c>
      <c r="C126" s="68" t="s">
        <v>4041</v>
      </c>
      <c r="D126" s="68" t="s">
        <v>1041</v>
      </c>
      <c r="E126" s="68">
        <v>1</v>
      </c>
      <c r="F126" s="68">
        <v>0</v>
      </c>
      <c r="G126" s="68">
        <v>0</v>
      </c>
      <c r="H126" s="68">
        <v>0</v>
      </c>
      <c r="I126" s="66"/>
      <c r="J126" s="66"/>
      <c r="K126" s="66"/>
    </row>
    <row r="127" spans="1:11" x14ac:dyDescent="0.25">
      <c r="A127" s="183" t="s">
        <v>131</v>
      </c>
      <c r="B127" s="68" t="s">
        <v>4207</v>
      </c>
      <c r="C127" s="68" t="s">
        <v>4041</v>
      </c>
      <c r="D127" s="68" t="s">
        <v>1041</v>
      </c>
      <c r="E127" s="68">
        <v>1</v>
      </c>
      <c r="F127" s="68">
        <v>0</v>
      </c>
      <c r="G127" s="68">
        <v>0</v>
      </c>
      <c r="H127" s="68">
        <v>0</v>
      </c>
      <c r="I127" s="66"/>
      <c r="J127" s="66"/>
      <c r="K127" s="66"/>
    </row>
    <row r="128" spans="1:11" x14ac:dyDescent="0.25">
      <c r="A128" s="183" t="s">
        <v>131</v>
      </c>
      <c r="B128" s="68" t="s">
        <v>4206</v>
      </c>
      <c r="C128" s="68" t="s">
        <v>4041</v>
      </c>
      <c r="D128" s="68" t="s">
        <v>1041</v>
      </c>
      <c r="E128" s="68">
        <v>1</v>
      </c>
      <c r="F128" s="68">
        <v>0</v>
      </c>
      <c r="G128" s="68">
        <v>0</v>
      </c>
      <c r="H128" s="68">
        <v>0</v>
      </c>
      <c r="I128" s="66"/>
      <c r="J128" s="66"/>
      <c r="K128" s="66"/>
    </row>
    <row r="129" spans="1:11" x14ac:dyDescent="0.25">
      <c r="A129" s="183" t="s">
        <v>131</v>
      </c>
      <c r="B129" s="68" t="s">
        <v>4205</v>
      </c>
      <c r="C129" s="68" t="s">
        <v>4043</v>
      </c>
      <c r="D129" s="68" t="s">
        <v>1041</v>
      </c>
      <c r="E129" s="68">
        <v>0</v>
      </c>
      <c r="F129" s="68">
        <v>0</v>
      </c>
      <c r="G129" s="68">
        <v>1</v>
      </c>
      <c r="H129" s="68">
        <v>0</v>
      </c>
      <c r="I129" s="66"/>
      <c r="J129" s="66"/>
      <c r="K129" s="66"/>
    </row>
    <row r="130" spans="1:11" x14ac:dyDescent="0.25">
      <c r="A130" s="183" t="s">
        <v>131</v>
      </c>
      <c r="B130" s="68" t="s">
        <v>4204</v>
      </c>
      <c r="C130" s="68" t="s">
        <v>4041</v>
      </c>
      <c r="D130" s="68" t="s">
        <v>1041</v>
      </c>
      <c r="E130" s="68">
        <v>0</v>
      </c>
      <c r="F130" s="68">
        <v>0</v>
      </c>
      <c r="G130" s="68">
        <v>1</v>
      </c>
      <c r="H130" s="68">
        <v>0</v>
      </c>
      <c r="I130" s="66"/>
      <c r="J130" s="66"/>
      <c r="K130" s="66"/>
    </row>
    <row r="131" spans="1:11" x14ac:dyDescent="0.25">
      <c r="A131" s="183" t="s">
        <v>131</v>
      </c>
      <c r="B131" s="68" t="s">
        <v>4203</v>
      </c>
      <c r="C131" s="68" t="s">
        <v>4043</v>
      </c>
      <c r="D131" s="68" t="s">
        <v>1041</v>
      </c>
      <c r="E131" s="68">
        <v>1</v>
      </c>
      <c r="F131" s="68">
        <v>0</v>
      </c>
      <c r="G131" s="68">
        <v>0</v>
      </c>
      <c r="H131" s="68">
        <v>0</v>
      </c>
      <c r="I131" s="66"/>
      <c r="J131" s="66"/>
      <c r="K131" s="66"/>
    </row>
    <row r="132" spans="1:11" x14ac:dyDescent="0.25">
      <c r="A132" s="183" t="s">
        <v>131</v>
      </c>
      <c r="B132" s="32" t="s">
        <v>4202</v>
      </c>
      <c r="C132" s="68" t="s">
        <v>4041</v>
      </c>
      <c r="D132" s="68" t="s">
        <v>1048</v>
      </c>
      <c r="E132" s="68">
        <v>1</v>
      </c>
      <c r="F132" s="68">
        <v>0</v>
      </c>
      <c r="G132" s="68">
        <v>0</v>
      </c>
      <c r="H132" s="68">
        <v>0</v>
      </c>
      <c r="I132" s="66"/>
      <c r="J132" s="66"/>
      <c r="K132" s="66"/>
    </row>
    <row r="133" spans="1:11" x14ac:dyDescent="0.25">
      <c r="A133" s="183" t="s">
        <v>131</v>
      </c>
      <c r="B133" s="68" t="s">
        <v>4201</v>
      </c>
      <c r="C133" s="68" t="s">
        <v>4077</v>
      </c>
      <c r="D133" s="68" t="s">
        <v>1309</v>
      </c>
      <c r="E133" s="68">
        <v>1</v>
      </c>
      <c r="F133" s="68">
        <v>0</v>
      </c>
      <c r="G133" s="68">
        <v>0</v>
      </c>
      <c r="H133" s="68">
        <v>0</v>
      </c>
      <c r="I133" s="66"/>
      <c r="J133" s="66"/>
      <c r="K133" s="66"/>
    </row>
    <row r="134" spans="1:11" x14ac:dyDescent="0.25">
      <c r="A134" s="183" t="s">
        <v>149</v>
      </c>
      <c r="B134" s="68" t="s">
        <v>4200</v>
      </c>
      <c r="C134" s="68" t="s">
        <v>4043</v>
      </c>
      <c r="D134" s="68" t="s">
        <v>1041</v>
      </c>
      <c r="E134" s="68">
        <v>0</v>
      </c>
      <c r="F134" s="68">
        <v>0</v>
      </c>
      <c r="G134" s="68">
        <v>1</v>
      </c>
      <c r="H134" s="68">
        <v>0</v>
      </c>
      <c r="I134" s="66"/>
      <c r="J134" s="66"/>
      <c r="K134" s="66"/>
    </row>
    <row r="135" spans="1:11" x14ac:dyDescent="0.25">
      <c r="A135" s="183" t="s">
        <v>149</v>
      </c>
      <c r="B135" s="32" t="s">
        <v>4199</v>
      </c>
      <c r="C135" s="68" t="s">
        <v>4041</v>
      </c>
      <c r="D135" s="68" t="s">
        <v>1048</v>
      </c>
      <c r="E135" s="68">
        <v>1</v>
      </c>
      <c r="F135" s="68">
        <v>0</v>
      </c>
      <c r="G135" s="68">
        <v>0</v>
      </c>
      <c r="H135" s="68">
        <v>0</v>
      </c>
      <c r="I135" s="66"/>
      <c r="J135" s="66"/>
      <c r="K135" s="66"/>
    </row>
    <row r="136" spans="1:11" x14ac:dyDescent="0.25">
      <c r="A136" s="183" t="s">
        <v>149</v>
      </c>
      <c r="B136" s="32" t="s">
        <v>4198</v>
      </c>
      <c r="C136" s="68" t="s">
        <v>4041</v>
      </c>
      <c r="D136" s="68" t="s">
        <v>1048</v>
      </c>
      <c r="E136" s="68">
        <v>1</v>
      </c>
      <c r="F136" s="68">
        <v>0</v>
      </c>
      <c r="G136" s="68">
        <v>0</v>
      </c>
      <c r="H136" s="68">
        <v>0</v>
      </c>
      <c r="I136" s="66"/>
      <c r="J136" s="66"/>
      <c r="K136" s="66"/>
    </row>
    <row r="137" spans="1:11" x14ac:dyDescent="0.25">
      <c r="A137" s="184" t="s">
        <v>134</v>
      </c>
      <c r="B137" s="68" t="s">
        <v>4197</v>
      </c>
      <c r="C137" s="68" t="s">
        <v>4043</v>
      </c>
      <c r="D137" s="68" t="s">
        <v>1058</v>
      </c>
      <c r="E137" s="68">
        <v>1</v>
      </c>
      <c r="F137" s="68">
        <v>0</v>
      </c>
      <c r="G137" s="68">
        <v>0</v>
      </c>
      <c r="H137" s="68">
        <v>0</v>
      </c>
      <c r="I137" s="66"/>
      <c r="J137" s="66"/>
      <c r="K137" s="66"/>
    </row>
    <row r="138" spans="1:11" x14ac:dyDescent="0.25">
      <c r="A138" s="183" t="s">
        <v>123</v>
      </c>
      <c r="B138" s="68" t="s">
        <v>4196</v>
      </c>
      <c r="C138" s="68" t="s">
        <v>4043</v>
      </c>
      <c r="D138" s="68" t="s">
        <v>1041</v>
      </c>
      <c r="E138" s="68">
        <v>0</v>
      </c>
      <c r="F138" s="68">
        <v>0</v>
      </c>
      <c r="G138" s="68">
        <v>1</v>
      </c>
      <c r="H138" s="68">
        <v>0</v>
      </c>
      <c r="I138" s="66"/>
      <c r="J138" s="66"/>
      <c r="K138" s="66"/>
    </row>
    <row r="139" spans="1:11" x14ac:dyDescent="0.25">
      <c r="A139" s="183" t="s">
        <v>20</v>
      </c>
      <c r="B139" s="68" t="s">
        <v>4195</v>
      </c>
      <c r="C139" s="68" t="s">
        <v>4041</v>
      </c>
      <c r="D139" s="68" t="s">
        <v>1041</v>
      </c>
      <c r="E139" s="68">
        <v>0</v>
      </c>
      <c r="F139" s="68">
        <v>0</v>
      </c>
      <c r="G139" s="68">
        <v>1</v>
      </c>
      <c r="H139" s="68">
        <v>0</v>
      </c>
      <c r="I139" s="66"/>
      <c r="J139" s="66"/>
      <c r="K139" s="66"/>
    </row>
    <row r="140" spans="1:11" x14ac:dyDescent="0.25">
      <c r="A140" s="183" t="s">
        <v>20</v>
      </c>
      <c r="B140" s="68" t="s">
        <v>4194</v>
      </c>
      <c r="C140" s="68" t="s">
        <v>4099</v>
      </c>
      <c r="D140" s="68" t="s">
        <v>1041</v>
      </c>
      <c r="E140" s="68">
        <v>1</v>
      </c>
      <c r="F140" s="68">
        <v>0</v>
      </c>
      <c r="G140" s="68">
        <v>3</v>
      </c>
      <c r="H140" s="68">
        <v>0</v>
      </c>
      <c r="I140" s="66"/>
      <c r="J140" s="66"/>
      <c r="K140" s="66"/>
    </row>
    <row r="141" spans="1:11" x14ac:dyDescent="0.25">
      <c r="A141" s="183" t="s">
        <v>20</v>
      </c>
      <c r="B141" s="32" t="s">
        <v>4193</v>
      </c>
      <c r="C141" s="68" t="s">
        <v>4041</v>
      </c>
      <c r="D141" s="68" t="s">
        <v>1048</v>
      </c>
      <c r="E141" s="68">
        <v>1</v>
      </c>
      <c r="F141" s="68">
        <v>0</v>
      </c>
      <c r="G141" s="68">
        <v>0</v>
      </c>
      <c r="H141" s="68">
        <v>0</v>
      </c>
      <c r="I141" s="66"/>
      <c r="J141" s="66"/>
      <c r="K141" s="66"/>
    </row>
    <row r="142" spans="1:11" x14ac:dyDescent="0.25">
      <c r="A142" s="183" t="s">
        <v>98</v>
      </c>
      <c r="B142" s="68" t="s">
        <v>4192</v>
      </c>
      <c r="C142" s="68" t="s">
        <v>4043</v>
      </c>
      <c r="D142" s="68" t="s">
        <v>1041</v>
      </c>
      <c r="E142" s="68">
        <v>0</v>
      </c>
      <c r="F142" s="68">
        <v>0</v>
      </c>
      <c r="G142" s="68">
        <v>1</v>
      </c>
      <c r="H142" s="68">
        <v>0</v>
      </c>
      <c r="I142" s="66"/>
      <c r="J142" s="66"/>
      <c r="K142" s="66"/>
    </row>
    <row r="143" spans="1:11" x14ac:dyDescent="0.25">
      <c r="A143" s="183" t="s">
        <v>98</v>
      </c>
      <c r="B143" s="68" t="s">
        <v>4191</v>
      </c>
      <c r="C143" s="68" t="s">
        <v>4190</v>
      </c>
      <c r="D143" s="68" t="s">
        <v>1041</v>
      </c>
      <c r="E143" s="68">
        <v>1</v>
      </c>
      <c r="F143" s="68">
        <v>0</v>
      </c>
      <c r="G143" s="68">
        <v>0</v>
      </c>
      <c r="H143" s="68">
        <v>0</v>
      </c>
      <c r="I143" s="66"/>
      <c r="J143" s="66"/>
      <c r="K143" s="66"/>
    </row>
    <row r="144" spans="1:11" x14ac:dyDescent="0.25">
      <c r="A144" s="183" t="s">
        <v>98</v>
      </c>
      <c r="B144" s="68" t="s">
        <v>4189</v>
      </c>
      <c r="C144" s="68" t="s">
        <v>4077</v>
      </c>
      <c r="D144" s="68" t="s">
        <v>1309</v>
      </c>
      <c r="E144" s="68">
        <v>1</v>
      </c>
      <c r="F144" s="68">
        <v>0</v>
      </c>
      <c r="G144" s="68">
        <v>0</v>
      </c>
      <c r="H144" s="68">
        <v>0</v>
      </c>
      <c r="I144" s="66"/>
      <c r="J144" s="66"/>
      <c r="K144" s="66"/>
    </row>
    <row r="145" spans="1:11" x14ac:dyDescent="0.25">
      <c r="A145" s="183" t="s">
        <v>11</v>
      </c>
      <c r="B145" s="68" t="s">
        <v>4188</v>
      </c>
      <c r="C145" s="68" t="s">
        <v>4074</v>
      </c>
      <c r="D145" s="68" t="s">
        <v>1041</v>
      </c>
      <c r="E145" s="68">
        <v>1</v>
      </c>
      <c r="F145" s="68">
        <v>0</v>
      </c>
      <c r="G145" s="68">
        <v>0</v>
      </c>
      <c r="H145" s="68">
        <v>0</v>
      </c>
      <c r="I145" s="66"/>
      <c r="J145" s="66"/>
      <c r="K145" s="66"/>
    </row>
    <row r="146" spans="1:11" x14ac:dyDescent="0.25">
      <c r="A146" s="183" t="s">
        <v>11</v>
      </c>
      <c r="B146" s="68" t="s">
        <v>4187</v>
      </c>
      <c r="C146" s="68" t="s">
        <v>4043</v>
      </c>
      <c r="D146" s="68" t="s">
        <v>1041</v>
      </c>
      <c r="E146" s="68">
        <v>0</v>
      </c>
      <c r="F146" s="68">
        <v>0</v>
      </c>
      <c r="G146" s="68">
        <v>1</v>
      </c>
      <c r="H146" s="68">
        <v>0</v>
      </c>
      <c r="I146" s="66"/>
      <c r="J146" s="66"/>
      <c r="K146" s="66"/>
    </row>
    <row r="147" spans="1:11" x14ac:dyDescent="0.25">
      <c r="A147" s="183" t="s">
        <v>76</v>
      </c>
      <c r="B147" s="68" t="s">
        <v>4186</v>
      </c>
      <c r="C147" s="68" t="s">
        <v>4043</v>
      </c>
      <c r="D147" s="68" t="s">
        <v>1041</v>
      </c>
      <c r="E147" s="68">
        <v>0</v>
      </c>
      <c r="F147" s="68">
        <v>0</v>
      </c>
      <c r="G147" s="68">
        <v>1</v>
      </c>
      <c r="H147" s="68">
        <v>0</v>
      </c>
      <c r="I147" s="66"/>
      <c r="J147" s="66"/>
      <c r="K147" s="66"/>
    </row>
    <row r="148" spans="1:11" x14ac:dyDescent="0.25">
      <c r="A148" s="183" t="s">
        <v>76</v>
      </c>
      <c r="B148" s="68" t="s">
        <v>4185</v>
      </c>
      <c r="C148" s="68" t="s">
        <v>4043</v>
      </c>
      <c r="D148" s="68" t="s">
        <v>1041</v>
      </c>
      <c r="E148" s="68">
        <v>0</v>
      </c>
      <c r="F148" s="68">
        <v>0</v>
      </c>
      <c r="G148" s="68">
        <v>1</v>
      </c>
      <c r="H148" s="68">
        <v>0</v>
      </c>
      <c r="I148" s="66"/>
      <c r="J148" s="66"/>
      <c r="K148" s="66"/>
    </row>
    <row r="149" spans="1:11" x14ac:dyDescent="0.25">
      <c r="A149" s="183" t="s">
        <v>65</v>
      </c>
      <c r="B149" s="68" t="s">
        <v>4184</v>
      </c>
      <c r="C149" s="68" t="s">
        <v>4043</v>
      </c>
      <c r="D149" s="68" t="s">
        <v>1041</v>
      </c>
      <c r="E149" s="68">
        <v>1</v>
      </c>
      <c r="F149" s="68">
        <v>0</v>
      </c>
      <c r="G149" s="68">
        <v>0</v>
      </c>
      <c r="H149" s="68">
        <v>0</v>
      </c>
      <c r="I149" s="66"/>
      <c r="J149" s="66"/>
      <c r="K149" s="66"/>
    </row>
    <row r="150" spans="1:11" x14ac:dyDescent="0.25">
      <c r="A150" s="183" t="s">
        <v>65</v>
      </c>
      <c r="B150" s="68" t="s">
        <v>4183</v>
      </c>
      <c r="C150" s="68" t="s">
        <v>4043</v>
      </c>
      <c r="D150" s="68" t="s">
        <v>1041</v>
      </c>
      <c r="E150" s="68">
        <v>1</v>
      </c>
      <c r="F150" s="68">
        <v>0</v>
      </c>
      <c r="G150" s="68">
        <v>0</v>
      </c>
      <c r="H150" s="68">
        <v>0</v>
      </c>
      <c r="I150" s="66"/>
      <c r="J150" s="66"/>
      <c r="K150" s="66"/>
    </row>
    <row r="151" spans="1:11" x14ac:dyDescent="0.25">
      <c r="A151" s="183" t="s">
        <v>65</v>
      </c>
      <c r="B151" s="68" t="s">
        <v>4182</v>
      </c>
      <c r="C151" s="68" t="s">
        <v>4043</v>
      </c>
      <c r="D151" s="68" t="s">
        <v>1041</v>
      </c>
      <c r="E151" s="68">
        <v>1</v>
      </c>
      <c r="F151" s="68">
        <v>0</v>
      </c>
      <c r="G151" s="68">
        <v>0</v>
      </c>
      <c r="H151" s="68">
        <v>0</v>
      </c>
      <c r="I151" s="66"/>
      <c r="J151" s="66"/>
      <c r="K151" s="66"/>
    </row>
    <row r="152" spans="1:11" x14ac:dyDescent="0.25">
      <c r="A152" s="183" t="s">
        <v>65</v>
      </c>
      <c r="B152" s="68" t="s">
        <v>4181</v>
      </c>
      <c r="C152" s="68" t="s">
        <v>4043</v>
      </c>
      <c r="D152" s="68" t="s">
        <v>1041</v>
      </c>
      <c r="E152" s="68">
        <v>0</v>
      </c>
      <c r="F152" s="68">
        <v>0</v>
      </c>
      <c r="G152" s="68">
        <v>1</v>
      </c>
      <c r="H152" s="68">
        <v>0</v>
      </c>
      <c r="I152" s="66"/>
      <c r="J152" s="66"/>
      <c r="K152" s="66"/>
    </row>
    <row r="153" spans="1:11" x14ac:dyDescent="0.25">
      <c r="A153" s="184" t="s">
        <v>65</v>
      </c>
      <c r="B153" s="68" t="s">
        <v>4180</v>
      </c>
      <c r="C153" s="68" t="s">
        <v>4043</v>
      </c>
      <c r="D153" s="68" t="s">
        <v>1058</v>
      </c>
      <c r="E153" s="68">
        <v>1</v>
      </c>
      <c r="F153" s="68">
        <v>0</v>
      </c>
      <c r="G153" s="68">
        <v>0</v>
      </c>
      <c r="H153" s="68">
        <v>0</v>
      </c>
      <c r="I153" s="66"/>
      <c r="J153" s="66"/>
      <c r="K153" s="66"/>
    </row>
    <row r="154" spans="1:11" x14ac:dyDescent="0.25">
      <c r="A154" s="183" t="s">
        <v>65</v>
      </c>
      <c r="B154" s="32" t="s">
        <v>4179</v>
      </c>
      <c r="C154" s="68" t="s">
        <v>4041</v>
      </c>
      <c r="D154" s="68" t="s">
        <v>1048</v>
      </c>
      <c r="E154" s="68">
        <v>1</v>
      </c>
      <c r="F154" s="68">
        <v>0</v>
      </c>
      <c r="G154" s="68">
        <v>0</v>
      </c>
      <c r="H154" s="68">
        <v>0</v>
      </c>
      <c r="I154" s="66"/>
      <c r="J154" s="66"/>
      <c r="K154" s="66"/>
    </row>
    <row r="155" spans="1:11" x14ac:dyDescent="0.25">
      <c r="A155" s="183" t="s">
        <v>190</v>
      </c>
      <c r="B155" s="68" t="s">
        <v>4178</v>
      </c>
      <c r="C155" s="68" t="s">
        <v>4043</v>
      </c>
      <c r="D155" s="68" t="s">
        <v>1041</v>
      </c>
      <c r="E155" s="68">
        <v>0</v>
      </c>
      <c r="F155" s="68">
        <v>0</v>
      </c>
      <c r="G155" s="68">
        <v>2</v>
      </c>
      <c r="H155" s="68">
        <v>0</v>
      </c>
      <c r="I155" s="66"/>
      <c r="J155" s="66"/>
      <c r="K155" s="66"/>
    </row>
    <row r="156" spans="1:11" x14ac:dyDescent="0.25">
      <c r="A156" s="183" t="s">
        <v>190</v>
      </c>
      <c r="B156" s="68" t="s">
        <v>4177</v>
      </c>
      <c r="C156" s="68" t="s">
        <v>4043</v>
      </c>
      <c r="D156" s="68" t="s">
        <v>1041</v>
      </c>
      <c r="E156" s="68">
        <v>1</v>
      </c>
      <c r="F156" s="68">
        <v>0</v>
      </c>
      <c r="G156" s="68">
        <v>0</v>
      </c>
      <c r="H156" s="68">
        <v>0</v>
      </c>
      <c r="I156" s="66"/>
      <c r="J156" s="66"/>
      <c r="K156" s="66"/>
    </row>
    <row r="157" spans="1:11" x14ac:dyDescent="0.25">
      <c r="A157" s="183" t="s">
        <v>190</v>
      </c>
      <c r="B157" s="68" t="s">
        <v>4176</v>
      </c>
      <c r="C157" s="68" t="s">
        <v>4043</v>
      </c>
      <c r="D157" s="68" t="s">
        <v>1041</v>
      </c>
      <c r="E157" s="68">
        <v>1</v>
      </c>
      <c r="F157" s="68">
        <v>0</v>
      </c>
      <c r="G157" s="68">
        <v>0</v>
      </c>
      <c r="H157" s="68">
        <v>0</v>
      </c>
      <c r="I157" s="66"/>
      <c r="J157" s="66"/>
      <c r="K157" s="66"/>
    </row>
    <row r="158" spans="1:11" x14ac:dyDescent="0.25">
      <c r="A158" s="183" t="s">
        <v>190</v>
      </c>
      <c r="B158" s="32" t="s">
        <v>4175</v>
      </c>
      <c r="C158" s="68" t="s">
        <v>4041</v>
      </c>
      <c r="D158" s="68" t="s">
        <v>1048</v>
      </c>
      <c r="E158" s="68">
        <v>1</v>
      </c>
      <c r="F158" s="68">
        <v>0</v>
      </c>
      <c r="G158" s="68">
        <v>0</v>
      </c>
      <c r="H158" s="68">
        <v>0</v>
      </c>
      <c r="I158" s="66"/>
      <c r="J158" s="66"/>
      <c r="K158" s="66"/>
    </row>
    <row r="159" spans="1:11" x14ac:dyDescent="0.25">
      <c r="A159" s="183" t="s">
        <v>190</v>
      </c>
      <c r="B159" s="32" t="s">
        <v>4174</v>
      </c>
      <c r="C159" s="68" t="s">
        <v>4043</v>
      </c>
      <c r="D159" s="68" t="s">
        <v>1048</v>
      </c>
      <c r="E159" s="68">
        <v>1</v>
      </c>
      <c r="F159" s="68">
        <v>0</v>
      </c>
      <c r="G159" s="68">
        <v>0</v>
      </c>
      <c r="H159" s="68">
        <v>0</v>
      </c>
      <c r="I159" s="66"/>
      <c r="J159" s="66"/>
      <c r="K159" s="66"/>
    </row>
    <row r="160" spans="1:11" x14ac:dyDescent="0.25">
      <c r="A160" s="183" t="s">
        <v>71</v>
      </c>
      <c r="B160" s="68" t="s">
        <v>4173</v>
      </c>
      <c r="C160" s="68" t="s">
        <v>4043</v>
      </c>
      <c r="D160" s="68" t="s">
        <v>1041</v>
      </c>
      <c r="E160" s="68">
        <v>1</v>
      </c>
      <c r="F160" s="68">
        <v>0</v>
      </c>
      <c r="G160" s="68">
        <v>0</v>
      </c>
      <c r="H160" s="68">
        <v>0</v>
      </c>
      <c r="I160" s="66"/>
      <c r="J160" s="66"/>
      <c r="K160" s="66"/>
    </row>
    <row r="161" spans="1:11" x14ac:dyDescent="0.25">
      <c r="A161" s="183" t="s">
        <v>71</v>
      </c>
      <c r="B161" s="68" t="s">
        <v>4172</v>
      </c>
      <c r="C161" s="68" t="s">
        <v>4043</v>
      </c>
      <c r="D161" s="68" t="s">
        <v>1041</v>
      </c>
      <c r="E161" s="68">
        <v>0</v>
      </c>
      <c r="F161" s="68">
        <v>0</v>
      </c>
      <c r="G161" s="68">
        <v>1</v>
      </c>
      <c r="H161" s="68">
        <v>0</v>
      </c>
      <c r="I161" s="66"/>
      <c r="J161" s="66"/>
      <c r="K161" s="66"/>
    </row>
    <row r="162" spans="1:11" x14ac:dyDescent="0.25">
      <c r="A162" s="183" t="s">
        <v>71</v>
      </c>
      <c r="B162" s="32" t="s">
        <v>4171</v>
      </c>
      <c r="C162" s="68" t="s">
        <v>4043</v>
      </c>
      <c r="D162" s="68" t="s">
        <v>1048</v>
      </c>
      <c r="E162" s="68">
        <v>1</v>
      </c>
      <c r="F162" s="68">
        <v>0</v>
      </c>
      <c r="G162" s="68">
        <v>0</v>
      </c>
      <c r="H162" s="68">
        <v>0</v>
      </c>
      <c r="I162" s="66"/>
      <c r="J162" s="66"/>
      <c r="K162" s="66"/>
    </row>
    <row r="163" spans="1:11" x14ac:dyDescent="0.25">
      <c r="A163" s="183" t="s">
        <v>32</v>
      </c>
      <c r="B163" s="68" t="s">
        <v>4170</v>
      </c>
      <c r="C163" s="68" t="s">
        <v>4043</v>
      </c>
      <c r="D163" s="68" t="s">
        <v>1041</v>
      </c>
      <c r="E163" s="68">
        <v>0</v>
      </c>
      <c r="F163" s="68">
        <v>0</v>
      </c>
      <c r="G163" s="68">
        <v>1</v>
      </c>
      <c r="H163" s="68">
        <v>0</v>
      </c>
      <c r="I163" s="66"/>
      <c r="J163" s="66"/>
      <c r="K163" s="66"/>
    </row>
    <row r="164" spans="1:11" x14ac:dyDescent="0.25">
      <c r="A164" s="183" t="s">
        <v>32</v>
      </c>
      <c r="B164" s="32" t="s">
        <v>4169</v>
      </c>
      <c r="C164" s="68" t="s">
        <v>4041</v>
      </c>
      <c r="D164" s="68" t="s">
        <v>1048</v>
      </c>
      <c r="E164" s="68">
        <v>1</v>
      </c>
      <c r="F164" s="68">
        <v>0</v>
      </c>
      <c r="G164" s="68">
        <v>0</v>
      </c>
      <c r="H164" s="68">
        <v>0</v>
      </c>
      <c r="I164" s="66"/>
      <c r="J164" s="66"/>
      <c r="K164" s="66"/>
    </row>
    <row r="165" spans="1:11" x14ac:dyDescent="0.25">
      <c r="A165" s="183" t="s">
        <v>45</v>
      </c>
      <c r="B165" s="68" t="s">
        <v>4168</v>
      </c>
      <c r="C165" s="68" t="s">
        <v>4043</v>
      </c>
      <c r="D165" s="68" t="s">
        <v>1041</v>
      </c>
      <c r="E165" s="68">
        <v>1</v>
      </c>
      <c r="F165" s="68">
        <v>0</v>
      </c>
      <c r="G165" s="68">
        <v>1</v>
      </c>
      <c r="H165" s="68">
        <v>0</v>
      </c>
      <c r="I165" s="66"/>
      <c r="J165" s="66"/>
      <c r="K165" s="66"/>
    </row>
    <row r="166" spans="1:11" x14ac:dyDescent="0.25">
      <c r="A166" s="183" t="s">
        <v>45</v>
      </c>
      <c r="B166" s="68" t="s">
        <v>4167</v>
      </c>
      <c r="C166" s="68" t="s">
        <v>4043</v>
      </c>
      <c r="D166" s="68" t="s">
        <v>1041</v>
      </c>
      <c r="E166" s="68">
        <v>1</v>
      </c>
      <c r="F166" s="68">
        <v>0</v>
      </c>
      <c r="G166" s="68">
        <v>0</v>
      </c>
      <c r="H166" s="68">
        <v>0</v>
      </c>
      <c r="I166" s="66"/>
      <c r="J166" s="66"/>
      <c r="K166" s="66"/>
    </row>
    <row r="167" spans="1:11" x14ac:dyDescent="0.25">
      <c r="A167" s="184" t="s">
        <v>45</v>
      </c>
      <c r="B167" s="68" t="s">
        <v>4166</v>
      </c>
      <c r="C167" s="68" t="s">
        <v>4041</v>
      </c>
      <c r="D167" s="68" t="s">
        <v>1058</v>
      </c>
      <c r="E167" s="68">
        <v>1</v>
      </c>
      <c r="F167" s="68">
        <v>0</v>
      </c>
      <c r="G167" s="68">
        <v>0</v>
      </c>
      <c r="H167" s="68">
        <v>0</v>
      </c>
      <c r="I167" s="66"/>
      <c r="J167" s="66"/>
      <c r="K167" s="66"/>
    </row>
    <row r="168" spans="1:11" x14ac:dyDescent="0.25">
      <c r="A168" s="184" t="s">
        <v>45</v>
      </c>
      <c r="B168" s="68" t="s">
        <v>4165</v>
      </c>
      <c r="C168" s="68" t="s">
        <v>4041</v>
      </c>
      <c r="D168" s="68" t="s">
        <v>1058</v>
      </c>
      <c r="E168" s="68">
        <v>1</v>
      </c>
      <c r="F168" s="68">
        <v>0</v>
      </c>
      <c r="G168" s="68">
        <v>0</v>
      </c>
      <c r="H168" s="68">
        <v>0</v>
      </c>
      <c r="I168" s="66"/>
      <c r="J168" s="66"/>
      <c r="K168" s="66"/>
    </row>
    <row r="169" spans="1:11" x14ac:dyDescent="0.25">
      <c r="A169" s="183" t="s">
        <v>45</v>
      </c>
      <c r="B169" s="32" t="s">
        <v>4164</v>
      </c>
      <c r="C169" s="68" t="s">
        <v>4041</v>
      </c>
      <c r="D169" s="68" t="s">
        <v>1048</v>
      </c>
      <c r="E169" s="68">
        <v>1</v>
      </c>
      <c r="F169" s="68">
        <v>0</v>
      </c>
      <c r="G169" s="68">
        <v>0</v>
      </c>
      <c r="H169" s="68">
        <v>0</v>
      </c>
      <c r="I169" s="66"/>
      <c r="J169" s="66"/>
      <c r="K169" s="66"/>
    </row>
    <row r="170" spans="1:11" x14ac:dyDescent="0.25">
      <c r="A170" s="183" t="s">
        <v>188</v>
      </c>
      <c r="B170" s="68" t="s">
        <v>4163</v>
      </c>
      <c r="C170" s="68" t="s">
        <v>4043</v>
      </c>
      <c r="D170" s="68" t="s">
        <v>1041</v>
      </c>
      <c r="E170" s="68">
        <v>1</v>
      </c>
      <c r="F170" s="68">
        <v>0</v>
      </c>
      <c r="G170" s="68">
        <v>1</v>
      </c>
      <c r="H170" s="68">
        <v>0</v>
      </c>
      <c r="I170" s="66"/>
      <c r="J170" s="66"/>
      <c r="K170" s="66"/>
    </row>
    <row r="171" spans="1:11" x14ac:dyDescent="0.25">
      <c r="A171" s="183" t="s">
        <v>119</v>
      </c>
      <c r="B171" s="68" t="s">
        <v>4162</v>
      </c>
      <c r="C171" s="68" t="s">
        <v>4041</v>
      </c>
      <c r="D171" s="68" t="s">
        <v>1041</v>
      </c>
      <c r="E171" s="68">
        <v>2</v>
      </c>
      <c r="F171" s="68">
        <v>0</v>
      </c>
      <c r="G171" s="68">
        <v>1</v>
      </c>
      <c r="H171" s="68">
        <v>0</v>
      </c>
      <c r="I171" s="66"/>
      <c r="J171" s="66"/>
      <c r="K171" s="66"/>
    </row>
    <row r="172" spans="1:11" x14ac:dyDescent="0.25">
      <c r="A172" s="183" t="s">
        <v>119</v>
      </c>
      <c r="B172" s="68" t="s">
        <v>4161</v>
      </c>
      <c r="C172" s="68" t="s">
        <v>4043</v>
      </c>
      <c r="D172" s="68" t="s">
        <v>1041</v>
      </c>
      <c r="E172" s="68">
        <v>1</v>
      </c>
      <c r="F172" s="68">
        <v>0</v>
      </c>
      <c r="G172" s="68">
        <v>0</v>
      </c>
      <c r="H172" s="68">
        <v>0</v>
      </c>
      <c r="I172" s="66"/>
      <c r="J172" s="66"/>
      <c r="K172" s="66"/>
    </row>
    <row r="173" spans="1:11" x14ac:dyDescent="0.25">
      <c r="A173" s="183" t="s">
        <v>34</v>
      </c>
      <c r="B173" s="68" t="s">
        <v>4160</v>
      </c>
      <c r="C173" s="68" t="s">
        <v>4043</v>
      </c>
      <c r="D173" s="68" t="s">
        <v>1041</v>
      </c>
      <c r="E173" s="68">
        <v>0</v>
      </c>
      <c r="F173" s="68">
        <v>0</v>
      </c>
      <c r="G173" s="68">
        <v>1</v>
      </c>
      <c r="H173" s="68">
        <v>0</v>
      </c>
      <c r="I173" s="66"/>
      <c r="J173" s="66"/>
      <c r="K173" s="66"/>
    </row>
    <row r="174" spans="1:11" x14ac:dyDescent="0.25">
      <c r="A174" s="183" t="s">
        <v>34</v>
      </c>
      <c r="B174" s="68" t="s">
        <v>4159</v>
      </c>
      <c r="C174" s="68" t="s">
        <v>4043</v>
      </c>
      <c r="D174" s="68" t="s">
        <v>1041</v>
      </c>
      <c r="E174" s="68">
        <v>1</v>
      </c>
      <c r="F174" s="68">
        <v>0</v>
      </c>
      <c r="G174" s="68">
        <v>0</v>
      </c>
      <c r="H174" s="68">
        <v>0</v>
      </c>
      <c r="I174" s="66"/>
      <c r="J174" s="66"/>
      <c r="K174" s="66"/>
    </row>
    <row r="175" spans="1:11" x14ac:dyDescent="0.25">
      <c r="A175" s="184" t="s">
        <v>34</v>
      </c>
      <c r="B175" s="68" t="s">
        <v>4158</v>
      </c>
      <c r="C175" s="68" t="s">
        <v>4041</v>
      </c>
      <c r="D175" s="68" t="s">
        <v>1058</v>
      </c>
      <c r="E175" s="68">
        <v>1</v>
      </c>
      <c r="F175" s="68">
        <v>0</v>
      </c>
      <c r="G175" s="68">
        <v>0</v>
      </c>
      <c r="H175" s="68">
        <v>0</v>
      </c>
      <c r="I175" s="66"/>
      <c r="J175" s="66"/>
      <c r="K175" s="66"/>
    </row>
    <row r="176" spans="1:11" x14ac:dyDescent="0.25">
      <c r="A176" s="183" t="s">
        <v>104</v>
      </c>
      <c r="B176" s="68" t="s">
        <v>4157</v>
      </c>
      <c r="C176" s="68" t="s">
        <v>4043</v>
      </c>
      <c r="D176" s="68" t="s">
        <v>1041</v>
      </c>
      <c r="E176" s="68">
        <v>0</v>
      </c>
      <c r="F176" s="68">
        <v>0</v>
      </c>
      <c r="G176" s="68">
        <v>1</v>
      </c>
      <c r="H176" s="68">
        <v>0</v>
      </c>
      <c r="I176" s="66"/>
      <c r="J176" s="66"/>
      <c r="K176" s="66"/>
    </row>
    <row r="177" spans="1:11" x14ac:dyDescent="0.25">
      <c r="A177" s="183" t="s">
        <v>103</v>
      </c>
      <c r="B177" s="68" t="s">
        <v>4156</v>
      </c>
      <c r="C177" s="68" t="s">
        <v>4043</v>
      </c>
      <c r="D177" s="68" t="s">
        <v>1041</v>
      </c>
      <c r="E177" s="68">
        <v>1</v>
      </c>
      <c r="F177" s="68">
        <v>0</v>
      </c>
      <c r="G177" s="68">
        <v>0</v>
      </c>
      <c r="H177" s="68">
        <v>0</v>
      </c>
      <c r="I177" s="66"/>
      <c r="J177" s="66"/>
      <c r="K177" s="66"/>
    </row>
    <row r="178" spans="1:11" x14ac:dyDescent="0.25">
      <c r="A178" s="183" t="s">
        <v>103</v>
      </c>
      <c r="B178" s="32" t="s">
        <v>4155</v>
      </c>
      <c r="C178" s="68" t="s">
        <v>4041</v>
      </c>
      <c r="D178" s="68" t="s">
        <v>1048</v>
      </c>
      <c r="E178" s="68">
        <v>1</v>
      </c>
      <c r="F178" s="68">
        <v>0</v>
      </c>
      <c r="G178" s="68">
        <v>0</v>
      </c>
      <c r="H178" s="68">
        <v>0</v>
      </c>
      <c r="I178" s="66"/>
      <c r="J178" s="66"/>
      <c r="K178" s="66"/>
    </row>
    <row r="179" spans="1:11" x14ac:dyDescent="0.25">
      <c r="A179" s="183" t="s">
        <v>92</v>
      </c>
      <c r="B179" s="68" t="s">
        <v>4154</v>
      </c>
      <c r="C179" s="68" t="s">
        <v>4043</v>
      </c>
      <c r="D179" s="68" t="s">
        <v>1041</v>
      </c>
      <c r="E179" s="68">
        <v>1</v>
      </c>
      <c r="F179" s="68">
        <v>0</v>
      </c>
      <c r="G179" s="68">
        <v>0</v>
      </c>
      <c r="H179" s="68">
        <v>0</v>
      </c>
      <c r="I179" s="66"/>
      <c r="J179" s="66"/>
      <c r="K179" s="66"/>
    </row>
    <row r="180" spans="1:11" x14ac:dyDescent="0.25">
      <c r="A180" s="183" t="s">
        <v>92</v>
      </c>
      <c r="B180" s="68" t="s">
        <v>4153</v>
      </c>
      <c r="C180" s="68" t="s">
        <v>4043</v>
      </c>
      <c r="D180" s="68" t="s">
        <v>1041</v>
      </c>
      <c r="E180" s="68">
        <v>1</v>
      </c>
      <c r="F180" s="68">
        <v>0</v>
      </c>
      <c r="G180" s="68">
        <v>0</v>
      </c>
      <c r="H180" s="68">
        <v>0</v>
      </c>
      <c r="I180" s="66"/>
      <c r="J180" s="66"/>
      <c r="K180" s="66"/>
    </row>
    <row r="181" spans="1:11" x14ac:dyDescent="0.25">
      <c r="A181" s="183" t="s">
        <v>92</v>
      </c>
      <c r="B181" s="68" t="s">
        <v>4152</v>
      </c>
      <c r="C181" s="68" t="s">
        <v>4043</v>
      </c>
      <c r="D181" s="68" t="s">
        <v>1041</v>
      </c>
      <c r="E181" s="68">
        <v>0</v>
      </c>
      <c r="F181" s="68">
        <v>0</v>
      </c>
      <c r="G181" s="68">
        <v>1</v>
      </c>
      <c r="H181" s="68">
        <v>0</v>
      </c>
      <c r="I181" s="66"/>
      <c r="J181" s="66"/>
      <c r="K181" s="66"/>
    </row>
    <row r="182" spans="1:11" x14ac:dyDescent="0.25">
      <c r="A182" s="183" t="s">
        <v>92</v>
      </c>
      <c r="B182" s="68" t="s">
        <v>4151</v>
      </c>
      <c r="C182" s="68" t="s">
        <v>4043</v>
      </c>
      <c r="D182" s="68" t="s">
        <v>1041</v>
      </c>
      <c r="E182" s="68">
        <v>0</v>
      </c>
      <c r="F182" s="68">
        <v>0</v>
      </c>
      <c r="G182" s="68">
        <v>1</v>
      </c>
      <c r="H182" s="68">
        <v>0</v>
      </c>
      <c r="I182" s="66"/>
      <c r="J182" s="66"/>
      <c r="K182" s="66"/>
    </row>
    <row r="183" spans="1:11" x14ac:dyDescent="0.25">
      <c r="A183" s="183" t="s">
        <v>92</v>
      </c>
      <c r="B183" s="68" t="s">
        <v>4150</v>
      </c>
      <c r="C183" s="68" t="s">
        <v>4043</v>
      </c>
      <c r="D183" s="68" t="s">
        <v>1041</v>
      </c>
      <c r="E183" s="68">
        <v>0</v>
      </c>
      <c r="F183" s="68">
        <v>0</v>
      </c>
      <c r="G183" s="68">
        <v>1</v>
      </c>
      <c r="H183" s="68">
        <v>0</v>
      </c>
      <c r="I183" s="66"/>
      <c r="J183" s="66"/>
      <c r="K183" s="66"/>
    </row>
    <row r="184" spans="1:11" x14ac:dyDescent="0.25">
      <c r="A184" s="183" t="s">
        <v>92</v>
      </c>
      <c r="B184" s="32" t="s">
        <v>4149</v>
      </c>
      <c r="C184" s="68" t="s">
        <v>4041</v>
      </c>
      <c r="D184" s="68" t="s">
        <v>1048</v>
      </c>
      <c r="E184" s="68">
        <v>1</v>
      </c>
      <c r="F184" s="68">
        <v>0</v>
      </c>
      <c r="G184" s="68">
        <v>0</v>
      </c>
      <c r="H184" s="68">
        <v>0</v>
      </c>
      <c r="I184" s="66"/>
      <c r="J184" s="66"/>
      <c r="K184" s="66"/>
    </row>
    <row r="185" spans="1:11" x14ac:dyDescent="0.25">
      <c r="A185" s="183" t="s">
        <v>38</v>
      </c>
      <c r="B185" s="68" t="s">
        <v>4148</v>
      </c>
      <c r="C185" s="68" t="s">
        <v>4041</v>
      </c>
      <c r="D185" s="68" t="s">
        <v>1041</v>
      </c>
      <c r="E185" s="68">
        <v>1</v>
      </c>
      <c r="F185" s="68">
        <v>0</v>
      </c>
      <c r="G185" s="68">
        <v>0</v>
      </c>
      <c r="H185" s="68">
        <v>0</v>
      </c>
      <c r="I185" s="66"/>
      <c r="J185" s="66"/>
      <c r="K185" s="66"/>
    </row>
    <row r="186" spans="1:11" x14ac:dyDescent="0.25">
      <c r="A186" s="183" t="s">
        <v>135</v>
      </c>
      <c r="B186" s="68" t="s">
        <v>4147</v>
      </c>
      <c r="C186" s="68" t="s">
        <v>4041</v>
      </c>
      <c r="D186" s="68" t="s">
        <v>1041</v>
      </c>
      <c r="E186" s="68">
        <v>1</v>
      </c>
      <c r="F186" s="68">
        <v>0</v>
      </c>
      <c r="G186" s="68">
        <v>0</v>
      </c>
      <c r="H186" s="68">
        <v>0</v>
      </c>
      <c r="I186" s="66"/>
      <c r="J186" s="66"/>
      <c r="K186" s="66"/>
    </row>
    <row r="187" spans="1:11" x14ac:dyDescent="0.25">
      <c r="A187" s="185" t="s">
        <v>145</v>
      </c>
      <c r="B187" s="70" t="s">
        <v>4146</v>
      </c>
      <c r="C187" s="70" t="s">
        <v>4041</v>
      </c>
      <c r="D187" s="68" t="s">
        <v>1041</v>
      </c>
      <c r="E187" s="70">
        <v>0</v>
      </c>
      <c r="F187" s="70">
        <v>0</v>
      </c>
      <c r="G187" s="70">
        <v>1</v>
      </c>
      <c r="H187" s="70">
        <v>0</v>
      </c>
      <c r="I187" s="66"/>
      <c r="J187" s="66"/>
      <c r="K187" s="66"/>
    </row>
    <row r="188" spans="1:11" x14ac:dyDescent="0.25">
      <c r="A188" s="183" t="s">
        <v>125</v>
      </c>
      <c r="B188" s="68" t="s">
        <v>4145</v>
      </c>
      <c r="C188" s="68" t="s">
        <v>4043</v>
      </c>
      <c r="D188" s="68" t="s">
        <v>1041</v>
      </c>
      <c r="E188" s="68">
        <v>1</v>
      </c>
      <c r="F188" s="68">
        <v>0</v>
      </c>
      <c r="G188" s="68">
        <v>0</v>
      </c>
      <c r="H188" s="68">
        <v>0</v>
      </c>
      <c r="I188" s="66"/>
      <c r="J188" s="66"/>
      <c r="K188" s="66"/>
    </row>
    <row r="189" spans="1:11" x14ac:dyDescent="0.25">
      <c r="A189" s="183" t="s">
        <v>125</v>
      </c>
      <c r="B189" s="68" t="s">
        <v>4144</v>
      </c>
      <c r="C189" s="68" t="s">
        <v>4043</v>
      </c>
      <c r="D189" s="68" t="s">
        <v>1041</v>
      </c>
      <c r="E189" s="68">
        <v>1</v>
      </c>
      <c r="F189" s="68">
        <v>0</v>
      </c>
      <c r="G189" s="68">
        <v>0</v>
      </c>
      <c r="H189" s="68">
        <v>0</v>
      </c>
      <c r="I189" s="69"/>
      <c r="J189" s="69"/>
      <c r="K189" s="69"/>
    </row>
    <row r="190" spans="1:11" x14ac:dyDescent="0.25">
      <c r="A190" s="183" t="s">
        <v>125</v>
      </c>
      <c r="B190" s="68" t="s">
        <v>4143</v>
      </c>
      <c r="C190" s="68" t="s">
        <v>4041</v>
      </c>
      <c r="D190" s="68" t="s">
        <v>1041</v>
      </c>
      <c r="E190" s="68">
        <v>0</v>
      </c>
      <c r="F190" s="68">
        <v>0</v>
      </c>
      <c r="G190" s="68">
        <v>1</v>
      </c>
      <c r="H190" s="68">
        <v>0</v>
      </c>
      <c r="I190" s="66"/>
      <c r="J190" s="66"/>
      <c r="K190" s="66"/>
    </row>
    <row r="191" spans="1:11" x14ac:dyDescent="0.25">
      <c r="A191" s="184" t="s">
        <v>125</v>
      </c>
      <c r="B191" s="68" t="s">
        <v>4142</v>
      </c>
      <c r="C191" s="68" t="s">
        <v>4041</v>
      </c>
      <c r="D191" s="68" t="s">
        <v>1058</v>
      </c>
      <c r="E191" s="68">
        <v>1</v>
      </c>
      <c r="F191" s="68">
        <v>0</v>
      </c>
      <c r="G191" s="68">
        <v>0</v>
      </c>
      <c r="H191" s="68">
        <v>0</v>
      </c>
      <c r="I191" s="66"/>
      <c r="J191" s="66"/>
      <c r="K191" s="66"/>
    </row>
    <row r="192" spans="1:11" x14ac:dyDescent="0.25">
      <c r="A192" s="183" t="s">
        <v>125</v>
      </c>
      <c r="B192" s="32" t="s">
        <v>4141</v>
      </c>
      <c r="C192" s="68" t="s">
        <v>4043</v>
      </c>
      <c r="D192" s="68" t="s">
        <v>1048</v>
      </c>
      <c r="E192" s="68">
        <v>1</v>
      </c>
      <c r="F192" s="68">
        <v>0</v>
      </c>
      <c r="G192" s="68">
        <v>0</v>
      </c>
      <c r="H192" s="68">
        <v>0</v>
      </c>
      <c r="I192" s="66"/>
      <c r="J192" s="66"/>
      <c r="K192" s="66"/>
    </row>
    <row r="193" spans="1:11" x14ac:dyDescent="0.25">
      <c r="A193" s="183" t="s">
        <v>108</v>
      </c>
      <c r="B193" s="68" t="s">
        <v>4140</v>
      </c>
      <c r="C193" s="68" t="s">
        <v>4043</v>
      </c>
      <c r="D193" s="68" t="s">
        <v>1041</v>
      </c>
      <c r="E193" s="68">
        <v>0</v>
      </c>
      <c r="F193" s="68">
        <v>0</v>
      </c>
      <c r="G193" s="68">
        <v>1</v>
      </c>
      <c r="H193" s="68">
        <v>0</v>
      </c>
      <c r="I193" s="66"/>
      <c r="J193" s="66"/>
      <c r="K193" s="66"/>
    </row>
    <row r="194" spans="1:11" x14ac:dyDescent="0.25">
      <c r="A194" s="183" t="s">
        <v>177</v>
      </c>
      <c r="B194" s="68" t="s">
        <v>4139</v>
      </c>
      <c r="C194" s="68" t="s">
        <v>4041</v>
      </c>
      <c r="D194" s="68" t="s">
        <v>1041</v>
      </c>
      <c r="E194" s="68">
        <v>2</v>
      </c>
      <c r="F194" s="68">
        <v>0</v>
      </c>
      <c r="G194" s="68">
        <v>0</v>
      </c>
      <c r="H194" s="68">
        <v>0</v>
      </c>
      <c r="I194" s="66"/>
      <c r="J194" s="66"/>
      <c r="K194" s="66"/>
    </row>
    <row r="195" spans="1:11" x14ac:dyDescent="0.25">
      <c r="A195" s="183" t="s">
        <v>177</v>
      </c>
      <c r="B195" s="68" t="s">
        <v>4138</v>
      </c>
      <c r="C195" s="68" t="s">
        <v>4041</v>
      </c>
      <c r="D195" s="68" t="s">
        <v>1041</v>
      </c>
      <c r="E195" s="68">
        <v>1</v>
      </c>
      <c r="F195" s="68">
        <v>0</v>
      </c>
      <c r="G195" s="68">
        <v>0</v>
      </c>
      <c r="H195" s="68">
        <v>0</v>
      </c>
      <c r="I195" s="66"/>
      <c r="J195" s="66"/>
      <c r="K195" s="66"/>
    </row>
    <row r="196" spans="1:11" x14ac:dyDescent="0.25">
      <c r="A196" s="183" t="s">
        <v>177</v>
      </c>
      <c r="B196" s="68" t="s">
        <v>4137</v>
      </c>
      <c r="C196" s="68" t="s">
        <v>4041</v>
      </c>
      <c r="D196" s="68" t="s">
        <v>1041</v>
      </c>
      <c r="E196" s="68">
        <v>1</v>
      </c>
      <c r="F196" s="68">
        <v>0</v>
      </c>
      <c r="G196" s="68">
        <v>1</v>
      </c>
      <c r="H196" s="68">
        <v>0</v>
      </c>
      <c r="I196" s="66"/>
      <c r="J196" s="66"/>
      <c r="K196" s="66"/>
    </row>
    <row r="197" spans="1:11" x14ac:dyDescent="0.25">
      <c r="A197" s="183" t="s">
        <v>177</v>
      </c>
      <c r="B197" s="68" t="s">
        <v>4136</v>
      </c>
      <c r="C197" s="68" t="s">
        <v>4043</v>
      </c>
      <c r="D197" s="68" t="s">
        <v>1041</v>
      </c>
      <c r="E197" s="68">
        <v>0</v>
      </c>
      <c r="F197" s="68">
        <v>0</v>
      </c>
      <c r="G197" s="68">
        <v>2</v>
      </c>
      <c r="H197" s="68">
        <v>0</v>
      </c>
      <c r="I197" s="66"/>
      <c r="J197" s="66"/>
      <c r="K197" s="66"/>
    </row>
    <row r="198" spans="1:11" x14ac:dyDescent="0.25">
      <c r="A198" s="183" t="s">
        <v>177</v>
      </c>
      <c r="B198" s="68" t="s">
        <v>4135</v>
      </c>
      <c r="C198" s="68" t="s">
        <v>4041</v>
      </c>
      <c r="D198" s="68" t="s">
        <v>1041</v>
      </c>
      <c r="E198" s="68">
        <v>0</v>
      </c>
      <c r="F198" s="68">
        <v>0</v>
      </c>
      <c r="G198" s="68">
        <v>1</v>
      </c>
      <c r="H198" s="68">
        <v>0</v>
      </c>
      <c r="I198" s="66"/>
      <c r="J198" s="66"/>
      <c r="K198" s="66"/>
    </row>
    <row r="199" spans="1:11" x14ac:dyDescent="0.25">
      <c r="A199" s="183" t="s">
        <v>177</v>
      </c>
      <c r="B199" s="68" t="s">
        <v>4134</v>
      </c>
      <c r="C199" s="68" t="s">
        <v>4041</v>
      </c>
      <c r="D199" s="68" t="s">
        <v>1041</v>
      </c>
      <c r="E199" s="68">
        <v>0</v>
      </c>
      <c r="F199" s="68">
        <v>0</v>
      </c>
      <c r="G199" s="68">
        <v>1</v>
      </c>
      <c r="H199" s="68">
        <v>0</v>
      </c>
      <c r="I199" s="66"/>
      <c r="J199" s="66"/>
      <c r="K199" s="66"/>
    </row>
    <row r="200" spans="1:11" x14ac:dyDescent="0.25">
      <c r="A200" s="183" t="s">
        <v>177</v>
      </c>
      <c r="B200" s="68" t="s">
        <v>4133</v>
      </c>
      <c r="C200" s="68" t="s">
        <v>4043</v>
      </c>
      <c r="D200" s="68" t="s">
        <v>1041</v>
      </c>
      <c r="E200" s="68">
        <v>1</v>
      </c>
      <c r="F200" s="68">
        <v>0</v>
      </c>
      <c r="G200" s="68">
        <v>0</v>
      </c>
      <c r="H200" s="68">
        <v>0</v>
      </c>
      <c r="I200" s="66"/>
      <c r="J200" s="66"/>
      <c r="K200" s="66"/>
    </row>
    <row r="201" spans="1:11" x14ac:dyDescent="0.25">
      <c r="A201" s="183" t="s">
        <v>177</v>
      </c>
      <c r="B201" s="68" t="s">
        <v>4132</v>
      </c>
      <c r="C201" s="68" t="s">
        <v>4043</v>
      </c>
      <c r="D201" s="68" t="s">
        <v>1041</v>
      </c>
      <c r="E201" s="68">
        <v>0</v>
      </c>
      <c r="F201" s="68">
        <v>0</v>
      </c>
      <c r="G201" s="68">
        <v>1</v>
      </c>
      <c r="H201" s="68">
        <v>0</v>
      </c>
      <c r="I201" s="66"/>
      <c r="J201" s="66"/>
      <c r="K201" s="66"/>
    </row>
    <row r="202" spans="1:11" x14ac:dyDescent="0.25">
      <c r="A202" s="183" t="s">
        <v>177</v>
      </c>
      <c r="B202" s="68" t="s">
        <v>4131</v>
      </c>
      <c r="C202" s="68" t="s">
        <v>4043</v>
      </c>
      <c r="D202" s="68" t="s">
        <v>1041</v>
      </c>
      <c r="E202" s="68">
        <v>0</v>
      </c>
      <c r="F202" s="68">
        <v>0</v>
      </c>
      <c r="G202" s="68">
        <v>1</v>
      </c>
      <c r="H202" s="68">
        <v>0</v>
      </c>
      <c r="I202" s="66"/>
      <c r="J202" s="66"/>
      <c r="K202" s="66"/>
    </row>
    <row r="203" spans="1:11" x14ac:dyDescent="0.25">
      <c r="A203" s="183" t="s">
        <v>177</v>
      </c>
      <c r="B203" s="68" t="s">
        <v>4130</v>
      </c>
      <c r="C203" s="68" t="s">
        <v>4043</v>
      </c>
      <c r="D203" s="68" t="s">
        <v>1041</v>
      </c>
      <c r="E203" s="68">
        <v>1</v>
      </c>
      <c r="F203" s="68">
        <v>0</v>
      </c>
      <c r="G203" s="68">
        <v>0</v>
      </c>
      <c r="H203" s="68">
        <v>0</v>
      </c>
      <c r="I203" s="66"/>
      <c r="J203" s="66"/>
      <c r="K203" s="66"/>
    </row>
    <row r="204" spans="1:11" x14ac:dyDescent="0.25">
      <c r="A204" s="184" t="s">
        <v>177</v>
      </c>
      <c r="B204" s="68" t="s">
        <v>4129</v>
      </c>
      <c r="C204" s="68" t="s">
        <v>4041</v>
      </c>
      <c r="D204" s="68" t="s">
        <v>1058</v>
      </c>
      <c r="E204" s="68">
        <v>1</v>
      </c>
      <c r="F204" s="68">
        <v>0</v>
      </c>
      <c r="G204" s="68">
        <v>0</v>
      </c>
      <c r="H204" s="68">
        <v>0</v>
      </c>
      <c r="I204" s="66"/>
      <c r="J204" s="66"/>
      <c r="K204" s="66"/>
    </row>
    <row r="205" spans="1:11" x14ac:dyDescent="0.25">
      <c r="A205" s="184" t="s">
        <v>177</v>
      </c>
      <c r="B205" s="68" t="s">
        <v>4128</v>
      </c>
      <c r="C205" s="68" t="s">
        <v>4043</v>
      </c>
      <c r="D205" s="68" t="s">
        <v>1058</v>
      </c>
      <c r="E205" s="68">
        <v>1</v>
      </c>
      <c r="F205" s="68">
        <v>0</v>
      </c>
      <c r="G205" s="68">
        <v>0</v>
      </c>
      <c r="H205" s="68">
        <v>0</v>
      </c>
      <c r="I205" s="66"/>
      <c r="J205" s="66"/>
      <c r="K205" s="66"/>
    </row>
    <row r="206" spans="1:11" x14ac:dyDescent="0.25">
      <c r="A206" s="183" t="s">
        <v>86</v>
      </c>
      <c r="B206" s="32" t="s">
        <v>4127</v>
      </c>
      <c r="C206" s="68" t="s">
        <v>4041</v>
      </c>
      <c r="D206" s="68" t="s">
        <v>1048</v>
      </c>
      <c r="E206" s="68">
        <v>1</v>
      </c>
      <c r="F206" s="68">
        <v>0</v>
      </c>
      <c r="G206" s="68">
        <v>0</v>
      </c>
      <c r="H206" s="68">
        <v>0</v>
      </c>
      <c r="I206" s="66"/>
      <c r="J206" s="66"/>
      <c r="K206" s="66"/>
    </row>
    <row r="207" spans="1:11" x14ac:dyDescent="0.25">
      <c r="A207" s="184" t="s">
        <v>180</v>
      </c>
      <c r="B207" s="68" t="s">
        <v>4126</v>
      </c>
      <c r="C207" s="68" t="s">
        <v>4041</v>
      </c>
      <c r="D207" s="68" t="s">
        <v>1058</v>
      </c>
      <c r="E207" s="68">
        <v>1</v>
      </c>
      <c r="F207" s="68">
        <v>0</v>
      </c>
      <c r="G207" s="68">
        <v>0</v>
      </c>
      <c r="H207" s="68">
        <v>0</v>
      </c>
      <c r="I207" s="66"/>
      <c r="J207" s="66"/>
      <c r="K207" s="66"/>
    </row>
    <row r="208" spans="1:11" x14ac:dyDescent="0.25">
      <c r="A208" s="183" t="s">
        <v>30</v>
      </c>
      <c r="B208" s="68" t="s">
        <v>4125</v>
      </c>
      <c r="C208" s="68" t="s">
        <v>4041</v>
      </c>
      <c r="D208" s="68" t="s">
        <v>1041</v>
      </c>
      <c r="E208" s="68">
        <v>1</v>
      </c>
      <c r="F208" s="68">
        <v>0</v>
      </c>
      <c r="G208" s="68">
        <v>0</v>
      </c>
      <c r="H208" s="68">
        <v>0</v>
      </c>
      <c r="I208" s="66"/>
      <c r="J208" s="66"/>
      <c r="K208" s="66"/>
    </row>
    <row r="209" spans="1:11" x14ac:dyDescent="0.25">
      <c r="A209" s="183" t="s">
        <v>75</v>
      </c>
      <c r="B209" s="68" t="s">
        <v>4124</v>
      </c>
      <c r="C209" s="68" t="s">
        <v>4043</v>
      </c>
      <c r="D209" s="68" t="s">
        <v>1041</v>
      </c>
      <c r="E209" s="68">
        <v>0</v>
      </c>
      <c r="F209" s="68">
        <v>0</v>
      </c>
      <c r="G209" s="68">
        <v>1</v>
      </c>
      <c r="H209" s="68">
        <v>0</v>
      </c>
      <c r="I209" s="66"/>
      <c r="J209" s="66"/>
      <c r="K209" s="66"/>
    </row>
    <row r="210" spans="1:11" x14ac:dyDescent="0.25">
      <c r="A210" s="183" t="s">
        <v>75</v>
      </c>
      <c r="B210" s="68" t="s">
        <v>4123</v>
      </c>
      <c r="C210" s="68" t="s">
        <v>4043</v>
      </c>
      <c r="D210" s="68" t="s">
        <v>1041</v>
      </c>
      <c r="E210" s="68">
        <v>1</v>
      </c>
      <c r="F210" s="68">
        <v>0</v>
      </c>
      <c r="G210" s="68">
        <v>0</v>
      </c>
      <c r="H210" s="68">
        <v>0</v>
      </c>
      <c r="I210" s="66"/>
      <c r="J210" s="66"/>
      <c r="K210" s="66"/>
    </row>
    <row r="211" spans="1:11" x14ac:dyDescent="0.25">
      <c r="A211" s="183" t="s">
        <v>75</v>
      </c>
      <c r="B211" s="68" t="s">
        <v>4122</v>
      </c>
      <c r="C211" s="68" t="s">
        <v>4041</v>
      </c>
      <c r="D211" s="68" t="s">
        <v>1041</v>
      </c>
      <c r="E211" s="68">
        <v>0</v>
      </c>
      <c r="F211" s="68">
        <v>0</v>
      </c>
      <c r="G211" s="68">
        <v>1</v>
      </c>
      <c r="H211" s="68">
        <v>0</v>
      </c>
      <c r="I211" s="66"/>
      <c r="J211" s="66"/>
      <c r="K211" s="66"/>
    </row>
    <row r="212" spans="1:11" x14ac:dyDescent="0.25">
      <c r="A212" s="183" t="s">
        <v>75</v>
      </c>
      <c r="B212" s="68" t="s">
        <v>4121</v>
      </c>
      <c r="C212" s="68" t="s">
        <v>4043</v>
      </c>
      <c r="D212" s="68" t="s">
        <v>1041</v>
      </c>
      <c r="E212" s="68">
        <v>0</v>
      </c>
      <c r="F212" s="68">
        <v>0</v>
      </c>
      <c r="G212" s="68">
        <v>1</v>
      </c>
      <c r="H212" s="68">
        <v>0</v>
      </c>
      <c r="I212" s="66"/>
      <c r="J212" s="66"/>
      <c r="K212" s="66"/>
    </row>
    <row r="213" spans="1:11" x14ac:dyDescent="0.25">
      <c r="A213" s="183" t="s">
        <v>75</v>
      </c>
      <c r="B213" s="68" t="s">
        <v>4120</v>
      </c>
      <c r="C213" s="68" t="s">
        <v>4043</v>
      </c>
      <c r="D213" s="68" t="s">
        <v>1041</v>
      </c>
      <c r="E213" s="68">
        <v>1</v>
      </c>
      <c r="F213" s="68">
        <v>0</v>
      </c>
      <c r="G213" s="68">
        <v>0</v>
      </c>
      <c r="H213" s="68">
        <v>0</v>
      </c>
      <c r="I213" s="66"/>
      <c r="J213" s="66"/>
      <c r="K213" s="66"/>
    </row>
    <row r="214" spans="1:11" x14ac:dyDescent="0.25">
      <c r="A214" s="183" t="s">
        <v>185</v>
      </c>
      <c r="B214" s="68" t="s">
        <v>4119</v>
      </c>
      <c r="C214" s="68" t="s">
        <v>4041</v>
      </c>
      <c r="D214" s="68" t="s">
        <v>1041</v>
      </c>
      <c r="E214" s="68">
        <v>0</v>
      </c>
      <c r="F214" s="68">
        <v>0</v>
      </c>
      <c r="G214" s="68">
        <v>1</v>
      </c>
      <c r="H214" s="68">
        <v>0</v>
      </c>
      <c r="I214" s="66"/>
      <c r="J214" s="66"/>
      <c r="K214" s="66"/>
    </row>
    <row r="215" spans="1:11" x14ac:dyDescent="0.25">
      <c r="A215" s="183" t="s">
        <v>185</v>
      </c>
      <c r="B215" s="68" t="s">
        <v>4118</v>
      </c>
      <c r="C215" s="68" t="s">
        <v>4043</v>
      </c>
      <c r="D215" s="68" t="s">
        <v>1041</v>
      </c>
      <c r="E215" s="68">
        <v>0</v>
      </c>
      <c r="F215" s="68">
        <v>0</v>
      </c>
      <c r="G215" s="68">
        <v>1</v>
      </c>
      <c r="H215" s="68">
        <v>0</v>
      </c>
      <c r="I215" s="66"/>
      <c r="J215" s="66"/>
      <c r="K215" s="66"/>
    </row>
    <row r="216" spans="1:11" x14ac:dyDescent="0.25">
      <c r="A216" s="183" t="s">
        <v>27</v>
      </c>
      <c r="B216" s="68" t="s">
        <v>4117</v>
      </c>
      <c r="C216" s="68" t="s">
        <v>4099</v>
      </c>
      <c r="D216" s="68" t="s">
        <v>1041</v>
      </c>
      <c r="E216" s="68">
        <v>1</v>
      </c>
      <c r="F216" s="68">
        <v>0</v>
      </c>
      <c r="G216" s="68">
        <v>5</v>
      </c>
      <c r="H216" s="68">
        <v>0</v>
      </c>
      <c r="I216" s="66"/>
      <c r="J216" s="66"/>
      <c r="K216" s="66"/>
    </row>
    <row r="217" spans="1:11" x14ac:dyDescent="0.25">
      <c r="A217" s="183" t="s">
        <v>27</v>
      </c>
      <c r="B217" s="68" t="s">
        <v>4116</v>
      </c>
      <c r="C217" s="68" t="s">
        <v>4041</v>
      </c>
      <c r="D217" s="68" t="s">
        <v>1041</v>
      </c>
      <c r="E217" s="68">
        <v>0</v>
      </c>
      <c r="F217" s="68">
        <v>0</v>
      </c>
      <c r="G217" s="68">
        <v>2</v>
      </c>
      <c r="H217" s="68">
        <v>0</v>
      </c>
      <c r="I217" s="66"/>
      <c r="J217" s="66"/>
      <c r="K217" s="66"/>
    </row>
    <row r="218" spans="1:11" x14ac:dyDescent="0.25">
      <c r="A218" s="183" t="s">
        <v>27</v>
      </c>
      <c r="B218" s="68" t="s">
        <v>4115</v>
      </c>
      <c r="C218" s="68" t="s">
        <v>4041</v>
      </c>
      <c r="D218" s="68" t="s">
        <v>1041</v>
      </c>
      <c r="E218" s="68">
        <v>0</v>
      </c>
      <c r="F218" s="68">
        <v>0</v>
      </c>
      <c r="G218" s="68">
        <v>1</v>
      </c>
      <c r="H218" s="68">
        <v>0</v>
      </c>
      <c r="I218" s="66"/>
      <c r="J218" s="66"/>
      <c r="K218" s="66"/>
    </row>
    <row r="219" spans="1:11" x14ac:dyDescent="0.25">
      <c r="A219" s="183" t="s">
        <v>27</v>
      </c>
      <c r="B219" s="68" t="s">
        <v>4114</v>
      </c>
      <c r="C219" s="68" t="s">
        <v>4041</v>
      </c>
      <c r="D219" s="68" t="s">
        <v>1041</v>
      </c>
      <c r="E219" s="68">
        <v>0</v>
      </c>
      <c r="F219" s="68">
        <v>0</v>
      </c>
      <c r="G219" s="68">
        <v>1</v>
      </c>
      <c r="H219" s="68">
        <v>0</v>
      </c>
      <c r="I219" s="66"/>
      <c r="J219" s="66"/>
      <c r="K219" s="66"/>
    </row>
    <row r="220" spans="1:11" x14ac:dyDescent="0.25">
      <c r="A220" s="183" t="s">
        <v>126</v>
      </c>
      <c r="B220" s="68" t="s">
        <v>4113</v>
      </c>
      <c r="C220" s="68" t="s">
        <v>4041</v>
      </c>
      <c r="D220" s="68" t="s">
        <v>1041</v>
      </c>
      <c r="E220" s="68">
        <v>4</v>
      </c>
      <c r="F220" s="68">
        <v>0</v>
      </c>
      <c r="G220" s="68">
        <v>4</v>
      </c>
      <c r="H220" s="68">
        <v>0</v>
      </c>
      <c r="I220" s="66"/>
      <c r="J220" s="66"/>
      <c r="K220" s="66"/>
    </row>
    <row r="221" spans="1:11" x14ac:dyDescent="0.25">
      <c r="A221" s="183" t="s">
        <v>126</v>
      </c>
      <c r="B221" s="32" t="s">
        <v>4112</v>
      </c>
      <c r="C221" s="68" t="s">
        <v>4041</v>
      </c>
      <c r="D221" s="68" t="s">
        <v>1048</v>
      </c>
      <c r="E221" s="68">
        <v>1</v>
      </c>
      <c r="F221" s="68">
        <v>0</v>
      </c>
      <c r="G221" s="68">
        <v>0</v>
      </c>
      <c r="H221" s="68">
        <v>0</v>
      </c>
      <c r="I221" s="66"/>
      <c r="J221" s="66"/>
      <c r="K221" s="66"/>
    </row>
    <row r="222" spans="1:11" x14ac:dyDescent="0.25">
      <c r="A222" s="183" t="s">
        <v>126</v>
      </c>
      <c r="B222" s="32" t="s">
        <v>4111</v>
      </c>
      <c r="C222" s="68" t="s">
        <v>4041</v>
      </c>
      <c r="D222" s="68" t="s">
        <v>1048</v>
      </c>
      <c r="E222" s="68">
        <v>1</v>
      </c>
      <c r="F222" s="68">
        <v>0</v>
      </c>
      <c r="G222" s="68">
        <v>0</v>
      </c>
      <c r="H222" s="68">
        <v>0</v>
      </c>
      <c r="I222" s="66"/>
      <c r="J222" s="66"/>
      <c r="K222" s="66"/>
    </row>
    <row r="223" spans="1:11" x14ac:dyDescent="0.25">
      <c r="A223" s="183" t="s">
        <v>118</v>
      </c>
      <c r="B223" s="68" t="s">
        <v>4110</v>
      </c>
      <c r="C223" s="68" t="s">
        <v>4043</v>
      </c>
      <c r="D223" s="68" t="s">
        <v>1041</v>
      </c>
      <c r="E223" s="68">
        <v>0</v>
      </c>
      <c r="F223" s="68">
        <v>0</v>
      </c>
      <c r="G223" s="68">
        <v>1</v>
      </c>
      <c r="H223" s="68">
        <v>0</v>
      </c>
      <c r="I223" s="66"/>
      <c r="J223" s="66"/>
      <c r="K223" s="66"/>
    </row>
    <row r="224" spans="1:11" x14ac:dyDescent="0.25">
      <c r="A224" s="183" t="s">
        <v>48</v>
      </c>
      <c r="B224" s="32" t="s">
        <v>4109</v>
      </c>
      <c r="C224" s="68" t="s">
        <v>4043</v>
      </c>
      <c r="D224" s="68" t="s">
        <v>1048</v>
      </c>
      <c r="E224" s="68">
        <v>1</v>
      </c>
      <c r="F224" s="68">
        <v>0</v>
      </c>
      <c r="G224" s="68">
        <v>0</v>
      </c>
      <c r="H224" s="68">
        <v>0</v>
      </c>
      <c r="I224" s="66"/>
      <c r="J224" s="66"/>
      <c r="K224" s="66"/>
    </row>
    <row r="225" spans="1:11" x14ac:dyDescent="0.25">
      <c r="A225" s="183" t="s">
        <v>48</v>
      </c>
      <c r="B225" s="70" t="s">
        <v>4108</v>
      </c>
      <c r="C225" s="70" t="s">
        <v>4041</v>
      </c>
      <c r="D225" s="68" t="s">
        <v>1041</v>
      </c>
      <c r="E225" s="70">
        <v>0</v>
      </c>
      <c r="F225" s="70">
        <v>0</v>
      </c>
      <c r="G225" s="70">
        <v>1</v>
      </c>
      <c r="H225" s="70">
        <v>0</v>
      </c>
      <c r="I225" s="66"/>
      <c r="J225" s="66"/>
      <c r="K225" s="66"/>
    </row>
    <row r="226" spans="1:11" x14ac:dyDescent="0.25">
      <c r="A226" s="183" t="s">
        <v>48</v>
      </c>
      <c r="B226" s="70" t="s">
        <v>4107</v>
      </c>
      <c r="C226" s="70" t="s">
        <v>4041</v>
      </c>
      <c r="D226" s="68" t="s">
        <v>1041</v>
      </c>
      <c r="E226" s="70">
        <v>2</v>
      </c>
      <c r="F226" s="70">
        <v>0</v>
      </c>
      <c r="G226" s="70">
        <v>5</v>
      </c>
      <c r="H226" s="70">
        <v>0</v>
      </c>
      <c r="I226" s="66"/>
      <c r="J226" s="66"/>
      <c r="K226" s="66"/>
    </row>
    <row r="227" spans="1:11" x14ac:dyDescent="0.25">
      <c r="A227" s="183" t="s">
        <v>77</v>
      </c>
      <c r="B227" s="68" t="s">
        <v>4106</v>
      </c>
      <c r="C227" s="68" t="s">
        <v>4043</v>
      </c>
      <c r="D227" s="68" t="s">
        <v>1041</v>
      </c>
      <c r="E227" s="68">
        <v>1</v>
      </c>
      <c r="F227" s="68">
        <v>0</v>
      </c>
      <c r="G227" s="68">
        <v>0</v>
      </c>
      <c r="H227" s="68">
        <v>0</v>
      </c>
      <c r="I227" s="69"/>
      <c r="J227" s="69"/>
      <c r="K227" s="69"/>
    </row>
    <row r="228" spans="1:11" x14ac:dyDescent="0.25">
      <c r="A228" s="183" t="s">
        <v>120</v>
      </c>
      <c r="B228" s="32" t="s">
        <v>4105</v>
      </c>
      <c r="C228" s="68" t="s">
        <v>4043</v>
      </c>
      <c r="D228" s="68" t="s">
        <v>1048</v>
      </c>
      <c r="E228" s="68">
        <v>1</v>
      </c>
      <c r="F228" s="68">
        <v>0</v>
      </c>
      <c r="G228" s="68">
        <v>0</v>
      </c>
      <c r="H228" s="68">
        <v>0</v>
      </c>
      <c r="I228" s="69"/>
      <c r="J228" s="69"/>
      <c r="K228" s="69"/>
    </row>
    <row r="229" spans="1:11" x14ac:dyDescent="0.25">
      <c r="A229" s="183" t="s">
        <v>91</v>
      </c>
      <c r="B229" s="68" t="s">
        <v>4104</v>
      </c>
      <c r="C229" s="68" t="s">
        <v>4103</v>
      </c>
      <c r="D229" s="68" t="s">
        <v>1041</v>
      </c>
      <c r="E229" s="68">
        <v>1</v>
      </c>
      <c r="F229" s="68">
        <v>0</v>
      </c>
      <c r="G229" s="68">
        <v>0</v>
      </c>
      <c r="H229" s="68">
        <v>0</v>
      </c>
      <c r="I229" s="66"/>
      <c r="J229" s="66"/>
      <c r="K229" s="66"/>
    </row>
    <row r="230" spans="1:11" x14ac:dyDescent="0.25">
      <c r="A230" s="183" t="s">
        <v>91</v>
      </c>
      <c r="B230" s="68" t="s">
        <v>4102</v>
      </c>
      <c r="C230" s="68" t="s">
        <v>4043</v>
      </c>
      <c r="D230" s="68" t="s">
        <v>1041</v>
      </c>
      <c r="E230" s="68">
        <v>0</v>
      </c>
      <c r="F230" s="68">
        <v>0</v>
      </c>
      <c r="G230" s="68">
        <v>1</v>
      </c>
      <c r="H230" s="68">
        <v>0</v>
      </c>
      <c r="I230" s="66"/>
      <c r="J230" s="66"/>
      <c r="K230" s="66"/>
    </row>
    <row r="231" spans="1:11" x14ac:dyDescent="0.25">
      <c r="A231" s="183" t="s">
        <v>91</v>
      </c>
      <c r="B231" s="68" t="s">
        <v>4101</v>
      </c>
      <c r="C231" s="68" t="s">
        <v>4043</v>
      </c>
      <c r="D231" s="68" t="s">
        <v>1041</v>
      </c>
      <c r="E231" s="68">
        <v>0</v>
      </c>
      <c r="F231" s="68">
        <v>0</v>
      </c>
      <c r="G231" s="68">
        <v>1</v>
      </c>
      <c r="H231" s="68">
        <v>0</v>
      </c>
      <c r="I231" s="66"/>
      <c r="J231" s="66"/>
      <c r="K231" s="66"/>
    </row>
    <row r="232" spans="1:11" x14ac:dyDescent="0.25">
      <c r="A232" s="183" t="s">
        <v>91</v>
      </c>
      <c r="B232" s="68" t="s">
        <v>4100</v>
      </c>
      <c r="C232" s="68" t="s">
        <v>4099</v>
      </c>
      <c r="D232" s="68" t="s">
        <v>1041</v>
      </c>
      <c r="E232" s="68">
        <v>1</v>
      </c>
      <c r="F232" s="68">
        <v>0</v>
      </c>
      <c r="G232" s="68">
        <v>0</v>
      </c>
      <c r="H232" s="68">
        <v>0</v>
      </c>
      <c r="I232" s="66"/>
      <c r="J232" s="66"/>
      <c r="K232" s="66"/>
    </row>
    <row r="233" spans="1:11" x14ac:dyDescent="0.25">
      <c r="A233" s="183" t="s">
        <v>91</v>
      </c>
      <c r="B233" s="68" t="s">
        <v>4098</v>
      </c>
      <c r="C233" s="68" t="s">
        <v>4043</v>
      </c>
      <c r="D233" s="68" t="s">
        <v>1041</v>
      </c>
      <c r="E233" s="68">
        <v>1</v>
      </c>
      <c r="F233" s="68">
        <v>0</v>
      </c>
      <c r="G233" s="68">
        <v>1</v>
      </c>
      <c r="H233" s="68">
        <v>0</v>
      </c>
      <c r="I233" s="66"/>
      <c r="J233" s="66"/>
      <c r="K233" s="66"/>
    </row>
    <row r="234" spans="1:11" x14ac:dyDescent="0.25">
      <c r="A234" s="184" t="s">
        <v>91</v>
      </c>
      <c r="B234" s="68" t="s">
        <v>4097</v>
      </c>
      <c r="C234" s="68" t="s">
        <v>4041</v>
      </c>
      <c r="D234" s="68" t="s">
        <v>1058</v>
      </c>
      <c r="E234" s="68">
        <v>1</v>
      </c>
      <c r="F234" s="68">
        <v>0</v>
      </c>
      <c r="G234" s="68">
        <v>0</v>
      </c>
      <c r="H234" s="68">
        <v>0</v>
      </c>
      <c r="I234" s="66"/>
      <c r="J234" s="66"/>
      <c r="K234" s="66"/>
    </row>
    <row r="235" spans="1:11" x14ac:dyDescent="0.25">
      <c r="A235" s="183" t="s">
        <v>91</v>
      </c>
      <c r="B235" s="32" t="s">
        <v>4096</v>
      </c>
      <c r="C235" s="68" t="s">
        <v>4041</v>
      </c>
      <c r="D235" s="68" t="s">
        <v>1048</v>
      </c>
      <c r="E235" s="68">
        <v>1</v>
      </c>
      <c r="F235" s="68">
        <v>0</v>
      </c>
      <c r="G235" s="68">
        <v>0</v>
      </c>
      <c r="H235" s="68">
        <v>0</v>
      </c>
      <c r="I235" s="66"/>
      <c r="J235" s="66"/>
      <c r="K235" s="66"/>
    </row>
    <row r="236" spans="1:11" x14ac:dyDescent="0.25">
      <c r="A236" s="183" t="s">
        <v>91</v>
      </c>
      <c r="B236" s="32" t="s">
        <v>4095</v>
      </c>
      <c r="C236" s="68" t="s">
        <v>4041</v>
      </c>
      <c r="D236" s="68" t="s">
        <v>1048</v>
      </c>
      <c r="E236" s="68">
        <v>1</v>
      </c>
      <c r="F236" s="68">
        <v>0</v>
      </c>
      <c r="G236" s="68">
        <v>0</v>
      </c>
      <c r="H236" s="68">
        <v>0</v>
      </c>
      <c r="I236" s="66"/>
      <c r="J236" s="66"/>
      <c r="K236" s="66"/>
    </row>
    <row r="237" spans="1:11" x14ac:dyDescent="0.25">
      <c r="A237" s="183" t="s">
        <v>124</v>
      </c>
      <c r="B237" s="68" t="s">
        <v>4094</v>
      </c>
      <c r="C237" s="68" t="s">
        <v>4041</v>
      </c>
      <c r="D237" s="68" t="s">
        <v>1041</v>
      </c>
      <c r="E237" s="68">
        <v>0</v>
      </c>
      <c r="F237" s="68">
        <v>0</v>
      </c>
      <c r="G237" s="68">
        <v>1</v>
      </c>
      <c r="H237" s="68">
        <v>0</v>
      </c>
      <c r="I237" s="66"/>
      <c r="J237" s="66"/>
      <c r="K237" s="66"/>
    </row>
    <row r="238" spans="1:11" x14ac:dyDescent="0.25">
      <c r="A238" s="183" t="s">
        <v>124</v>
      </c>
      <c r="B238" s="68" t="s">
        <v>4093</v>
      </c>
      <c r="C238" s="68" t="s">
        <v>4041</v>
      </c>
      <c r="D238" s="68" t="s">
        <v>1041</v>
      </c>
      <c r="E238" s="68">
        <v>1</v>
      </c>
      <c r="F238" s="68">
        <v>0</v>
      </c>
      <c r="G238" s="68">
        <v>0</v>
      </c>
      <c r="H238" s="68">
        <v>0</v>
      </c>
      <c r="I238" s="66"/>
      <c r="J238" s="66"/>
      <c r="K238" s="66"/>
    </row>
    <row r="239" spans="1:11" x14ac:dyDescent="0.25">
      <c r="A239" s="183" t="s">
        <v>74</v>
      </c>
      <c r="B239" s="68" t="s">
        <v>4092</v>
      </c>
      <c r="C239" s="68" t="s">
        <v>4043</v>
      </c>
      <c r="D239" s="68" t="s">
        <v>1041</v>
      </c>
      <c r="E239" s="68">
        <v>1</v>
      </c>
      <c r="F239" s="68">
        <v>0</v>
      </c>
      <c r="G239" s="68">
        <v>0</v>
      </c>
      <c r="H239" s="68">
        <v>0</v>
      </c>
      <c r="I239" s="66"/>
      <c r="J239" s="66"/>
      <c r="K239" s="66"/>
    </row>
    <row r="240" spans="1:11" x14ac:dyDescent="0.25">
      <c r="A240" s="183" t="s">
        <v>63</v>
      </c>
      <c r="B240" s="32" t="s">
        <v>4091</v>
      </c>
      <c r="C240" s="68" t="s">
        <v>4041</v>
      </c>
      <c r="D240" s="68" t="s">
        <v>1048</v>
      </c>
      <c r="E240" s="68">
        <v>1</v>
      </c>
      <c r="F240" s="68">
        <v>0</v>
      </c>
      <c r="G240" s="68">
        <v>0</v>
      </c>
      <c r="H240" s="68">
        <v>0</v>
      </c>
      <c r="I240" s="66"/>
      <c r="J240" s="66"/>
      <c r="K240" s="66"/>
    </row>
    <row r="241" spans="1:11" x14ac:dyDescent="0.25">
      <c r="A241" s="183" t="s">
        <v>93</v>
      </c>
      <c r="B241" s="68" t="s">
        <v>4090</v>
      </c>
      <c r="C241" s="68" t="s">
        <v>4043</v>
      </c>
      <c r="D241" s="68" t="s">
        <v>1041</v>
      </c>
      <c r="E241" s="68">
        <v>0</v>
      </c>
      <c r="F241" s="68">
        <v>0</v>
      </c>
      <c r="G241" s="68">
        <v>1</v>
      </c>
      <c r="H241" s="68">
        <v>0</v>
      </c>
      <c r="I241" s="66"/>
      <c r="J241" s="66"/>
      <c r="K241" s="66"/>
    </row>
    <row r="242" spans="1:11" x14ac:dyDescent="0.25">
      <c r="A242" s="183" t="s">
        <v>93</v>
      </c>
      <c r="B242" s="68" t="s">
        <v>4089</v>
      </c>
      <c r="C242" s="68" t="s">
        <v>4077</v>
      </c>
      <c r="D242" s="68" t="s">
        <v>1309</v>
      </c>
      <c r="E242" s="68">
        <v>1</v>
      </c>
      <c r="F242" s="68">
        <v>0</v>
      </c>
      <c r="G242" s="68">
        <v>0</v>
      </c>
      <c r="H242" s="68">
        <v>0</v>
      </c>
      <c r="I242" s="66"/>
      <c r="J242" s="66"/>
      <c r="K242" s="66"/>
    </row>
    <row r="243" spans="1:11" x14ac:dyDescent="0.25">
      <c r="A243" s="183" t="s">
        <v>82</v>
      </c>
      <c r="B243" s="68" t="s">
        <v>4088</v>
      </c>
      <c r="C243" s="68" t="s">
        <v>4043</v>
      </c>
      <c r="D243" s="68" t="s">
        <v>1041</v>
      </c>
      <c r="E243" s="68">
        <v>0</v>
      </c>
      <c r="F243" s="68">
        <v>0</v>
      </c>
      <c r="G243" s="68">
        <v>1</v>
      </c>
      <c r="H243" s="68">
        <v>0</v>
      </c>
      <c r="I243" s="66"/>
      <c r="J243" s="66"/>
      <c r="K243" s="66"/>
    </row>
    <row r="244" spans="1:11" x14ac:dyDescent="0.25">
      <c r="A244" s="183" t="s">
        <v>82</v>
      </c>
      <c r="B244" s="68" t="s">
        <v>4087</v>
      </c>
      <c r="C244" s="68" t="s">
        <v>4043</v>
      </c>
      <c r="D244" s="68" t="s">
        <v>1041</v>
      </c>
      <c r="E244" s="68">
        <v>1</v>
      </c>
      <c r="F244" s="68">
        <v>0</v>
      </c>
      <c r="G244" s="68">
        <v>0</v>
      </c>
      <c r="H244" s="68">
        <v>0</v>
      </c>
      <c r="I244" s="66"/>
      <c r="J244" s="66"/>
      <c r="K244" s="66"/>
    </row>
    <row r="245" spans="1:11" x14ac:dyDescent="0.25">
      <c r="A245" s="183" t="s">
        <v>82</v>
      </c>
      <c r="B245" s="68" t="s">
        <v>4086</v>
      </c>
      <c r="C245" s="68" t="s">
        <v>4043</v>
      </c>
      <c r="D245" s="68" t="s">
        <v>1041</v>
      </c>
      <c r="E245" s="68">
        <v>0</v>
      </c>
      <c r="F245" s="68">
        <v>0</v>
      </c>
      <c r="G245" s="68">
        <v>1</v>
      </c>
      <c r="H245" s="68">
        <v>0</v>
      </c>
      <c r="I245" s="66"/>
      <c r="J245" s="66"/>
      <c r="K245" s="66"/>
    </row>
    <row r="246" spans="1:11" x14ac:dyDescent="0.25">
      <c r="A246" s="183" t="s">
        <v>147</v>
      </c>
      <c r="B246" s="32" t="s">
        <v>4085</v>
      </c>
      <c r="C246" s="68" t="s">
        <v>4041</v>
      </c>
      <c r="D246" s="68" t="s">
        <v>1048</v>
      </c>
      <c r="E246" s="68">
        <v>1</v>
      </c>
      <c r="F246" s="68">
        <v>0</v>
      </c>
      <c r="G246" s="68">
        <v>0</v>
      </c>
      <c r="H246" s="68">
        <v>0</v>
      </c>
      <c r="I246" s="66"/>
      <c r="J246" s="66"/>
      <c r="K246" s="66"/>
    </row>
    <row r="247" spans="1:11" x14ac:dyDescent="0.25">
      <c r="A247" s="185" t="s">
        <v>56</v>
      </c>
      <c r="B247" s="32" t="s">
        <v>4084</v>
      </c>
      <c r="C247" s="32" t="s">
        <v>4041</v>
      </c>
      <c r="D247" s="32" t="s">
        <v>1041</v>
      </c>
      <c r="E247" s="32">
        <v>0</v>
      </c>
      <c r="F247" s="32">
        <v>0</v>
      </c>
      <c r="G247" s="32">
        <v>1</v>
      </c>
      <c r="H247" s="32">
        <v>0</v>
      </c>
      <c r="I247" s="66"/>
      <c r="J247" s="66"/>
      <c r="K247" s="66"/>
    </row>
    <row r="248" spans="1:11" x14ac:dyDescent="0.25">
      <c r="A248" s="183" t="s">
        <v>56</v>
      </c>
      <c r="B248" s="68" t="s">
        <v>4083</v>
      </c>
      <c r="C248" s="68" t="s">
        <v>4043</v>
      </c>
      <c r="D248" s="68" t="s">
        <v>1041</v>
      </c>
      <c r="E248" s="68">
        <v>0</v>
      </c>
      <c r="F248" s="68">
        <v>0</v>
      </c>
      <c r="G248" s="68">
        <v>2</v>
      </c>
      <c r="H248" s="68">
        <v>0</v>
      </c>
      <c r="I248" s="66"/>
      <c r="J248" s="66"/>
      <c r="K248" s="66"/>
    </row>
    <row r="249" spans="1:11" x14ac:dyDescent="0.25">
      <c r="A249" s="183" t="s">
        <v>56</v>
      </c>
      <c r="B249" s="68" t="s">
        <v>4082</v>
      </c>
      <c r="C249" s="68" t="s">
        <v>4043</v>
      </c>
      <c r="D249" s="68" t="s">
        <v>1041</v>
      </c>
      <c r="E249" s="68">
        <v>0</v>
      </c>
      <c r="F249" s="68">
        <v>0</v>
      </c>
      <c r="G249" s="68">
        <v>2</v>
      </c>
      <c r="H249" s="68">
        <v>0</v>
      </c>
    </row>
    <row r="250" spans="1:11" x14ac:dyDescent="0.25">
      <c r="A250" s="183" t="s">
        <v>17</v>
      </c>
      <c r="B250" s="68" t="s">
        <v>4081</v>
      </c>
      <c r="C250" s="68" t="s">
        <v>4043</v>
      </c>
      <c r="D250" s="68" t="s">
        <v>1041</v>
      </c>
      <c r="E250" s="68">
        <v>1</v>
      </c>
      <c r="F250" s="68">
        <v>0</v>
      </c>
      <c r="G250" s="68">
        <v>0</v>
      </c>
      <c r="H250" s="68">
        <v>0</v>
      </c>
      <c r="I250" s="66"/>
      <c r="J250" s="66"/>
      <c r="K250" s="66"/>
    </row>
    <row r="251" spans="1:11" x14ac:dyDescent="0.25">
      <c r="A251" s="183" t="s">
        <v>17</v>
      </c>
      <c r="B251" s="32" t="s">
        <v>4080</v>
      </c>
      <c r="C251" s="68" t="s">
        <v>4041</v>
      </c>
      <c r="D251" s="68" t="s">
        <v>1048</v>
      </c>
      <c r="E251" s="68">
        <v>1</v>
      </c>
      <c r="F251" s="68">
        <v>0</v>
      </c>
      <c r="G251" s="68">
        <v>0</v>
      </c>
      <c r="H251" s="68">
        <v>0</v>
      </c>
      <c r="I251" s="66"/>
      <c r="J251" s="66"/>
      <c r="K251" s="66"/>
    </row>
    <row r="252" spans="1:11" x14ac:dyDescent="0.25">
      <c r="A252" s="185" t="s">
        <v>78</v>
      </c>
      <c r="B252" s="70" t="s">
        <v>4079</v>
      </c>
      <c r="C252" s="70" t="s">
        <v>4041</v>
      </c>
      <c r="D252" s="68" t="s">
        <v>1041</v>
      </c>
      <c r="E252" s="70">
        <v>2</v>
      </c>
      <c r="F252" s="70">
        <v>0</v>
      </c>
      <c r="G252" s="70">
        <v>2</v>
      </c>
      <c r="H252" s="70">
        <v>0</v>
      </c>
      <c r="I252" s="66"/>
      <c r="J252" s="66"/>
      <c r="K252" s="66"/>
    </row>
    <row r="253" spans="1:11" x14ac:dyDescent="0.25">
      <c r="A253" s="183" t="s">
        <v>95</v>
      </c>
      <c r="B253" s="68" t="s">
        <v>4078</v>
      </c>
      <c r="C253" s="68" t="s">
        <v>4077</v>
      </c>
      <c r="D253" s="68" t="s">
        <v>1309</v>
      </c>
      <c r="E253" s="68">
        <v>1</v>
      </c>
      <c r="F253" s="68">
        <v>0</v>
      </c>
      <c r="G253" s="68">
        <v>0</v>
      </c>
      <c r="H253" s="68">
        <v>0</v>
      </c>
      <c r="I253" s="66"/>
      <c r="J253" s="66"/>
      <c r="K253" s="66"/>
    </row>
    <row r="254" spans="1:11" x14ac:dyDescent="0.25">
      <c r="A254" s="183" t="s">
        <v>100</v>
      </c>
      <c r="B254" s="68" t="s">
        <v>4076</v>
      </c>
      <c r="C254" s="68" t="s">
        <v>4043</v>
      </c>
      <c r="D254" s="68" t="s">
        <v>1041</v>
      </c>
      <c r="E254" s="68">
        <v>1</v>
      </c>
      <c r="F254" s="68">
        <v>0</v>
      </c>
      <c r="G254" s="68">
        <v>0</v>
      </c>
      <c r="H254" s="68">
        <v>0</v>
      </c>
      <c r="I254" s="69"/>
      <c r="J254" s="69"/>
      <c r="K254" s="69"/>
    </row>
    <row r="255" spans="1:11" x14ac:dyDescent="0.25">
      <c r="A255" s="183" t="s">
        <v>100</v>
      </c>
      <c r="B255" s="68" t="s">
        <v>4075</v>
      </c>
      <c r="C255" s="68" t="s">
        <v>4074</v>
      </c>
      <c r="D255" s="68" t="s">
        <v>1041</v>
      </c>
      <c r="E255" s="68">
        <v>1</v>
      </c>
      <c r="F255" s="68">
        <v>0</v>
      </c>
      <c r="G255" s="68">
        <v>0</v>
      </c>
      <c r="H255" s="68">
        <v>0</v>
      </c>
      <c r="I255" s="66"/>
      <c r="J255" s="66"/>
      <c r="K255" s="66"/>
    </row>
    <row r="256" spans="1:11" x14ac:dyDescent="0.25">
      <c r="A256" s="183" t="s">
        <v>100</v>
      </c>
      <c r="B256" s="68" t="s">
        <v>4073</v>
      </c>
      <c r="C256" s="68" t="s">
        <v>4043</v>
      </c>
      <c r="D256" s="68" t="s">
        <v>1041</v>
      </c>
      <c r="E256" s="68">
        <v>0</v>
      </c>
      <c r="F256" s="68">
        <v>0</v>
      </c>
      <c r="G256" s="68">
        <v>1</v>
      </c>
      <c r="H256" s="68">
        <v>0</v>
      </c>
      <c r="I256" s="66"/>
      <c r="J256" s="66"/>
      <c r="K256" s="66"/>
    </row>
    <row r="257" spans="1:11" x14ac:dyDescent="0.25">
      <c r="A257" s="183" t="s">
        <v>100</v>
      </c>
      <c r="B257" s="68" t="s">
        <v>4072</v>
      </c>
      <c r="C257" s="68" t="s">
        <v>4043</v>
      </c>
      <c r="D257" s="68" t="s">
        <v>1041</v>
      </c>
      <c r="E257" s="68">
        <v>2</v>
      </c>
      <c r="F257" s="68">
        <v>0</v>
      </c>
      <c r="G257" s="68">
        <v>0</v>
      </c>
      <c r="H257" s="68">
        <v>0</v>
      </c>
      <c r="I257" s="66"/>
      <c r="J257" s="66"/>
      <c r="K257" s="66"/>
    </row>
    <row r="258" spans="1:11" x14ac:dyDescent="0.25">
      <c r="A258" s="183" t="s">
        <v>100</v>
      </c>
      <c r="B258" s="68" t="s">
        <v>4071</v>
      </c>
      <c r="C258" s="68" t="s">
        <v>4043</v>
      </c>
      <c r="D258" s="68" t="s">
        <v>1041</v>
      </c>
      <c r="E258" s="68">
        <v>1</v>
      </c>
      <c r="F258" s="68">
        <v>0</v>
      </c>
      <c r="G258" s="68">
        <v>0</v>
      </c>
      <c r="H258" s="68">
        <v>0</v>
      </c>
      <c r="I258" s="66"/>
      <c r="J258" s="66"/>
      <c r="K258" s="66"/>
    </row>
    <row r="259" spans="1:11" x14ac:dyDescent="0.25">
      <c r="A259" s="183" t="s">
        <v>100</v>
      </c>
      <c r="B259" s="68" t="s">
        <v>4070</v>
      </c>
      <c r="C259" s="68" t="s">
        <v>4043</v>
      </c>
      <c r="D259" s="68" t="s">
        <v>1041</v>
      </c>
      <c r="E259" s="68">
        <v>1</v>
      </c>
      <c r="F259" s="68">
        <v>0</v>
      </c>
      <c r="G259" s="68">
        <v>1</v>
      </c>
      <c r="H259" s="68">
        <v>0</v>
      </c>
      <c r="I259" s="66"/>
      <c r="J259" s="66"/>
      <c r="K259" s="66"/>
    </row>
    <row r="260" spans="1:11" x14ac:dyDescent="0.25">
      <c r="A260" s="183" t="s">
        <v>100</v>
      </c>
      <c r="B260" s="68" t="s">
        <v>4069</v>
      </c>
      <c r="C260" s="68" t="s">
        <v>4043</v>
      </c>
      <c r="D260" s="68" t="s">
        <v>1041</v>
      </c>
      <c r="E260" s="68">
        <v>1</v>
      </c>
      <c r="F260" s="68">
        <v>0</v>
      </c>
      <c r="G260" s="68">
        <v>0</v>
      </c>
      <c r="H260" s="68">
        <v>0</v>
      </c>
      <c r="I260" s="66"/>
      <c r="J260" s="66"/>
      <c r="K260" s="66"/>
    </row>
    <row r="261" spans="1:11" x14ac:dyDescent="0.25">
      <c r="A261" s="183" t="s">
        <v>100</v>
      </c>
      <c r="B261" s="68" t="s">
        <v>4068</v>
      </c>
      <c r="C261" s="68" t="s">
        <v>4043</v>
      </c>
      <c r="D261" s="68" t="s">
        <v>1041</v>
      </c>
      <c r="E261" s="68">
        <v>1</v>
      </c>
      <c r="F261" s="68">
        <v>0</v>
      </c>
      <c r="G261" s="68">
        <v>0</v>
      </c>
      <c r="H261" s="68">
        <v>0</v>
      </c>
      <c r="I261" s="66"/>
      <c r="J261" s="66"/>
      <c r="K261" s="66"/>
    </row>
    <row r="262" spans="1:11" x14ac:dyDescent="0.25">
      <c r="A262" s="183" t="s">
        <v>100</v>
      </c>
      <c r="B262" s="68" t="s">
        <v>4067</v>
      </c>
      <c r="C262" s="68" t="s">
        <v>4043</v>
      </c>
      <c r="D262" s="68" t="s">
        <v>1041</v>
      </c>
      <c r="E262" s="68">
        <v>1</v>
      </c>
      <c r="F262" s="68">
        <v>0</v>
      </c>
      <c r="G262" s="68">
        <v>0</v>
      </c>
      <c r="H262" s="68">
        <v>0</v>
      </c>
      <c r="I262" s="66"/>
      <c r="J262" s="66"/>
      <c r="K262" s="66"/>
    </row>
    <row r="263" spans="1:11" x14ac:dyDescent="0.25">
      <c r="A263" s="183" t="s">
        <v>100</v>
      </c>
      <c r="B263" s="68" t="s">
        <v>4066</v>
      </c>
      <c r="C263" s="68" t="s">
        <v>4043</v>
      </c>
      <c r="D263" s="68" t="s">
        <v>1041</v>
      </c>
      <c r="E263" s="68">
        <v>1</v>
      </c>
      <c r="F263" s="68">
        <v>0</v>
      </c>
      <c r="G263" s="68">
        <v>0</v>
      </c>
      <c r="H263" s="68">
        <v>0</v>
      </c>
      <c r="I263" s="66"/>
      <c r="J263" s="66"/>
      <c r="K263" s="66"/>
    </row>
    <row r="264" spans="1:11" x14ac:dyDescent="0.25">
      <c r="A264" s="183" t="s">
        <v>100</v>
      </c>
      <c r="B264" s="68" t="s">
        <v>4065</v>
      </c>
      <c r="C264" s="68" t="s">
        <v>4043</v>
      </c>
      <c r="D264" s="68" t="s">
        <v>1041</v>
      </c>
      <c r="E264" s="68">
        <v>2</v>
      </c>
      <c r="F264" s="68">
        <v>0</v>
      </c>
      <c r="G264" s="68">
        <v>1</v>
      </c>
      <c r="H264" s="68">
        <v>0</v>
      </c>
      <c r="I264" s="66"/>
      <c r="J264" s="66"/>
      <c r="K264" s="66"/>
    </row>
    <row r="265" spans="1:11" x14ac:dyDescent="0.25">
      <c r="A265" s="183" t="s">
        <v>100</v>
      </c>
      <c r="B265" s="68" t="s">
        <v>4064</v>
      </c>
      <c r="C265" s="68" t="s">
        <v>4043</v>
      </c>
      <c r="D265" s="68" t="s">
        <v>1041</v>
      </c>
      <c r="E265" s="68">
        <v>1</v>
      </c>
      <c r="F265" s="68">
        <v>0</v>
      </c>
      <c r="G265" s="68">
        <v>0</v>
      </c>
      <c r="H265" s="68">
        <v>0</v>
      </c>
      <c r="I265" s="66"/>
      <c r="J265" s="66"/>
      <c r="K265" s="66"/>
    </row>
    <row r="266" spans="1:11" x14ac:dyDescent="0.25">
      <c r="A266" s="184" t="s">
        <v>100</v>
      </c>
      <c r="B266" s="68" t="s">
        <v>4063</v>
      </c>
      <c r="C266" s="68" t="s">
        <v>4041</v>
      </c>
      <c r="D266" s="68" t="s">
        <v>1058</v>
      </c>
      <c r="E266" s="68">
        <v>2</v>
      </c>
      <c r="F266" s="68">
        <v>0</v>
      </c>
      <c r="G266" s="68">
        <v>0</v>
      </c>
      <c r="H266" s="68">
        <v>0</v>
      </c>
      <c r="I266" s="66"/>
      <c r="J266" s="66"/>
      <c r="K266" s="66"/>
    </row>
    <row r="267" spans="1:11" x14ac:dyDescent="0.25">
      <c r="A267" s="184" t="s">
        <v>100</v>
      </c>
      <c r="B267" s="68" t="s">
        <v>4062</v>
      </c>
      <c r="C267" s="68" t="s">
        <v>4041</v>
      </c>
      <c r="D267" s="68" t="s">
        <v>1058</v>
      </c>
      <c r="E267" s="68">
        <v>1</v>
      </c>
      <c r="F267" s="68">
        <v>0</v>
      </c>
      <c r="G267" s="68">
        <v>0</v>
      </c>
      <c r="H267" s="68">
        <v>0</v>
      </c>
      <c r="I267" s="66"/>
      <c r="J267" s="66"/>
      <c r="K267" s="66"/>
    </row>
    <row r="268" spans="1:11" x14ac:dyDescent="0.25">
      <c r="A268" s="183" t="s">
        <v>100</v>
      </c>
      <c r="B268" s="32" t="s">
        <v>4061</v>
      </c>
      <c r="C268" s="68" t="s">
        <v>4041</v>
      </c>
      <c r="D268" s="68" t="s">
        <v>1048</v>
      </c>
      <c r="E268" s="68">
        <v>1</v>
      </c>
      <c r="F268" s="68">
        <v>0</v>
      </c>
      <c r="G268" s="68">
        <v>0</v>
      </c>
      <c r="H268" s="68">
        <v>0</v>
      </c>
      <c r="I268" s="66"/>
      <c r="J268" s="66"/>
      <c r="K268" s="66"/>
    </row>
    <row r="269" spans="1:11" x14ac:dyDescent="0.25">
      <c r="A269" s="183" t="s">
        <v>100</v>
      </c>
      <c r="B269" s="32" t="s">
        <v>4060</v>
      </c>
      <c r="C269" s="68" t="s">
        <v>4043</v>
      </c>
      <c r="D269" s="68" t="s">
        <v>1048</v>
      </c>
      <c r="E269" s="68">
        <v>1</v>
      </c>
      <c r="F269" s="68">
        <v>0</v>
      </c>
      <c r="G269" s="68">
        <v>0</v>
      </c>
      <c r="H269" s="68">
        <v>0</v>
      </c>
      <c r="I269" s="66"/>
      <c r="J269" s="66"/>
      <c r="K269" s="66"/>
    </row>
    <row r="270" spans="1:11" x14ac:dyDescent="0.25">
      <c r="A270" s="183" t="s">
        <v>100</v>
      </c>
      <c r="B270" s="32" t="s">
        <v>4059</v>
      </c>
      <c r="C270" s="68" t="s">
        <v>4043</v>
      </c>
      <c r="D270" s="68" t="s">
        <v>1048</v>
      </c>
      <c r="E270" s="68">
        <v>1</v>
      </c>
      <c r="F270" s="68">
        <v>0</v>
      </c>
      <c r="G270" s="68">
        <v>0</v>
      </c>
      <c r="H270" s="68">
        <v>0</v>
      </c>
      <c r="I270" s="66"/>
      <c r="J270" s="66"/>
      <c r="K270" s="66"/>
    </row>
    <row r="271" spans="1:11" x14ac:dyDescent="0.25">
      <c r="A271" s="184" t="s">
        <v>100</v>
      </c>
      <c r="B271" s="68" t="s">
        <v>4058</v>
      </c>
      <c r="C271" s="68" t="s">
        <v>4043</v>
      </c>
      <c r="D271" s="68" t="s">
        <v>1241</v>
      </c>
      <c r="E271" s="68">
        <v>1</v>
      </c>
      <c r="F271" s="68">
        <v>0</v>
      </c>
      <c r="G271" s="68">
        <v>0</v>
      </c>
      <c r="H271" s="68">
        <v>0</v>
      </c>
      <c r="I271" s="66"/>
      <c r="J271" s="66"/>
      <c r="K271" s="66"/>
    </row>
    <row r="272" spans="1:11" x14ac:dyDescent="0.25">
      <c r="A272" s="183" t="s">
        <v>61</v>
      </c>
      <c r="B272" s="68" t="s">
        <v>4057</v>
      </c>
      <c r="C272" s="68" t="s">
        <v>4041</v>
      </c>
      <c r="D272" s="68" t="s">
        <v>1041</v>
      </c>
      <c r="E272" s="68">
        <v>0</v>
      </c>
      <c r="F272" s="68">
        <v>0</v>
      </c>
      <c r="G272" s="68">
        <v>1</v>
      </c>
      <c r="H272" s="68">
        <v>0</v>
      </c>
      <c r="I272" s="66"/>
      <c r="J272" s="66"/>
      <c r="K272" s="66"/>
    </row>
    <row r="273" spans="1:11" x14ac:dyDescent="0.25">
      <c r="A273" s="183" t="s">
        <v>61</v>
      </c>
      <c r="B273" s="68" t="s">
        <v>4056</v>
      </c>
      <c r="C273" s="68" t="s">
        <v>4043</v>
      </c>
      <c r="D273" s="68" t="s">
        <v>1041</v>
      </c>
      <c r="E273" s="68">
        <v>1</v>
      </c>
      <c r="F273" s="68">
        <v>0</v>
      </c>
      <c r="G273" s="68">
        <v>0</v>
      </c>
      <c r="H273" s="68">
        <v>0</v>
      </c>
      <c r="I273" s="66"/>
      <c r="J273" s="66"/>
      <c r="K273" s="66"/>
    </row>
    <row r="274" spans="1:11" x14ac:dyDescent="0.25">
      <c r="A274" s="183" t="s">
        <v>61</v>
      </c>
      <c r="B274" s="68" t="s">
        <v>4055</v>
      </c>
      <c r="C274" s="68" t="s">
        <v>4043</v>
      </c>
      <c r="D274" s="68" t="s">
        <v>1041</v>
      </c>
      <c r="E274" s="68">
        <v>0</v>
      </c>
      <c r="F274" s="68">
        <v>0</v>
      </c>
      <c r="G274" s="68">
        <v>2</v>
      </c>
      <c r="H274" s="68">
        <v>0</v>
      </c>
      <c r="I274" s="66"/>
      <c r="J274" s="66"/>
      <c r="K274" s="66"/>
    </row>
    <row r="275" spans="1:11" x14ac:dyDescent="0.25">
      <c r="A275" s="184" t="s">
        <v>61</v>
      </c>
      <c r="B275" s="68" t="s">
        <v>4054</v>
      </c>
      <c r="C275" s="68" t="s">
        <v>4043</v>
      </c>
      <c r="D275" s="68" t="s">
        <v>1058</v>
      </c>
      <c r="E275" s="68">
        <v>1</v>
      </c>
      <c r="F275" s="68">
        <v>0</v>
      </c>
      <c r="G275" s="68">
        <v>0</v>
      </c>
      <c r="H275" s="68">
        <v>0</v>
      </c>
      <c r="I275" s="66"/>
      <c r="J275" s="66"/>
      <c r="K275" s="66"/>
    </row>
    <row r="276" spans="1:11" x14ac:dyDescent="0.25">
      <c r="A276" s="183" t="s">
        <v>89</v>
      </c>
      <c r="B276" s="68" t="s">
        <v>4053</v>
      </c>
      <c r="C276" s="68" t="s">
        <v>4043</v>
      </c>
      <c r="D276" s="68" t="s">
        <v>1041</v>
      </c>
      <c r="E276" s="68">
        <v>1</v>
      </c>
      <c r="F276" s="68">
        <v>0</v>
      </c>
      <c r="G276" s="68">
        <v>0</v>
      </c>
      <c r="H276" s="68">
        <v>0</v>
      </c>
      <c r="I276" s="66"/>
      <c r="J276" s="66"/>
      <c r="K276" s="66"/>
    </row>
    <row r="277" spans="1:11" x14ac:dyDescent="0.25">
      <c r="A277" s="184" t="s">
        <v>89</v>
      </c>
      <c r="B277" s="68" t="s">
        <v>4052</v>
      </c>
      <c r="C277" s="68" t="s">
        <v>4041</v>
      </c>
      <c r="D277" s="68" t="s">
        <v>1058</v>
      </c>
      <c r="E277" s="68">
        <v>1</v>
      </c>
      <c r="F277" s="68">
        <v>0</v>
      </c>
      <c r="G277" s="68">
        <v>0</v>
      </c>
      <c r="H277" s="68">
        <v>0</v>
      </c>
      <c r="I277" s="66"/>
      <c r="J277" s="66"/>
      <c r="K277" s="66"/>
    </row>
    <row r="278" spans="1:11" x14ac:dyDescent="0.25">
      <c r="A278" s="185" t="s">
        <v>68</v>
      </c>
      <c r="B278" s="70" t="s">
        <v>4051</v>
      </c>
      <c r="C278" s="70" t="s">
        <v>4043</v>
      </c>
      <c r="D278" s="68" t="s">
        <v>1041</v>
      </c>
      <c r="E278" s="70">
        <v>0</v>
      </c>
      <c r="F278" s="70">
        <v>0</v>
      </c>
      <c r="G278" s="70">
        <v>1</v>
      </c>
      <c r="H278" s="70">
        <v>0</v>
      </c>
      <c r="I278" s="66"/>
      <c r="J278" s="66"/>
      <c r="K278" s="66"/>
    </row>
    <row r="279" spans="1:11" x14ac:dyDescent="0.25">
      <c r="A279" s="185" t="s">
        <v>68</v>
      </c>
      <c r="B279" s="70" t="s">
        <v>4050</v>
      </c>
      <c r="C279" s="70" t="s">
        <v>4041</v>
      </c>
      <c r="D279" s="68" t="s">
        <v>1041</v>
      </c>
      <c r="E279" s="70">
        <v>1</v>
      </c>
      <c r="F279" s="70">
        <v>0</v>
      </c>
      <c r="G279" s="70">
        <v>0</v>
      </c>
      <c r="H279" s="70">
        <v>0</v>
      </c>
      <c r="I279" s="66"/>
      <c r="J279" s="66"/>
      <c r="K279" s="66"/>
    </row>
    <row r="280" spans="1:11" x14ac:dyDescent="0.25">
      <c r="A280" s="185" t="s">
        <v>68</v>
      </c>
      <c r="B280" s="70" t="s">
        <v>4049</v>
      </c>
      <c r="C280" s="70" t="s">
        <v>4041</v>
      </c>
      <c r="D280" s="68" t="s">
        <v>1041</v>
      </c>
      <c r="E280" s="70">
        <v>1</v>
      </c>
      <c r="F280" s="70">
        <v>0</v>
      </c>
      <c r="G280" s="70">
        <v>0</v>
      </c>
      <c r="H280" s="70">
        <v>0</v>
      </c>
      <c r="I280" s="66"/>
      <c r="J280" s="66"/>
      <c r="K280" s="66"/>
    </row>
    <row r="281" spans="1:11" x14ac:dyDescent="0.25">
      <c r="A281" s="185" t="s">
        <v>68</v>
      </c>
      <c r="B281" s="70" t="s">
        <v>4048</v>
      </c>
      <c r="C281" s="70" t="s">
        <v>4043</v>
      </c>
      <c r="D281" s="68" t="s">
        <v>1041</v>
      </c>
      <c r="E281" s="70">
        <v>0</v>
      </c>
      <c r="F281" s="70">
        <v>0</v>
      </c>
      <c r="G281" s="70">
        <v>1</v>
      </c>
      <c r="H281" s="70">
        <v>0</v>
      </c>
      <c r="I281" s="69"/>
      <c r="J281" s="69"/>
      <c r="K281" s="69"/>
    </row>
    <row r="282" spans="1:11" x14ac:dyDescent="0.25">
      <c r="A282" s="183" t="s">
        <v>62</v>
      </c>
      <c r="B282" s="68" t="s">
        <v>4047</v>
      </c>
      <c r="C282" s="68" t="s">
        <v>4041</v>
      </c>
      <c r="D282" s="68" t="s">
        <v>1041</v>
      </c>
      <c r="E282" s="68">
        <v>1</v>
      </c>
      <c r="F282" s="68">
        <v>0</v>
      </c>
      <c r="G282" s="68">
        <v>0</v>
      </c>
      <c r="H282" s="68">
        <v>0</v>
      </c>
      <c r="I282" s="69"/>
      <c r="J282" s="69"/>
      <c r="K282" s="69"/>
    </row>
    <row r="283" spans="1:11" x14ac:dyDescent="0.25">
      <c r="A283" s="183" t="s">
        <v>62</v>
      </c>
      <c r="B283" s="32" t="s">
        <v>4046</v>
      </c>
      <c r="C283" s="68" t="s">
        <v>4041</v>
      </c>
      <c r="D283" s="68" t="s">
        <v>1048</v>
      </c>
      <c r="E283" s="68">
        <v>1</v>
      </c>
      <c r="F283" s="68">
        <v>0</v>
      </c>
      <c r="G283" s="68">
        <v>0</v>
      </c>
      <c r="H283" s="68">
        <v>0</v>
      </c>
      <c r="I283" s="69"/>
      <c r="J283" s="69"/>
      <c r="K283" s="69"/>
    </row>
    <row r="284" spans="1:11" x14ac:dyDescent="0.25">
      <c r="A284" s="183" t="s">
        <v>109</v>
      </c>
      <c r="B284" s="68" t="s">
        <v>4045</v>
      </c>
      <c r="C284" s="68" t="s">
        <v>4043</v>
      </c>
      <c r="D284" s="68" t="s">
        <v>1041</v>
      </c>
      <c r="E284" s="68">
        <v>0</v>
      </c>
      <c r="F284" s="68">
        <v>0</v>
      </c>
      <c r="G284" s="68">
        <v>2</v>
      </c>
      <c r="H284" s="68">
        <v>0</v>
      </c>
      <c r="I284" s="69"/>
      <c r="J284" s="69"/>
      <c r="K284" s="69"/>
    </row>
    <row r="285" spans="1:11" x14ac:dyDescent="0.25">
      <c r="A285" s="183" t="s">
        <v>109</v>
      </c>
      <c r="B285" s="68" t="s">
        <v>4044</v>
      </c>
      <c r="C285" s="68" t="s">
        <v>4043</v>
      </c>
      <c r="D285" s="68" t="s">
        <v>1041</v>
      </c>
      <c r="E285" s="68">
        <v>0</v>
      </c>
      <c r="F285" s="68">
        <v>0</v>
      </c>
      <c r="G285" s="68">
        <v>1</v>
      </c>
      <c r="H285" s="68">
        <v>0</v>
      </c>
      <c r="I285" s="66"/>
      <c r="J285" s="66"/>
      <c r="K285" s="66"/>
    </row>
    <row r="286" spans="1:11" x14ac:dyDescent="0.25">
      <c r="A286" s="184" t="s">
        <v>109</v>
      </c>
      <c r="B286" s="68" t="s">
        <v>4042</v>
      </c>
      <c r="C286" s="68" t="s">
        <v>4041</v>
      </c>
      <c r="D286" s="68" t="s">
        <v>1241</v>
      </c>
      <c r="E286" s="68">
        <v>1</v>
      </c>
      <c r="F286" s="68">
        <v>0</v>
      </c>
      <c r="G286" s="68">
        <v>0</v>
      </c>
      <c r="H286" s="68">
        <v>0</v>
      </c>
      <c r="I286" s="66"/>
      <c r="J286" s="66"/>
      <c r="K286" s="66"/>
    </row>
    <row r="287" spans="1:11" x14ac:dyDescent="0.25">
      <c r="A287" s="66"/>
      <c r="B287" s="66"/>
      <c r="C287" s="66"/>
      <c r="D287" s="66"/>
      <c r="E287" s="66"/>
      <c r="F287" s="66"/>
      <c r="G287" s="66"/>
      <c r="H287" s="66"/>
      <c r="I287" s="66"/>
      <c r="J287" s="66"/>
      <c r="K287" s="66"/>
    </row>
    <row r="288" spans="1:11" x14ac:dyDescent="0.25">
      <c r="A288" s="66"/>
      <c r="B288" s="66"/>
      <c r="C288" s="66"/>
      <c r="D288" s="66"/>
      <c r="E288" s="66"/>
      <c r="F288" s="66"/>
      <c r="G288" s="66"/>
      <c r="H288" s="66"/>
      <c r="I288" s="66"/>
      <c r="J288" s="66"/>
      <c r="K288" s="66"/>
    </row>
    <row r="289" spans="1:11" x14ac:dyDescent="0.25">
      <c r="A289" s="66"/>
      <c r="B289" s="67"/>
      <c r="C289" s="66"/>
      <c r="D289" s="66"/>
      <c r="E289" s="66"/>
      <c r="F289" s="66"/>
      <c r="G289" s="66"/>
      <c r="H289" s="66"/>
      <c r="I289" s="66"/>
      <c r="J289" s="66"/>
      <c r="K289" s="66"/>
    </row>
  </sheetData>
  <mergeCells count="1">
    <mergeCell ref="A1:H1"/>
  </mergeCells>
  <conditionalFormatting sqref="B3:B286 D2">
    <cfRule type="duplicateValues" dxfId="2"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FD1D4-EA1F-4045-9D4D-21D8C94A7A4B}">
  <sheetPr codeName="Sheet6"/>
  <dimension ref="A1:Q154"/>
  <sheetViews>
    <sheetView topLeftCell="D127" workbookViewId="0">
      <selection activeCell="P79" sqref="P1:P1048576"/>
    </sheetView>
  </sheetViews>
  <sheetFormatPr defaultColWidth="9.140625" defaultRowHeight="15" x14ac:dyDescent="0.25"/>
  <cols>
    <col min="1" max="1" width="11.7109375" style="126" bestFit="1" customWidth="1"/>
    <col min="2" max="2" width="9.42578125" style="126" bestFit="1" customWidth="1"/>
    <col min="3" max="3" width="29.140625" style="126" bestFit="1" customWidth="1"/>
    <col min="4" max="4" width="17.5703125" style="126" bestFit="1" customWidth="1"/>
    <col min="5" max="5" width="19" style="126" bestFit="1" customWidth="1"/>
    <col min="6" max="6" width="18.140625" style="126" bestFit="1" customWidth="1"/>
    <col min="7" max="7" width="16.28515625" style="126" bestFit="1" customWidth="1"/>
    <col min="8" max="8" width="16.85546875" style="126" bestFit="1" customWidth="1"/>
    <col min="9" max="9" width="20.28515625" style="126" bestFit="1" customWidth="1"/>
    <col min="10" max="10" width="15.85546875" style="126" bestFit="1" customWidth="1"/>
    <col min="11" max="11" width="13.85546875" style="126" bestFit="1" customWidth="1"/>
    <col min="12" max="13" width="12.42578125" style="126" bestFit="1" customWidth="1"/>
    <col min="14" max="14" width="17" style="163" bestFit="1" customWidth="1"/>
    <col min="15" max="15" width="19.28515625" style="126" bestFit="1" customWidth="1"/>
    <col min="16" max="16" width="18.28515625" style="126" bestFit="1" customWidth="1"/>
    <col min="17" max="17" width="24.85546875" style="126" bestFit="1" customWidth="1"/>
    <col min="18" max="16384" width="9.140625" style="126"/>
  </cols>
  <sheetData>
    <row r="1" spans="1:17" ht="58.5" customHeight="1" thickBot="1" x14ac:dyDescent="0.3">
      <c r="A1" s="210" t="s">
        <v>4349</v>
      </c>
      <c r="B1" s="210"/>
      <c r="C1" s="210"/>
      <c r="D1" s="210"/>
      <c r="E1" s="210"/>
      <c r="F1" s="210"/>
      <c r="G1" s="210"/>
      <c r="H1" s="210"/>
      <c r="I1" s="210"/>
      <c r="J1" s="210"/>
      <c r="K1" s="210"/>
      <c r="L1" s="210"/>
      <c r="M1" s="210"/>
      <c r="N1" s="210"/>
      <c r="O1" s="210"/>
      <c r="P1" s="210"/>
    </row>
    <row r="2" spans="1:17" ht="60.75" thickBot="1" x14ac:dyDescent="0.3">
      <c r="A2" s="172" t="s">
        <v>1</v>
      </c>
      <c r="B2" s="193" t="s">
        <v>4040</v>
      </c>
      <c r="C2" s="173" t="s">
        <v>4039</v>
      </c>
      <c r="D2" s="194" t="s">
        <v>4038</v>
      </c>
      <c r="E2" s="172" t="s">
        <v>4037</v>
      </c>
      <c r="F2" s="173" t="s">
        <v>4036</v>
      </c>
      <c r="G2" s="173" t="s">
        <v>4035</v>
      </c>
      <c r="H2" s="173" t="s">
        <v>4034</v>
      </c>
      <c r="I2" s="173" t="s">
        <v>4033</v>
      </c>
      <c r="J2" s="174" t="s">
        <v>4032</v>
      </c>
      <c r="K2" s="195" t="s">
        <v>4031</v>
      </c>
      <c r="L2" s="172" t="s">
        <v>4030</v>
      </c>
      <c r="M2" s="174" t="s">
        <v>4029</v>
      </c>
      <c r="N2" s="196" t="s">
        <v>4028</v>
      </c>
      <c r="O2" s="194" t="s">
        <v>4027</v>
      </c>
      <c r="P2" s="172" t="s">
        <v>4026</v>
      </c>
      <c r="Q2" s="174" t="s">
        <v>4025</v>
      </c>
    </row>
    <row r="3" spans="1:17" x14ac:dyDescent="0.25">
      <c r="A3" s="179" t="s">
        <v>84</v>
      </c>
      <c r="B3" s="128">
        <v>4.17</v>
      </c>
      <c r="C3" s="129" t="s">
        <v>4017</v>
      </c>
      <c r="D3" s="130" t="s">
        <v>143</v>
      </c>
      <c r="E3" s="127">
        <v>1</v>
      </c>
      <c r="F3" s="129">
        <v>2</v>
      </c>
      <c r="G3" s="129">
        <v>4</v>
      </c>
      <c r="H3" s="129">
        <v>0</v>
      </c>
      <c r="I3" s="129">
        <v>0</v>
      </c>
      <c r="J3" s="131">
        <v>0</v>
      </c>
      <c r="K3" s="132">
        <f t="shared" ref="K3:K34" si="0">SUM(E3:J3)</f>
        <v>7</v>
      </c>
      <c r="L3" s="127">
        <v>0</v>
      </c>
      <c r="M3" s="131">
        <v>2</v>
      </c>
      <c r="N3" s="133">
        <v>2.2932089999999999E-4</v>
      </c>
      <c r="O3" s="134">
        <v>3.4856789999999999E-2</v>
      </c>
      <c r="P3" s="135">
        <v>0.49995820000000002</v>
      </c>
      <c r="Q3" s="131">
        <v>1</v>
      </c>
    </row>
    <row r="4" spans="1:17" x14ac:dyDescent="0.25">
      <c r="A4" s="181" t="s">
        <v>18</v>
      </c>
      <c r="B4" s="137">
        <v>8.8699999999999992</v>
      </c>
      <c r="C4" s="5" t="s">
        <v>4018</v>
      </c>
      <c r="D4" s="138" t="s">
        <v>142</v>
      </c>
      <c r="E4" s="136">
        <v>1</v>
      </c>
      <c r="F4" s="5">
        <v>0</v>
      </c>
      <c r="G4" s="5">
        <v>4</v>
      </c>
      <c r="H4" s="5">
        <v>0</v>
      </c>
      <c r="I4" s="5">
        <v>0</v>
      </c>
      <c r="J4" s="139">
        <v>1</v>
      </c>
      <c r="K4" s="140">
        <f t="shared" si="0"/>
        <v>6</v>
      </c>
      <c r="L4" s="136">
        <v>0</v>
      </c>
      <c r="M4" s="139">
        <v>0</v>
      </c>
      <c r="N4" s="141">
        <v>7.598778E-4</v>
      </c>
      <c r="O4" s="142">
        <v>0.11550146</v>
      </c>
      <c r="P4" s="136">
        <v>1</v>
      </c>
      <c r="Q4" s="139">
        <v>1</v>
      </c>
    </row>
    <row r="5" spans="1:17" x14ac:dyDescent="0.25">
      <c r="A5" s="180" t="s">
        <v>125</v>
      </c>
      <c r="B5" s="6">
        <v>0.8</v>
      </c>
      <c r="C5" s="6" t="s">
        <v>4017</v>
      </c>
      <c r="D5" s="138" t="s">
        <v>140</v>
      </c>
      <c r="E5" s="143">
        <v>1</v>
      </c>
      <c r="F5" s="5">
        <v>1</v>
      </c>
      <c r="G5" s="5">
        <v>1</v>
      </c>
      <c r="H5" s="5">
        <v>2</v>
      </c>
      <c r="I5" s="5">
        <v>2</v>
      </c>
      <c r="J5" s="139">
        <v>0</v>
      </c>
      <c r="K5" s="140">
        <f t="shared" si="0"/>
        <v>7</v>
      </c>
      <c r="L5" s="136">
        <v>1</v>
      </c>
      <c r="M5" s="139">
        <v>2</v>
      </c>
      <c r="N5" s="141">
        <v>1.350261E-3</v>
      </c>
      <c r="O5" s="144">
        <v>0.20523967000000001</v>
      </c>
      <c r="P5" s="143">
        <v>1</v>
      </c>
      <c r="Q5" s="139">
        <v>1</v>
      </c>
    </row>
    <row r="6" spans="1:17" x14ac:dyDescent="0.25">
      <c r="A6" s="180" t="s">
        <v>46</v>
      </c>
      <c r="B6" s="6">
        <v>-8.06</v>
      </c>
      <c r="C6" s="6" t="s">
        <v>4017</v>
      </c>
      <c r="D6" s="145" t="s">
        <v>141</v>
      </c>
      <c r="E6" s="143">
        <v>1</v>
      </c>
      <c r="F6" s="5">
        <v>0</v>
      </c>
      <c r="G6" s="5">
        <v>4</v>
      </c>
      <c r="H6" s="5">
        <v>4</v>
      </c>
      <c r="I6" s="5">
        <v>1</v>
      </c>
      <c r="J6" s="139">
        <v>0</v>
      </c>
      <c r="K6" s="140">
        <f t="shared" si="0"/>
        <v>10</v>
      </c>
      <c r="L6" s="136">
        <v>5</v>
      </c>
      <c r="M6" s="139">
        <v>3</v>
      </c>
      <c r="N6" s="141">
        <v>3.8562119999999999E-3</v>
      </c>
      <c r="O6" s="144">
        <v>0.58614421999999999</v>
      </c>
      <c r="P6" s="146">
        <v>0.50696649999999999</v>
      </c>
      <c r="Q6" s="139">
        <v>1</v>
      </c>
    </row>
    <row r="7" spans="1:17" x14ac:dyDescent="0.25">
      <c r="A7" s="181" t="s">
        <v>23</v>
      </c>
      <c r="B7" s="137">
        <v>1.62</v>
      </c>
      <c r="C7" s="5" t="s">
        <v>4017</v>
      </c>
      <c r="D7" s="138" t="s">
        <v>142</v>
      </c>
      <c r="E7" s="136">
        <v>1</v>
      </c>
      <c r="F7" s="5">
        <v>1</v>
      </c>
      <c r="G7" s="5">
        <v>2</v>
      </c>
      <c r="H7" s="5">
        <v>1</v>
      </c>
      <c r="I7" s="5">
        <v>1</v>
      </c>
      <c r="J7" s="139">
        <v>0</v>
      </c>
      <c r="K7" s="140">
        <f t="shared" si="0"/>
        <v>6</v>
      </c>
      <c r="L7" s="136">
        <v>1</v>
      </c>
      <c r="M7" s="139">
        <v>1</v>
      </c>
      <c r="N7" s="141">
        <v>3.9370109999999998E-3</v>
      </c>
      <c r="O7" s="142">
        <v>0.59842567000000002</v>
      </c>
      <c r="P7" s="136">
        <v>1</v>
      </c>
      <c r="Q7" s="139">
        <v>1</v>
      </c>
    </row>
    <row r="8" spans="1:17" x14ac:dyDescent="0.25">
      <c r="A8" s="180" t="s">
        <v>176</v>
      </c>
      <c r="B8" s="6">
        <v>2.21</v>
      </c>
      <c r="C8" s="6" t="s">
        <v>4018</v>
      </c>
      <c r="D8" s="145" t="s">
        <v>192</v>
      </c>
      <c r="E8" s="143">
        <v>1</v>
      </c>
      <c r="F8" s="5">
        <v>0</v>
      </c>
      <c r="G8" s="5">
        <v>2</v>
      </c>
      <c r="H8" s="5">
        <v>1</v>
      </c>
      <c r="I8" s="5">
        <v>0</v>
      </c>
      <c r="J8" s="139">
        <v>0</v>
      </c>
      <c r="K8" s="140">
        <f t="shared" si="0"/>
        <v>4</v>
      </c>
      <c r="L8" s="136">
        <v>0</v>
      </c>
      <c r="M8" s="139">
        <v>1</v>
      </c>
      <c r="N8" s="147">
        <v>8.3364319999999995E-3</v>
      </c>
      <c r="O8" s="138">
        <v>1</v>
      </c>
      <c r="P8" s="143">
        <v>1</v>
      </c>
      <c r="Q8" s="139">
        <v>1</v>
      </c>
    </row>
    <row r="9" spans="1:17" x14ac:dyDescent="0.25">
      <c r="A9" s="180" t="s">
        <v>54</v>
      </c>
      <c r="B9" s="6">
        <v>3.49</v>
      </c>
      <c r="C9" s="6" t="s">
        <v>4017</v>
      </c>
      <c r="D9" s="145" t="s">
        <v>141</v>
      </c>
      <c r="E9" s="136">
        <v>1</v>
      </c>
      <c r="F9" s="5">
        <v>1</v>
      </c>
      <c r="G9" s="5">
        <v>1</v>
      </c>
      <c r="H9" s="5">
        <v>2</v>
      </c>
      <c r="I9" s="5">
        <v>0</v>
      </c>
      <c r="J9" s="139">
        <v>0</v>
      </c>
      <c r="K9" s="140">
        <f t="shared" si="0"/>
        <v>5</v>
      </c>
      <c r="L9" s="136">
        <v>1</v>
      </c>
      <c r="M9" s="139">
        <v>3</v>
      </c>
      <c r="N9" s="147">
        <v>1.130398E-2</v>
      </c>
      <c r="O9" s="138">
        <v>1</v>
      </c>
      <c r="P9" s="146">
        <v>0.62493730000000003</v>
      </c>
      <c r="Q9" s="139">
        <v>1</v>
      </c>
    </row>
    <row r="10" spans="1:17" x14ac:dyDescent="0.25">
      <c r="A10" s="181" t="s">
        <v>22</v>
      </c>
      <c r="B10" s="137">
        <v>2.78</v>
      </c>
      <c r="C10" s="5" t="s">
        <v>4017</v>
      </c>
      <c r="D10" s="138" t="s">
        <v>142</v>
      </c>
      <c r="E10" s="136">
        <v>1</v>
      </c>
      <c r="F10" s="5">
        <v>1</v>
      </c>
      <c r="G10" s="5">
        <v>1</v>
      </c>
      <c r="H10" s="5">
        <v>3</v>
      </c>
      <c r="I10" s="5">
        <v>0</v>
      </c>
      <c r="J10" s="139">
        <v>0</v>
      </c>
      <c r="K10" s="140">
        <f t="shared" si="0"/>
        <v>6</v>
      </c>
      <c r="L10" s="136">
        <v>2</v>
      </c>
      <c r="M10" s="139">
        <v>4</v>
      </c>
      <c r="N10" s="147">
        <v>1.1722089999999999E-2</v>
      </c>
      <c r="O10" s="145">
        <v>1</v>
      </c>
      <c r="P10" s="148">
        <v>0.68742159999999997</v>
      </c>
      <c r="Q10" s="139">
        <v>1</v>
      </c>
    </row>
    <row r="11" spans="1:17" x14ac:dyDescent="0.25">
      <c r="A11" s="180" t="s">
        <v>7</v>
      </c>
      <c r="B11" s="6">
        <v>3.86</v>
      </c>
      <c r="C11" s="6" t="s">
        <v>4017</v>
      </c>
      <c r="D11" s="138" t="s">
        <v>140</v>
      </c>
      <c r="E11" s="143">
        <v>1</v>
      </c>
      <c r="F11" s="5">
        <v>0</v>
      </c>
      <c r="G11" s="5">
        <v>2</v>
      </c>
      <c r="H11" s="5">
        <v>3</v>
      </c>
      <c r="I11" s="5">
        <v>0</v>
      </c>
      <c r="J11" s="139">
        <v>0</v>
      </c>
      <c r="K11" s="140">
        <f t="shared" si="0"/>
        <v>6</v>
      </c>
      <c r="L11" s="136">
        <v>2</v>
      </c>
      <c r="M11" s="139">
        <v>6</v>
      </c>
      <c r="N11" s="147">
        <v>1.1722089999999999E-2</v>
      </c>
      <c r="O11" s="138">
        <v>1</v>
      </c>
      <c r="P11" s="146">
        <v>0.28889779999999998</v>
      </c>
      <c r="Q11" s="139">
        <v>1</v>
      </c>
    </row>
    <row r="12" spans="1:17" x14ac:dyDescent="0.25">
      <c r="A12" s="180" t="s">
        <v>119</v>
      </c>
      <c r="B12" s="6">
        <v>1.02</v>
      </c>
      <c r="C12" s="6" t="s">
        <v>4021</v>
      </c>
      <c r="D12" s="138" t="s">
        <v>140</v>
      </c>
      <c r="E12" s="143">
        <v>0</v>
      </c>
      <c r="F12" s="5">
        <v>0</v>
      </c>
      <c r="G12" s="5">
        <v>6</v>
      </c>
      <c r="H12" s="5">
        <v>5</v>
      </c>
      <c r="I12" s="5">
        <v>0</v>
      </c>
      <c r="J12" s="139">
        <v>0</v>
      </c>
      <c r="K12" s="140">
        <f t="shared" si="0"/>
        <v>11</v>
      </c>
      <c r="L12" s="136">
        <v>8</v>
      </c>
      <c r="M12" s="139">
        <v>10</v>
      </c>
      <c r="N12" s="147">
        <v>1.218607E-2</v>
      </c>
      <c r="O12" s="138">
        <v>1</v>
      </c>
      <c r="P12" s="146">
        <v>0.81438969999999999</v>
      </c>
      <c r="Q12" s="139">
        <v>1</v>
      </c>
    </row>
    <row r="13" spans="1:17" x14ac:dyDescent="0.25">
      <c r="A13" s="180" t="s">
        <v>36</v>
      </c>
      <c r="B13" s="6">
        <v>-1.97</v>
      </c>
      <c r="C13" s="6" t="s">
        <v>4017</v>
      </c>
      <c r="D13" s="145" t="s">
        <v>141</v>
      </c>
      <c r="E13" s="136">
        <v>1</v>
      </c>
      <c r="F13" s="5">
        <v>1</v>
      </c>
      <c r="G13" s="5">
        <v>4</v>
      </c>
      <c r="H13" s="5">
        <v>3</v>
      </c>
      <c r="I13" s="5">
        <v>0</v>
      </c>
      <c r="J13" s="139">
        <v>1</v>
      </c>
      <c r="K13" s="140">
        <f t="shared" si="0"/>
        <v>10</v>
      </c>
      <c r="L13" s="136">
        <v>7</v>
      </c>
      <c r="M13" s="139">
        <v>10</v>
      </c>
      <c r="N13" s="147">
        <v>0.02</v>
      </c>
      <c r="O13" s="138">
        <v>1</v>
      </c>
      <c r="P13" s="146">
        <v>0.62881050000000005</v>
      </c>
      <c r="Q13" s="139">
        <v>1</v>
      </c>
    </row>
    <row r="14" spans="1:17" x14ac:dyDescent="0.25">
      <c r="A14" s="180" t="s">
        <v>29</v>
      </c>
      <c r="B14" s="6">
        <v>-0.47</v>
      </c>
      <c r="C14" s="6" t="s">
        <v>4017</v>
      </c>
      <c r="D14" s="145" t="s">
        <v>141</v>
      </c>
      <c r="E14" s="143">
        <v>1</v>
      </c>
      <c r="F14" s="5">
        <v>0</v>
      </c>
      <c r="G14" s="5">
        <v>0</v>
      </c>
      <c r="H14" s="5">
        <v>0</v>
      </c>
      <c r="I14" s="5">
        <v>0</v>
      </c>
      <c r="J14" s="139">
        <v>0</v>
      </c>
      <c r="K14" s="140">
        <f t="shared" si="0"/>
        <v>1</v>
      </c>
      <c r="L14" s="136">
        <v>18</v>
      </c>
      <c r="M14" s="139">
        <v>14</v>
      </c>
      <c r="N14" s="147">
        <v>2.095149E-2</v>
      </c>
      <c r="O14" s="138">
        <v>1</v>
      </c>
      <c r="P14" s="146">
        <v>0.48555789999999999</v>
      </c>
      <c r="Q14" s="139">
        <v>1</v>
      </c>
    </row>
    <row r="15" spans="1:17" x14ac:dyDescent="0.25">
      <c r="A15" s="180" t="s">
        <v>19</v>
      </c>
      <c r="B15" s="6">
        <v>0.22</v>
      </c>
      <c r="C15" s="6" t="s">
        <v>4017</v>
      </c>
      <c r="D15" s="145" t="s">
        <v>141</v>
      </c>
      <c r="E15" s="136">
        <v>1</v>
      </c>
      <c r="F15" s="5">
        <v>0</v>
      </c>
      <c r="G15" s="5">
        <v>2</v>
      </c>
      <c r="H15" s="5">
        <v>1</v>
      </c>
      <c r="I15" s="5">
        <v>0</v>
      </c>
      <c r="J15" s="139">
        <v>0</v>
      </c>
      <c r="K15" s="140">
        <f t="shared" si="0"/>
        <v>4</v>
      </c>
      <c r="L15" s="136">
        <v>29</v>
      </c>
      <c r="M15" s="139">
        <v>27</v>
      </c>
      <c r="N15" s="147">
        <v>2.2113020000000001E-2</v>
      </c>
      <c r="O15" s="138">
        <v>1</v>
      </c>
      <c r="P15" s="146">
        <v>0.79055509999999996</v>
      </c>
      <c r="Q15" s="139">
        <v>1</v>
      </c>
    </row>
    <row r="16" spans="1:17" x14ac:dyDescent="0.25">
      <c r="A16" s="180" t="s">
        <v>43</v>
      </c>
      <c r="B16" s="6">
        <v>0.32</v>
      </c>
      <c r="C16" s="6" t="s">
        <v>4017</v>
      </c>
      <c r="D16" s="145" t="s">
        <v>141</v>
      </c>
      <c r="E16" s="136">
        <v>1</v>
      </c>
      <c r="F16" s="5">
        <v>0</v>
      </c>
      <c r="G16" s="5">
        <v>1</v>
      </c>
      <c r="H16" s="5">
        <v>2</v>
      </c>
      <c r="I16" s="5">
        <v>0</v>
      </c>
      <c r="J16" s="139">
        <v>0</v>
      </c>
      <c r="K16" s="140">
        <f t="shared" si="0"/>
        <v>4</v>
      </c>
      <c r="L16" s="136">
        <v>27</v>
      </c>
      <c r="M16" s="139">
        <v>20</v>
      </c>
      <c r="N16" s="147">
        <v>4.7610630000000001E-2</v>
      </c>
      <c r="O16" s="138">
        <v>1</v>
      </c>
      <c r="P16" s="146">
        <v>0.31059189999999998</v>
      </c>
      <c r="Q16" s="139">
        <v>1</v>
      </c>
    </row>
    <row r="17" spans="1:17" x14ac:dyDescent="0.25">
      <c r="A17" s="180" t="s">
        <v>25</v>
      </c>
      <c r="B17" s="6">
        <v>0.75</v>
      </c>
      <c r="C17" s="6" t="s">
        <v>4017</v>
      </c>
      <c r="D17" s="145" t="s">
        <v>140</v>
      </c>
      <c r="E17" s="136">
        <v>1</v>
      </c>
      <c r="F17" s="5">
        <v>0</v>
      </c>
      <c r="G17" s="5">
        <v>10</v>
      </c>
      <c r="H17" s="5">
        <v>14</v>
      </c>
      <c r="I17" s="5">
        <v>1</v>
      </c>
      <c r="J17" s="139">
        <v>0</v>
      </c>
      <c r="K17" s="140">
        <f t="shared" si="0"/>
        <v>26</v>
      </c>
      <c r="L17" s="136">
        <v>36</v>
      </c>
      <c r="M17" s="139">
        <v>44</v>
      </c>
      <c r="N17" s="147">
        <v>5.153431E-2</v>
      </c>
      <c r="O17" s="138">
        <v>1</v>
      </c>
      <c r="P17" s="146">
        <v>0.4324943</v>
      </c>
      <c r="Q17" s="139">
        <v>1</v>
      </c>
    </row>
    <row r="18" spans="1:17" x14ac:dyDescent="0.25">
      <c r="A18" s="180" t="s">
        <v>81</v>
      </c>
      <c r="B18" s="6">
        <v>1.06</v>
      </c>
      <c r="C18" s="4" t="s">
        <v>4017</v>
      </c>
      <c r="D18" s="138" t="s">
        <v>142</v>
      </c>
      <c r="E18" s="143">
        <v>1</v>
      </c>
      <c r="F18" s="4">
        <v>0</v>
      </c>
      <c r="G18" s="4">
        <v>1</v>
      </c>
      <c r="H18" s="4">
        <v>0</v>
      </c>
      <c r="I18" s="4">
        <v>0</v>
      </c>
      <c r="J18" s="149">
        <v>0</v>
      </c>
      <c r="K18" s="140">
        <f t="shared" si="0"/>
        <v>2</v>
      </c>
      <c r="L18" s="143">
        <v>18</v>
      </c>
      <c r="M18" s="149">
        <v>7</v>
      </c>
      <c r="N18" s="147">
        <v>5.1779029999999997E-2</v>
      </c>
      <c r="O18" s="138">
        <v>1</v>
      </c>
      <c r="P18" s="146">
        <v>2.854342E-2</v>
      </c>
      <c r="Q18" s="139">
        <v>1</v>
      </c>
    </row>
    <row r="19" spans="1:17" x14ac:dyDescent="0.25">
      <c r="A19" s="180" t="s">
        <v>180</v>
      </c>
      <c r="B19" s="6">
        <v>2.4300000000000002</v>
      </c>
      <c r="C19" s="6" t="s">
        <v>4017</v>
      </c>
      <c r="D19" s="145" t="s">
        <v>192</v>
      </c>
      <c r="E19" s="143">
        <v>1</v>
      </c>
      <c r="F19" s="5">
        <v>0</v>
      </c>
      <c r="G19" s="5">
        <v>0</v>
      </c>
      <c r="H19" s="5">
        <v>1</v>
      </c>
      <c r="I19" s="5">
        <v>0</v>
      </c>
      <c r="J19" s="139">
        <v>0</v>
      </c>
      <c r="K19" s="140">
        <f t="shared" si="0"/>
        <v>2</v>
      </c>
      <c r="L19" s="136">
        <v>17</v>
      </c>
      <c r="M19" s="139">
        <v>26</v>
      </c>
      <c r="N19" s="147">
        <v>7.8198260000000006E-2</v>
      </c>
      <c r="O19" s="138">
        <v>1</v>
      </c>
      <c r="P19" s="146">
        <v>0.221219</v>
      </c>
      <c r="Q19" s="139">
        <v>1</v>
      </c>
    </row>
    <row r="20" spans="1:17" x14ac:dyDescent="0.25">
      <c r="A20" s="180" t="s">
        <v>120</v>
      </c>
      <c r="B20" s="6">
        <v>1.599</v>
      </c>
      <c r="C20" s="4" t="s">
        <v>4017</v>
      </c>
      <c r="D20" s="138" t="s">
        <v>143</v>
      </c>
      <c r="E20" s="143">
        <v>1</v>
      </c>
      <c r="F20" s="4">
        <v>0</v>
      </c>
      <c r="G20" s="4">
        <v>0</v>
      </c>
      <c r="H20" s="4">
        <v>0</v>
      </c>
      <c r="I20" s="4">
        <v>0</v>
      </c>
      <c r="J20" s="149">
        <v>0</v>
      </c>
      <c r="K20" s="140">
        <f t="shared" si="0"/>
        <v>1</v>
      </c>
      <c r="L20" s="143">
        <v>13</v>
      </c>
      <c r="M20" s="149">
        <v>15</v>
      </c>
      <c r="N20" s="147">
        <v>7.8432340000000003E-2</v>
      </c>
      <c r="O20" s="138">
        <v>1</v>
      </c>
      <c r="P20" s="146">
        <v>0.85037879999999999</v>
      </c>
      <c r="Q20" s="139">
        <v>1</v>
      </c>
    </row>
    <row r="21" spans="1:17" x14ac:dyDescent="0.25">
      <c r="A21" s="180" t="s">
        <v>183</v>
      </c>
      <c r="B21" s="6">
        <v>1.03</v>
      </c>
      <c r="C21" s="6" t="s">
        <v>4017</v>
      </c>
      <c r="D21" s="138" t="s">
        <v>192</v>
      </c>
      <c r="E21" s="136">
        <v>1</v>
      </c>
      <c r="F21" s="5">
        <v>0</v>
      </c>
      <c r="G21" s="5">
        <v>2</v>
      </c>
      <c r="H21" s="5">
        <v>0</v>
      </c>
      <c r="I21" s="5">
        <v>0</v>
      </c>
      <c r="J21" s="139">
        <v>0</v>
      </c>
      <c r="K21" s="140">
        <f t="shared" si="0"/>
        <v>3</v>
      </c>
      <c r="L21" s="136">
        <v>1</v>
      </c>
      <c r="M21" s="139">
        <v>3</v>
      </c>
      <c r="N21" s="147">
        <v>8.5392640000000006E-2</v>
      </c>
      <c r="O21" s="138">
        <v>1</v>
      </c>
      <c r="P21" s="146">
        <v>0.62493730000000003</v>
      </c>
      <c r="Q21" s="139">
        <v>1</v>
      </c>
    </row>
    <row r="22" spans="1:17" x14ac:dyDescent="0.25">
      <c r="A22" s="181" t="s">
        <v>110</v>
      </c>
      <c r="B22" s="137">
        <v>2.04</v>
      </c>
      <c r="C22" s="5" t="s">
        <v>4017</v>
      </c>
      <c r="D22" s="138" t="s">
        <v>143</v>
      </c>
      <c r="E22" s="136">
        <v>1</v>
      </c>
      <c r="F22" s="5">
        <v>0</v>
      </c>
      <c r="G22" s="5">
        <v>2</v>
      </c>
      <c r="H22" s="5">
        <v>0</v>
      </c>
      <c r="I22" s="5">
        <v>0</v>
      </c>
      <c r="J22" s="139">
        <v>0</v>
      </c>
      <c r="K22" s="140">
        <f t="shared" si="0"/>
        <v>3</v>
      </c>
      <c r="L22" s="136">
        <v>1</v>
      </c>
      <c r="M22" s="139">
        <v>2</v>
      </c>
      <c r="N22" s="147">
        <v>8.5392640000000006E-2</v>
      </c>
      <c r="O22" s="145">
        <v>1</v>
      </c>
      <c r="P22" s="136">
        <v>1</v>
      </c>
      <c r="Q22" s="139">
        <v>1</v>
      </c>
    </row>
    <row r="23" spans="1:17" x14ac:dyDescent="0.25">
      <c r="A23" s="181" t="s">
        <v>130</v>
      </c>
      <c r="B23" s="137">
        <v>0.53</v>
      </c>
      <c r="C23" s="5" t="s">
        <v>4017</v>
      </c>
      <c r="D23" s="138" t="s">
        <v>143</v>
      </c>
      <c r="E23" s="136">
        <v>1</v>
      </c>
      <c r="F23" s="5">
        <v>0</v>
      </c>
      <c r="G23" s="5">
        <v>1</v>
      </c>
      <c r="H23" s="5">
        <v>0</v>
      </c>
      <c r="I23" s="5">
        <v>0</v>
      </c>
      <c r="J23" s="139">
        <v>1</v>
      </c>
      <c r="K23" s="140">
        <f t="shared" si="0"/>
        <v>3</v>
      </c>
      <c r="L23" s="136">
        <v>1</v>
      </c>
      <c r="M23" s="139">
        <v>1</v>
      </c>
      <c r="N23" s="147">
        <v>8.5392640000000006E-2</v>
      </c>
      <c r="O23" s="145">
        <v>1</v>
      </c>
      <c r="P23" s="136">
        <v>1</v>
      </c>
      <c r="Q23" s="139">
        <v>1</v>
      </c>
    </row>
    <row r="24" spans="1:17" x14ac:dyDescent="0.25">
      <c r="A24" s="180" t="s">
        <v>188</v>
      </c>
      <c r="B24" s="6">
        <v>0.28000000000000003</v>
      </c>
      <c r="C24" s="6" t="s">
        <v>4017</v>
      </c>
      <c r="D24" s="138" t="s">
        <v>192</v>
      </c>
      <c r="E24" s="143">
        <v>1</v>
      </c>
      <c r="F24" s="5">
        <v>1</v>
      </c>
      <c r="G24" s="5">
        <v>4</v>
      </c>
      <c r="H24" s="5">
        <v>1</v>
      </c>
      <c r="I24" s="5">
        <v>1</v>
      </c>
      <c r="J24" s="139">
        <v>0</v>
      </c>
      <c r="K24" s="140">
        <f t="shared" si="0"/>
        <v>8</v>
      </c>
      <c r="L24" s="136">
        <v>7</v>
      </c>
      <c r="M24" s="139">
        <v>5</v>
      </c>
      <c r="N24" s="147">
        <v>8.578856E-2</v>
      </c>
      <c r="O24" s="138">
        <v>1</v>
      </c>
      <c r="P24" s="146">
        <v>0.58024180000000003</v>
      </c>
      <c r="Q24" s="139">
        <v>1</v>
      </c>
    </row>
    <row r="25" spans="1:17" x14ac:dyDescent="0.25">
      <c r="A25" s="180" t="s">
        <v>3593</v>
      </c>
      <c r="B25" s="6">
        <v>-0.59</v>
      </c>
      <c r="C25" s="6" t="s">
        <v>4017</v>
      </c>
      <c r="D25" s="138" t="s">
        <v>192</v>
      </c>
      <c r="E25" s="136">
        <v>1</v>
      </c>
      <c r="F25" s="5">
        <v>0</v>
      </c>
      <c r="G25" s="5">
        <v>0</v>
      </c>
      <c r="H25" s="5">
        <v>0</v>
      </c>
      <c r="I25" s="5">
        <v>1</v>
      </c>
      <c r="J25" s="139">
        <v>0</v>
      </c>
      <c r="K25" s="140">
        <f t="shared" si="0"/>
        <v>2</v>
      </c>
      <c r="L25" s="136">
        <v>0</v>
      </c>
      <c r="M25" s="139">
        <v>1</v>
      </c>
      <c r="N25" s="147">
        <v>9.1354959999999999E-2</v>
      </c>
      <c r="O25" s="138">
        <v>1</v>
      </c>
      <c r="P25" s="143">
        <v>1</v>
      </c>
      <c r="Q25" s="139">
        <v>1</v>
      </c>
    </row>
    <row r="26" spans="1:17" x14ac:dyDescent="0.25">
      <c r="A26" s="181" t="s">
        <v>132</v>
      </c>
      <c r="B26" s="137">
        <v>1.4</v>
      </c>
      <c r="C26" s="5" t="s">
        <v>4020</v>
      </c>
      <c r="D26" s="138" t="s">
        <v>143</v>
      </c>
      <c r="E26" s="136">
        <v>0</v>
      </c>
      <c r="F26" s="5">
        <v>1</v>
      </c>
      <c r="G26" s="5">
        <v>1</v>
      </c>
      <c r="H26" s="5">
        <v>2</v>
      </c>
      <c r="I26" s="5">
        <v>1</v>
      </c>
      <c r="J26" s="139">
        <v>0</v>
      </c>
      <c r="K26" s="140">
        <f t="shared" si="0"/>
        <v>5</v>
      </c>
      <c r="L26" s="136">
        <v>25</v>
      </c>
      <c r="M26" s="139">
        <v>13</v>
      </c>
      <c r="N26" s="147">
        <v>0.1148023</v>
      </c>
      <c r="O26" s="145">
        <v>1</v>
      </c>
      <c r="P26" s="148">
        <v>5.249935E-2</v>
      </c>
      <c r="Q26" s="139">
        <v>1</v>
      </c>
    </row>
    <row r="27" spans="1:17" x14ac:dyDescent="0.25">
      <c r="A27" s="180" t="s">
        <v>146</v>
      </c>
      <c r="B27" s="6">
        <v>0.96</v>
      </c>
      <c r="C27" s="4" t="s">
        <v>4019</v>
      </c>
      <c r="D27" s="138" t="s">
        <v>140</v>
      </c>
      <c r="E27" s="143">
        <v>0</v>
      </c>
      <c r="F27" s="5">
        <v>0</v>
      </c>
      <c r="G27" s="5">
        <v>0</v>
      </c>
      <c r="H27" s="5">
        <v>0</v>
      </c>
      <c r="I27" s="5">
        <v>0</v>
      </c>
      <c r="J27" s="139">
        <v>0</v>
      </c>
      <c r="K27" s="140">
        <f t="shared" si="0"/>
        <v>0</v>
      </c>
      <c r="L27" s="136">
        <v>8</v>
      </c>
      <c r="M27" s="139">
        <v>3</v>
      </c>
      <c r="N27" s="147">
        <v>0.1157519</v>
      </c>
      <c r="O27" s="138">
        <v>1</v>
      </c>
      <c r="P27" s="146">
        <v>0.14516689999999999</v>
      </c>
      <c r="Q27" s="139">
        <v>1</v>
      </c>
    </row>
    <row r="28" spans="1:17" x14ac:dyDescent="0.25">
      <c r="A28" s="181" t="s">
        <v>42</v>
      </c>
      <c r="B28" s="137">
        <v>1.07</v>
      </c>
      <c r="C28" s="5" t="s">
        <v>4017</v>
      </c>
      <c r="D28" s="138" t="s">
        <v>142</v>
      </c>
      <c r="E28" s="136">
        <v>1</v>
      </c>
      <c r="F28" s="5">
        <v>1</v>
      </c>
      <c r="G28" s="5">
        <v>3</v>
      </c>
      <c r="H28" s="5">
        <v>0</v>
      </c>
      <c r="I28" s="5">
        <v>0</v>
      </c>
      <c r="J28" s="139">
        <v>0</v>
      </c>
      <c r="K28" s="140">
        <f t="shared" si="0"/>
        <v>5</v>
      </c>
      <c r="L28" s="136">
        <v>4</v>
      </c>
      <c r="M28" s="139">
        <v>8</v>
      </c>
      <c r="N28" s="147">
        <v>0.14000000000000001</v>
      </c>
      <c r="O28" s="145">
        <v>1</v>
      </c>
      <c r="P28" s="148">
        <v>0.38745269999999998</v>
      </c>
      <c r="Q28" s="139">
        <v>1</v>
      </c>
    </row>
    <row r="29" spans="1:17" x14ac:dyDescent="0.25">
      <c r="A29" s="181" t="s">
        <v>63</v>
      </c>
      <c r="B29" s="137">
        <v>1.34</v>
      </c>
      <c r="C29" s="5" t="s">
        <v>4018</v>
      </c>
      <c r="D29" s="138" t="s">
        <v>143</v>
      </c>
      <c r="E29" s="136">
        <v>1</v>
      </c>
      <c r="F29" s="5">
        <v>0</v>
      </c>
      <c r="G29" s="5">
        <v>4</v>
      </c>
      <c r="H29" s="5">
        <v>0</v>
      </c>
      <c r="I29" s="5">
        <v>0</v>
      </c>
      <c r="J29" s="139">
        <v>0</v>
      </c>
      <c r="K29" s="140">
        <f t="shared" si="0"/>
        <v>5</v>
      </c>
      <c r="L29" s="136">
        <v>4</v>
      </c>
      <c r="M29" s="139">
        <v>5</v>
      </c>
      <c r="N29" s="147">
        <v>0.14062859999999999</v>
      </c>
      <c r="O29" s="145">
        <v>1</v>
      </c>
      <c r="P29" s="136">
        <v>1</v>
      </c>
      <c r="Q29" s="139">
        <v>1</v>
      </c>
    </row>
    <row r="30" spans="1:17" x14ac:dyDescent="0.25">
      <c r="A30" s="180" t="s">
        <v>184</v>
      </c>
      <c r="B30" s="6">
        <v>0.33</v>
      </c>
      <c r="C30" s="6" t="s">
        <v>4017</v>
      </c>
      <c r="D30" s="138" t="s">
        <v>192</v>
      </c>
      <c r="E30" s="143">
        <v>1</v>
      </c>
      <c r="F30" s="5">
        <v>2</v>
      </c>
      <c r="G30" s="5">
        <v>10</v>
      </c>
      <c r="H30" s="5">
        <v>8</v>
      </c>
      <c r="I30" s="5">
        <v>0</v>
      </c>
      <c r="J30" s="139">
        <v>1</v>
      </c>
      <c r="K30" s="140">
        <f t="shared" si="0"/>
        <v>22</v>
      </c>
      <c r="L30" s="136">
        <v>34</v>
      </c>
      <c r="M30" s="139">
        <v>35</v>
      </c>
      <c r="N30" s="147">
        <v>0.14543300000000001</v>
      </c>
      <c r="O30" s="138">
        <v>1</v>
      </c>
      <c r="P30" s="143">
        <v>1</v>
      </c>
      <c r="Q30" s="139">
        <v>1</v>
      </c>
    </row>
    <row r="31" spans="1:17" x14ac:dyDescent="0.25">
      <c r="A31" s="180" t="s">
        <v>181</v>
      </c>
      <c r="B31" s="6">
        <v>1.72</v>
      </c>
      <c r="C31" s="6" t="s">
        <v>4017</v>
      </c>
      <c r="D31" s="145" t="s">
        <v>192</v>
      </c>
      <c r="E31" s="143">
        <v>1</v>
      </c>
      <c r="F31" s="5">
        <v>1</v>
      </c>
      <c r="G31" s="5">
        <v>2</v>
      </c>
      <c r="H31" s="5">
        <v>4</v>
      </c>
      <c r="I31" s="5">
        <v>1</v>
      </c>
      <c r="J31" s="139">
        <v>0</v>
      </c>
      <c r="K31" s="140">
        <f t="shared" si="0"/>
        <v>9</v>
      </c>
      <c r="L31" s="136">
        <v>11</v>
      </c>
      <c r="M31" s="139">
        <v>7</v>
      </c>
      <c r="N31" s="147">
        <v>0.1513282</v>
      </c>
      <c r="O31" s="138">
        <v>1</v>
      </c>
      <c r="P31" s="146">
        <v>0.35814059999999998</v>
      </c>
      <c r="Q31" s="139">
        <v>1</v>
      </c>
    </row>
    <row r="32" spans="1:17" x14ac:dyDescent="0.25">
      <c r="A32" s="180" t="s">
        <v>104</v>
      </c>
      <c r="B32" s="6">
        <v>0.66</v>
      </c>
      <c r="C32" s="6" t="s">
        <v>4017</v>
      </c>
      <c r="D32" s="138" t="s">
        <v>141</v>
      </c>
      <c r="E32" s="143">
        <v>1</v>
      </c>
      <c r="F32" s="5">
        <v>0</v>
      </c>
      <c r="G32" s="5">
        <v>4</v>
      </c>
      <c r="H32" s="5">
        <v>0</v>
      </c>
      <c r="I32" s="5">
        <v>0</v>
      </c>
      <c r="J32" s="139">
        <v>0</v>
      </c>
      <c r="K32" s="140">
        <f t="shared" si="0"/>
        <v>5</v>
      </c>
      <c r="L32" s="136">
        <v>5</v>
      </c>
      <c r="M32" s="139">
        <v>6</v>
      </c>
      <c r="N32" s="147">
        <v>0.1813651</v>
      </c>
      <c r="O32" s="138">
        <v>1</v>
      </c>
      <c r="P32" s="143">
        <v>1</v>
      </c>
      <c r="Q32" s="139">
        <v>1</v>
      </c>
    </row>
    <row r="33" spans="1:17" x14ac:dyDescent="0.25">
      <c r="A33" s="180" t="s">
        <v>94</v>
      </c>
      <c r="B33" s="6">
        <v>1.1200000000000001</v>
      </c>
      <c r="C33" s="6" t="s">
        <v>4017</v>
      </c>
      <c r="D33" s="138" t="s">
        <v>140</v>
      </c>
      <c r="E33" s="143">
        <v>1</v>
      </c>
      <c r="F33" s="5">
        <v>0</v>
      </c>
      <c r="G33" s="5">
        <v>1</v>
      </c>
      <c r="H33" s="5">
        <v>3</v>
      </c>
      <c r="I33" s="5">
        <v>0</v>
      </c>
      <c r="J33" s="139">
        <v>0</v>
      </c>
      <c r="K33" s="140">
        <f t="shared" si="0"/>
        <v>5</v>
      </c>
      <c r="L33" s="136">
        <v>5</v>
      </c>
      <c r="M33" s="139">
        <v>5</v>
      </c>
      <c r="N33" s="147">
        <v>0.1813651</v>
      </c>
      <c r="O33" s="138">
        <v>1</v>
      </c>
      <c r="P33" s="143">
        <v>1</v>
      </c>
      <c r="Q33" s="139">
        <v>1</v>
      </c>
    </row>
    <row r="34" spans="1:17" x14ac:dyDescent="0.25">
      <c r="A34" s="180" t="s">
        <v>66</v>
      </c>
      <c r="B34" s="6">
        <v>0.82</v>
      </c>
      <c r="C34" s="6" t="s">
        <v>4017</v>
      </c>
      <c r="D34" s="145" t="s">
        <v>140</v>
      </c>
      <c r="E34" s="143">
        <v>1</v>
      </c>
      <c r="F34" s="5">
        <v>0</v>
      </c>
      <c r="G34" s="5">
        <v>5</v>
      </c>
      <c r="H34" s="5">
        <v>4</v>
      </c>
      <c r="I34" s="5">
        <v>1</v>
      </c>
      <c r="J34" s="139">
        <v>0</v>
      </c>
      <c r="K34" s="140">
        <f t="shared" si="0"/>
        <v>11</v>
      </c>
      <c r="L34" s="136">
        <v>15</v>
      </c>
      <c r="M34" s="139">
        <v>17</v>
      </c>
      <c r="N34" s="147">
        <v>0.20011399999999999</v>
      </c>
      <c r="O34" s="138">
        <v>1</v>
      </c>
      <c r="P34" s="146">
        <v>0.85986249999999997</v>
      </c>
      <c r="Q34" s="139">
        <v>1</v>
      </c>
    </row>
    <row r="35" spans="1:17" x14ac:dyDescent="0.25">
      <c r="A35" s="180" t="s">
        <v>98</v>
      </c>
      <c r="B35" s="6">
        <v>0.52</v>
      </c>
      <c r="C35" s="6" t="s">
        <v>4017</v>
      </c>
      <c r="D35" s="138" t="s">
        <v>141</v>
      </c>
      <c r="E35" s="143">
        <v>1</v>
      </c>
      <c r="F35" s="5">
        <v>0</v>
      </c>
      <c r="G35" s="5">
        <v>2</v>
      </c>
      <c r="H35" s="5">
        <v>1</v>
      </c>
      <c r="I35" s="5">
        <v>0</v>
      </c>
      <c r="J35" s="139">
        <v>0</v>
      </c>
      <c r="K35" s="140">
        <f t="shared" ref="K35:K66" si="1">SUM(E35:J35)</f>
        <v>4</v>
      </c>
      <c r="L35" s="136">
        <v>3</v>
      </c>
      <c r="M35" s="139">
        <v>0</v>
      </c>
      <c r="N35" s="147">
        <v>0.20932990000000001</v>
      </c>
      <c r="O35" s="138">
        <v>1</v>
      </c>
      <c r="P35" s="146">
        <v>0.1243538</v>
      </c>
      <c r="Q35" s="139">
        <v>1</v>
      </c>
    </row>
    <row r="36" spans="1:17" x14ac:dyDescent="0.25">
      <c r="A36" s="180" t="s">
        <v>57</v>
      </c>
      <c r="B36" s="6">
        <v>0.76200000000000001</v>
      </c>
      <c r="C36" s="4" t="s">
        <v>4017</v>
      </c>
      <c r="D36" s="138" t="s">
        <v>142</v>
      </c>
      <c r="E36" s="143">
        <v>1</v>
      </c>
      <c r="F36" s="4">
        <v>0</v>
      </c>
      <c r="G36" s="4">
        <v>1</v>
      </c>
      <c r="H36" s="4">
        <v>0</v>
      </c>
      <c r="I36" s="4">
        <v>0</v>
      </c>
      <c r="J36" s="149">
        <v>0</v>
      </c>
      <c r="K36" s="140">
        <f t="shared" si="1"/>
        <v>2</v>
      </c>
      <c r="L36" s="143">
        <v>1</v>
      </c>
      <c r="M36" s="149">
        <v>2</v>
      </c>
      <c r="N36" s="147">
        <v>0.2188639</v>
      </c>
      <c r="O36" s="138">
        <v>1</v>
      </c>
      <c r="P36" s="143">
        <v>1</v>
      </c>
      <c r="Q36" s="139">
        <v>1</v>
      </c>
    </row>
    <row r="37" spans="1:17" x14ac:dyDescent="0.25">
      <c r="A37" s="180" t="s">
        <v>35</v>
      </c>
      <c r="B37" s="6">
        <v>1.52</v>
      </c>
      <c r="C37" s="6" t="s">
        <v>4017</v>
      </c>
      <c r="D37" s="138" t="s">
        <v>142</v>
      </c>
      <c r="E37" s="143">
        <v>1</v>
      </c>
      <c r="F37" s="4">
        <v>0</v>
      </c>
      <c r="G37" s="4">
        <v>1</v>
      </c>
      <c r="H37" s="4">
        <v>0</v>
      </c>
      <c r="I37" s="4" t="s">
        <v>139</v>
      </c>
      <c r="J37" s="149">
        <v>0</v>
      </c>
      <c r="K37" s="140">
        <f t="shared" si="1"/>
        <v>2</v>
      </c>
      <c r="L37" s="143">
        <v>1</v>
      </c>
      <c r="M37" s="149">
        <v>0</v>
      </c>
      <c r="N37" s="147">
        <v>0.2188639</v>
      </c>
      <c r="O37" s="138">
        <v>1</v>
      </c>
      <c r="P37" s="146">
        <v>0.49918010000000002</v>
      </c>
      <c r="Q37" s="139">
        <v>1</v>
      </c>
    </row>
    <row r="38" spans="1:17" x14ac:dyDescent="0.25">
      <c r="A38" s="180" t="s">
        <v>92</v>
      </c>
      <c r="B38" s="6">
        <v>-0.3</v>
      </c>
      <c r="C38" s="6" t="s">
        <v>4017</v>
      </c>
      <c r="D38" s="138" t="s">
        <v>141</v>
      </c>
      <c r="E38" s="143">
        <v>1</v>
      </c>
      <c r="F38" s="5">
        <v>0</v>
      </c>
      <c r="G38" s="5">
        <v>0</v>
      </c>
      <c r="H38" s="5">
        <v>1</v>
      </c>
      <c r="I38" s="5">
        <v>0</v>
      </c>
      <c r="J38" s="139">
        <v>0</v>
      </c>
      <c r="K38" s="140">
        <f t="shared" si="1"/>
        <v>2</v>
      </c>
      <c r="L38" s="136">
        <v>1</v>
      </c>
      <c r="M38" s="139">
        <v>0</v>
      </c>
      <c r="N38" s="147">
        <v>0.2188639</v>
      </c>
      <c r="O38" s="138">
        <v>1</v>
      </c>
      <c r="P38" s="146">
        <v>0.49918010000000002</v>
      </c>
      <c r="Q38" s="139">
        <v>1</v>
      </c>
    </row>
    <row r="39" spans="1:17" x14ac:dyDescent="0.25">
      <c r="A39" s="181" t="s">
        <v>39</v>
      </c>
      <c r="B39" s="137">
        <v>1.86</v>
      </c>
      <c r="C39" s="5" t="s">
        <v>4021</v>
      </c>
      <c r="D39" s="138" t="s">
        <v>143</v>
      </c>
      <c r="E39" s="136">
        <v>0</v>
      </c>
      <c r="F39" s="5">
        <v>0</v>
      </c>
      <c r="G39" s="5">
        <v>1</v>
      </c>
      <c r="H39" s="5">
        <v>1</v>
      </c>
      <c r="I39" s="5">
        <v>0</v>
      </c>
      <c r="J39" s="139">
        <v>0</v>
      </c>
      <c r="K39" s="140">
        <f t="shared" si="1"/>
        <v>2</v>
      </c>
      <c r="L39" s="136">
        <v>1</v>
      </c>
      <c r="M39" s="139">
        <v>1</v>
      </c>
      <c r="N39" s="147">
        <v>0.2188639</v>
      </c>
      <c r="O39" s="145">
        <v>1</v>
      </c>
      <c r="P39" s="136">
        <v>1</v>
      </c>
      <c r="Q39" s="139">
        <v>1</v>
      </c>
    </row>
    <row r="40" spans="1:17" x14ac:dyDescent="0.25">
      <c r="A40" s="180" t="s">
        <v>56</v>
      </c>
      <c r="B40" s="6">
        <v>1.01</v>
      </c>
      <c r="C40" s="6" t="s">
        <v>4017</v>
      </c>
      <c r="D40" s="145" t="s">
        <v>141</v>
      </c>
      <c r="E40" s="143">
        <v>1</v>
      </c>
      <c r="F40" s="5">
        <v>0</v>
      </c>
      <c r="G40" s="5">
        <v>0</v>
      </c>
      <c r="H40" s="5">
        <v>1</v>
      </c>
      <c r="I40" s="5">
        <v>0</v>
      </c>
      <c r="J40" s="139">
        <v>0</v>
      </c>
      <c r="K40" s="140">
        <f t="shared" si="1"/>
        <v>2</v>
      </c>
      <c r="L40" s="136">
        <v>1</v>
      </c>
      <c r="M40" s="139">
        <v>1</v>
      </c>
      <c r="N40" s="147">
        <v>0.2188639</v>
      </c>
      <c r="O40" s="138">
        <v>1</v>
      </c>
      <c r="P40" s="143">
        <v>1</v>
      </c>
      <c r="Q40" s="139">
        <v>1</v>
      </c>
    </row>
    <row r="41" spans="1:17" x14ac:dyDescent="0.25">
      <c r="A41" s="180" t="s">
        <v>20</v>
      </c>
      <c r="B41" s="6">
        <v>0.17</v>
      </c>
      <c r="C41" s="6" t="s">
        <v>4017</v>
      </c>
      <c r="D41" s="145" t="s">
        <v>141</v>
      </c>
      <c r="E41" s="143">
        <v>1</v>
      </c>
      <c r="F41" s="5">
        <v>2</v>
      </c>
      <c r="G41" s="5">
        <v>3</v>
      </c>
      <c r="H41" s="5">
        <v>1</v>
      </c>
      <c r="I41" s="5">
        <v>1</v>
      </c>
      <c r="J41" s="139">
        <v>0</v>
      </c>
      <c r="K41" s="140">
        <f t="shared" si="1"/>
        <v>8</v>
      </c>
      <c r="L41" s="136">
        <v>31</v>
      </c>
      <c r="M41" s="139">
        <v>33</v>
      </c>
      <c r="N41" s="147">
        <v>0.2226263</v>
      </c>
      <c r="O41" s="138">
        <v>1</v>
      </c>
      <c r="P41" s="146">
        <v>0.90038640000000003</v>
      </c>
      <c r="Q41" s="139">
        <v>1</v>
      </c>
    </row>
    <row r="42" spans="1:17" x14ac:dyDescent="0.25">
      <c r="A42" s="180" t="s">
        <v>122</v>
      </c>
      <c r="B42" s="6">
        <v>1.8</v>
      </c>
      <c r="C42" s="6" t="s">
        <v>4017</v>
      </c>
      <c r="D42" s="138" t="s">
        <v>140</v>
      </c>
      <c r="E42" s="136">
        <v>1</v>
      </c>
      <c r="F42" s="5">
        <v>2</v>
      </c>
      <c r="G42" s="5">
        <v>1</v>
      </c>
      <c r="H42" s="5">
        <v>9</v>
      </c>
      <c r="I42" s="5">
        <v>0</v>
      </c>
      <c r="J42" s="139">
        <v>0</v>
      </c>
      <c r="K42" s="140">
        <f t="shared" si="1"/>
        <v>13</v>
      </c>
      <c r="L42" s="136">
        <v>19</v>
      </c>
      <c r="M42" s="139">
        <v>13</v>
      </c>
      <c r="N42" s="147">
        <v>0.24590000000000001</v>
      </c>
      <c r="O42" s="138">
        <v>1</v>
      </c>
      <c r="P42" s="146">
        <v>0.29477900000000001</v>
      </c>
      <c r="Q42" s="139">
        <v>1</v>
      </c>
    </row>
    <row r="43" spans="1:17" x14ac:dyDescent="0.25">
      <c r="A43" s="180" t="s">
        <v>179</v>
      </c>
      <c r="B43" s="6">
        <v>1.63</v>
      </c>
      <c r="C43" s="6" t="s">
        <v>4017</v>
      </c>
      <c r="D43" s="145" t="s">
        <v>192</v>
      </c>
      <c r="E43" s="143">
        <v>1</v>
      </c>
      <c r="F43" s="5">
        <v>0</v>
      </c>
      <c r="G43" s="5">
        <v>4</v>
      </c>
      <c r="H43" s="5">
        <v>11</v>
      </c>
      <c r="I43" s="5">
        <v>1</v>
      </c>
      <c r="J43" s="139">
        <v>0</v>
      </c>
      <c r="K43" s="140">
        <f t="shared" si="1"/>
        <v>17</v>
      </c>
      <c r="L43" s="136">
        <v>28</v>
      </c>
      <c r="M43" s="139">
        <v>34</v>
      </c>
      <c r="N43" s="147">
        <v>0.26</v>
      </c>
      <c r="O43" s="138">
        <v>1</v>
      </c>
      <c r="P43" s="146">
        <v>0.52469209999999999</v>
      </c>
      <c r="Q43" s="139">
        <v>1</v>
      </c>
    </row>
    <row r="44" spans="1:17" x14ac:dyDescent="0.25">
      <c r="A44" s="180" t="s">
        <v>17</v>
      </c>
      <c r="B44" s="6">
        <v>1.41</v>
      </c>
      <c r="C44" s="6" t="s">
        <v>4017</v>
      </c>
      <c r="D44" s="145" t="s">
        <v>140</v>
      </c>
      <c r="E44" s="143">
        <v>1</v>
      </c>
      <c r="F44" s="5">
        <v>0</v>
      </c>
      <c r="G44" s="5">
        <v>10</v>
      </c>
      <c r="H44" s="5">
        <v>12</v>
      </c>
      <c r="I44" s="5">
        <v>0</v>
      </c>
      <c r="J44" s="139">
        <v>0</v>
      </c>
      <c r="K44" s="140">
        <f t="shared" si="1"/>
        <v>23</v>
      </c>
      <c r="L44" s="136">
        <v>40</v>
      </c>
      <c r="M44" s="139">
        <v>52</v>
      </c>
      <c r="N44" s="147">
        <v>0.27329059999999999</v>
      </c>
      <c r="O44" s="138">
        <v>1</v>
      </c>
      <c r="P44" s="146">
        <v>0.24949070000000001</v>
      </c>
      <c r="Q44" s="139">
        <v>1</v>
      </c>
    </row>
    <row r="45" spans="1:17" x14ac:dyDescent="0.25">
      <c r="A45" s="180" t="s">
        <v>107</v>
      </c>
      <c r="B45" s="6">
        <v>1.58</v>
      </c>
      <c r="C45" s="6" t="s">
        <v>4017</v>
      </c>
      <c r="D45" s="138" t="s">
        <v>141</v>
      </c>
      <c r="E45" s="143">
        <v>1</v>
      </c>
      <c r="F45" s="5">
        <v>1</v>
      </c>
      <c r="G45" s="5">
        <v>1</v>
      </c>
      <c r="H45" s="5">
        <v>3</v>
      </c>
      <c r="I45" s="5">
        <v>0</v>
      </c>
      <c r="J45" s="139">
        <v>1</v>
      </c>
      <c r="K45" s="140">
        <f t="shared" si="1"/>
        <v>7</v>
      </c>
      <c r="L45" s="136">
        <v>9</v>
      </c>
      <c r="M45" s="139">
        <v>16</v>
      </c>
      <c r="N45" s="147">
        <v>0.27637440000000002</v>
      </c>
      <c r="O45" s="138">
        <v>1</v>
      </c>
      <c r="P45" s="146">
        <v>0.23</v>
      </c>
      <c r="Q45" s="139">
        <v>1</v>
      </c>
    </row>
    <row r="46" spans="1:17" x14ac:dyDescent="0.25">
      <c r="A46" s="180" t="s">
        <v>71</v>
      </c>
      <c r="B46" s="6">
        <v>-0.28999999999999998</v>
      </c>
      <c r="C46" s="6" t="s">
        <v>4017</v>
      </c>
      <c r="D46" s="138" t="s">
        <v>141</v>
      </c>
      <c r="E46" s="143">
        <v>1</v>
      </c>
      <c r="F46" s="5">
        <v>0</v>
      </c>
      <c r="G46" s="5">
        <v>0</v>
      </c>
      <c r="H46" s="5">
        <v>0</v>
      </c>
      <c r="I46" s="5">
        <v>0</v>
      </c>
      <c r="J46" s="139">
        <v>0</v>
      </c>
      <c r="K46" s="140">
        <f t="shared" si="1"/>
        <v>1</v>
      </c>
      <c r="L46" s="136">
        <v>8</v>
      </c>
      <c r="M46" s="139">
        <v>3</v>
      </c>
      <c r="N46" s="147">
        <v>0.29332970000000003</v>
      </c>
      <c r="O46" s="138">
        <v>1</v>
      </c>
      <c r="P46" s="146">
        <v>0.14516689999999999</v>
      </c>
      <c r="Q46" s="139">
        <v>1</v>
      </c>
    </row>
    <row r="47" spans="1:17" x14ac:dyDescent="0.25">
      <c r="A47" s="181" t="s">
        <v>16</v>
      </c>
      <c r="B47" s="137">
        <v>6.22</v>
      </c>
      <c r="C47" s="5" t="s">
        <v>4021</v>
      </c>
      <c r="D47" s="138" t="s">
        <v>4024</v>
      </c>
      <c r="E47" s="136">
        <v>0</v>
      </c>
      <c r="F47" s="5">
        <v>0</v>
      </c>
      <c r="G47" s="5">
        <v>0</v>
      </c>
      <c r="H47" s="5">
        <v>1</v>
      </c>
      <c r="I47" s="5">
        <v>0</v>
      </c>
      <c r="J47" s="139">
        <v>0</v>
      </c>
      <c r="K47" s="140">
        <f t="shared" si="1"/>
        <v>1</v>
      </c>
      <c r="L47" s="136">
        <v>0</v>
      </c>
      <c r="M47" s="139">
        <v>1</v>
      </c>
      <c r="N47" s="147">
        <v>0.3022919</v>
      </c>
      <c r="O47" s="145">
        <v>1</v>
      </c>
      <c r="P47" s="136">
        <v>1</v>
      </c>
      <c r="Q47" s="139">
        <v>1</v>
      </c>
    </row>
    <row r="48" spans="1:17" x14ac:dyDescent="0.25">
      <c r="A48" s="180" t="s">
        <v>14</v>
      </c>
      <c r="B48" s="6">
        <v>-0.35</v>
      </c>
      <c r="C48" s="6" t="s">
        <v>4017</v>
      </c>
      <c r="D48" s="138" t="s">
        <v>141</v>
      </c>
      <c r="E48" s="136">
        <v>1</v>
      </c>
      <c r="F48" s="5">
        <v>0</v>
      </c>
      <c r="G48" s="5">
        <v>0</v>
      </c>
      <c r="H48" s="5">
        <v>0</v>
      </c>
      <c r="I48" s="5">
        <v>0</v>
      </c>
      <c r="J48" s="139">
        <v>0</v>
      </c>
      <c r="K48" s="140">
        <f t="shared" si="1"/>
        <v>1</v>
      </c>
      <c r="L48" s="136">
        <v>0</v>
      </c>
      <c r="M48" s="139">
        <v>0</v>
      </c>
      <c r="N48" s="147">
        <v>0.3022919</v>
      </c>
      <c r="O48" s="138">
        <v>1</v>
      </c>
      <c r="P48" s="143">
        <v>1</v>
      </c>
      <c r="Q48" s="139">
        <v>1</v>
      </c>
    </row>
    <row r="49" spans="1:17" x14ac:dyDescent="0.25">
      <c r="A49" s="180" t="s">
        <v>111</v>
      </c>
      <c r="B49" s="6">
        <v>-7.0000000000000007E-2</v>
      </c>
      <c r="C49" s="6" t="s">
        <v>4017</v>
      </c>
      <c r="D49" s="138" t="s">
        <v>141</v>
      </c>
      <c r="E49" s="136">
        <v>1</v>
      </c>
      <c r="F49" s="5">
        <v>0</v>
      </c>
      <c r="G49" s="5">
        <v>0</v>
      </c>
      <c r="H49" s="5">
        <v>0</v>
      </c>
      <c r="I49" s="5">
        <v>0</v>
      </c>
      <c r="J49" s="139">
        <v>0</v>
      </c>
      <c r="K49" s="140">
        <f t="shared" si="1"/>
        <v>1</v>
      </c>
      <c r="L49" s="136">
        <v>0</v>
      </c>
      <c r="M49" s="139">
        <v>0</v>
      </c>
      <c r="N49" s="147">
        <v>0.3022919</v>
      </c>
      <c r="O49" s="138">
        <v>1</v>
      </c>
      <c r="P49" s="143">
        <v>1</v>
      </c>
      <c r="Q49" s="139">
        <v>1</v>
      </c>
    </row>
    <row r="50" spans="1:17" x14ac:dyDescent="0.25">
      <c r="A50" s="180" t="s">
        <v>148</v>
      </c>
      <c r="B50" s="6" t="s">
        <v>4023</v>
      </c>
      <c r="C50" s="4" t="s">
        <v>4019</v>
      </c>
      <c r="D50" s="138" t="s">
        <v>140</v>
      </c>
      <c r="E50" s="143">
        <v>0</v>
      </c>
      <c r="F50" s="4">
        <v>0</v>
      </c>
      <c r="G50" s="4">
        <v>1</v>
      </c>
      <c r="H50" s="4">
        <v>0</v>
      </c>
      <c r="I50" s="4">
        <v>0</v>
      </c>
      <c r="J50" s="149">
        <v>0</v>
      </c>
      <c r="K50" s="140">
        <f t="shared" si="1"/>
        <v>1</v>
      </c>
      <c r="L50" s="143">
        <v>0</v>
      </c>
      <c r="M50" s="149">
        <v>0</v>
      </c>
      <c r="N50" s="147">
        <v>0.3022919</v>
      </c>
      <c r="O50" s="138">
        <v>1</v>
      </c>
      <c r="P50" s="143">
        <v>1</v>
      </c>
      <c r="Q50" s="139">
        <v>1</v>
      </c>
    </row>
    <row r="51" spans="1:17" x14ac:dyDescent="0.25">
      <c r="A51" s="180" t="s">
        <v>102</v>
      </c>
      <c r="B51" s="6">
        <v>2.2000000000000002</v>
      </c>
      <c r="C51" s="6" t="s">
        <v>4017</v>
      </c>
      <c r="D51" s="138" t="s">
        <v>141</v>
      </c>
      <c r="E51" s="136">
        <v>1</v>
      </c>
      <c r="F51" s="5">
        <v>0</v>
      </c>
      <c r="G51" s="5">
        <v>0</v>
      </c>
      <c r="H51" s="5">
        <v>0</v>
      </c>
      <c r="I51" s="5">
        <v>0</v>
      </c>
      <c r="J51" s="139">
        <v>0</v>
      </c>
      <c r="K51" s="140">
        <f t="shared" si="1"/>
        <v>1</v>
      </c>
      <c r="L51" s="136">
        <v>0</v>
      </c>
      <c r="M51" s="139">
        <v>0</v>
      </c>
      <c r="N51" s="147">
        <v>0.3022919</v>
      </c>
      <c r="O51" s="138">
        <v>1</v>
      </c>
      <c r="P51" s="143">
        <v>1</v>
      </c>
      <c r="Q51" s="139">
        <v>1</v>
      </c>
    </row>
    <row r="52" spans="1:17" x14ac:dyDescent="0.25">
      <c r="A52" s="180" t="s">
        <v>87</v>
      </c>
      <c r="B52" s="6">
        <v>0.82199999999999995</v>
      </c>
      <c r="C52" s="19" t="s">
        <v>4022</v>
      </c>
      <c r="D52" s="138" t="s">
        <v>142</v>
      </c>
      <c r="E52" s="143">
        <v>0</v>
      </c>
      <c r="F52" s="4">
        <v>0</v>
      </c>
      <c r="G52" s="4">
        <v>1</v>
      </c>
      <c r="H52" s="4">
        <v>0</v>
      </c>
      <c r="I52" s="4">
        <v>0</v>
      </c>
      <c r="J52" s="149">
        <v>0</v>
      </c>
      <c r="K52" s="140">
        <f t="shared" si="1"/>
        <v>1</v>
      </c>
      <c r="L52" s="143">
        <v>0</v>
      </c>
      <c r="M52" s="149">
        <v>0</v>
      </c>
      <c r="N52" s="147">
        <v>0.3022919</v>
      </c>
      <c r="O52" s="138">
        <v>1</v>
      </c>
      <c r="P52" s="143">
        <v>1</v>
      </c>
      <c r="Q52" s="139">
        <v>1</v>
      </c>
    </row>
    <row r="53" spans="1:17" x14ac:dyDescent="0.25">
      <c r="A53" s="180" t="s">
        <v>37</v>
      </c>
      <c r="B53" s="6">
        <v>-1.03</v>
      </c>
      <c r="C53" s="6" t="s">
        <v>4017</v>
      </c>
      <c r="D53" s="145" t="s">
        <v>141</v>
      </c>
      <c r="E53" s="143">
        <v>1</v>
      </c>
      <c r="F53" s="5">
        <v>0</v>
      </c>
      <c r="G53" s="5">
        <v>0</v>
      </c>
      <c r="H53" s="5">
        <v>0</v>
      </c>
      <c r="I53" s="5">
        <v>0</v>
      </c>
      <c r="J53" s="139">
        <v>0</v>
      </c>
      <c r="K53" s="140">
        <f t="shared" si="1"/>
        <v>1</v>
      </c>
      <c r="L53" s="136">
        <v>0</v>
      </c>
      <c r="M53" s="139">
        <v>0</v>
      </c>
      <c r="N53" s="147">
        <v>0.3022919</v>
      </c>
      <c r="O53" s="138">
        <v>1</v>
      </c>
      <c r="P53" s="143">
        <v>1</v>
      </c>
      <c r="Q53" s="139">
        <v>1</v>
      </c>
    </row>
    <row r="54" spans="1:17" x14ac:dyDescent="0.25">
      <c r="A54" s="180" t="s">
        <v>27</v>
      </c>
      <c r="B54" s="6">
        <v>0.44</v>
      </c>
      <c r="C54" s="6" t="s">
        <v>4017</v>
      </c>
      <c r="D54" s="145" t="s">
        <v>140</v>
      </c>
      <c r="E54" s="143">
        <v>1</v>
      </c>
      <c r="F54" s="5">
        <v>0</v>
      </c>
      <c r="G54" s="5">
        <v>0</v>
      </c>
      <c r="H54" s="5">
        <v>0</v>
      </c>
      <c r="I54" s="5">
        <v>0</v>
      </c>
      <c r="J54" s="139">
        <v>0</v>
      </c>
      <c r="K54" s="140">
        <f t="shared" si="1"/>
        <v>1</v>
      </c>
      <c r="L54" s="136">
        <v>0</v>
      </c>
      <c r="M54" s="139">
        <v>0</v>
      </c>
      <c r="N54" s="147">
        <v>0.3022919</v>
      </c>
      <c r="O54" s="138">
        <v>1</v>
      </c>
      <c r="P54" s="143">
        <v>1</v>
      </c>
      <c r="Q54" s="139">
        <v>1</v>
      </c>
    </row>
    <row r="55" spans="1:17" x14ac:dyDescent="0.25">
      <c r="A55" s="180" t="s">
        <v>82</v>
      </c>
      <c r="B55" s="6">
        <v>0.39</v>
      </c>
      <c r="C55" s="6" t="s">
        <v>4017</v>
      </c>
      <c r="D55" s="138" t="s">
        <v>141</v>
      </c>
      <c r="E55" s="143">
        <v>1</v>
      </c>
      <c r="F55" s="5">
        <v>0</v>
      </c>
      <c r="G55" s="5">
        <v>0</v>
      </c>
      <c r="H55" s="5">
        <v>0</v>
      </c>
      <c r="I55" s="5">
        <v>0</v>
      </c>
      <c r="J55" s="139">
        <v>0</v>
      </c>
      <c r="K55" s="140">
        <f t="shared" si="1"/>
        <v>1</v>
      </c>
      <c r="L55" s="136">
        <v>0</v>
      </c>
      <c r="M55" s="139">
        <v>0</v>
      </c>
      <c r="N55" s="147">
        <v>0.3022919</v>
      </c>
      <c r="O55" s="138">
        <v>1</v>
      </c>
      <c r="P55" s="143">
        <v>1</v>
      </c>
      <c r="Q55" s="139">
        <v>1</v>
      </c>
    </row>
    <row r="56" spans="1:17" x14ac:dyDescent="0.25">
      <c r="A56" s="181" t="s">
        <v>48</v>
      </c>
      <c r="B56" s="137">
        <v>2.27</v>
      </c>
      <c r="C56" s="5" t="s">
        <v>4020</v>
      </c>
      <c r="D56" s="138" t="s">
        <v>140</v>
      </c>
      <c r="E56" s="136">
        <v>1</v>
      </c>
      <c r="F56" s="5">
        <v>0</v>
      </c>
      <c r="G56" s="5">
        <v>2</v>
      </c>
      <c r="H56" s="5">
        <v>0</v>
      </c>
      <c r="I56" s="5">
        <v>0</v>
      </c>
      <c r="J56" s="139">
        <v>0</v>
      </c>
      <c r="K56" s="140">
        <f t="shared" si="1"/>
        <v>3</v>
      </c>
      <c r="L56" s="136">
        <v>15</v>
      </c>
      <c r="M56" s="139">
        <v>5</v>
      </c>
      <c r="N56" s="147">
        <v>0.30463249999999997</v>
      </c>
      <c r="O56" s="145">
        <v>1</v>
      </c>
      <c r="P56" s="148">
        <v>2.624431E-2</v>
      </c>
      <c r="Q56" s="139">
        <v>1</v>
      </c>
    </row>
    <row r="57" spans="1:17" x14ac:dyDescent="0.25">
      <c r="A57" s="180" t="s">
        <v>77</v>
      </c>
      <c r="B57" s="6">
        <v>0.57999999999999996</v>
      </c>
      <c r="C57" s="6" t="s">
        <v>4017</v>
      </c>
      <c r="D57" s="138" t="s">
        <v>141</v>
      </c>
      <c r="E57" s="143">
        <v>1</v>
      </c>
      <c r="F57" s="5">
        <v>0</v>
      </c>
      <c r="G57" s="5">
        <v>6</v>
      </c>
      <c r="H57" s="5">
        <v>2</v>
      </c>
      <c r="I57" s="5">
        <v>1</v>
      </c>
      <c r="J57" s="139">
        <v>1</v>
      </c>
      <c r="K57" s="140">
        <f t="shared" si="1"/>
        <v>11</v>
      </c>
      <c r="L57" s="136">
        <v>17</v>
      </c>
      <c r="M57" s="139">
        <v>18</v>
      </c>
      <c r="N57" s="147">
        <v>0.30602639999999998</v>
      </c>
      <c r="O57" s="138">
        <v>1</v>
      </c>
      <c r="P57" s="143">
        <v>1</v>
      </c>
      <c r="Q57" s="139">
        <v>1</v>
      </c>
    </row>
    <row r="58" spans="1:17" x14ac:dyDescent="0.25">
      <c r="A58" s="180" t="s">
        <v>187</v>
      </c>
      <c r="B58" s="6">
        <v>0.65</v>
      </c>
      <c r="C58" s="6" t="s">
        <v>4017</v>
      </c>
      <c r="D58" s="138" t="s">
        <v>192</v>
      </c>
      <c r="E58" s="136">
        <v>1</v>
      </c>
      <c r="F58" s="5">
        <v>0</v>
      </c>
      <c r="G58" s="5">
        <v>1</v>
      </c>
      <c r="H58" s="5">
        <v>3</v>
      </c>
      <c r="I58" s="5">
        <v>0</v>
      </c>
      <c r="J58" s="139">
        <v>0</v>
      </c>
      <c r="K58" s="140">
        <f t="shared" si="1"/>
        <v>5</v>
      </c>
      <c r="L58" s="136">
        <v>6</v>
      </c>
      <c r="M58" s="139">
        <v>8</v>
      </c>
      <c r="N58" s="147">
        <v>0.32505820000000002</v>
      </c>
      <c r="O58" s="138">
        <v>1</v>
      </c>
      <c r="P58" s="146">
        <v>0.79040460000000001</v>
      </c>
      <c r="Q58" s="139">
        <v>1</v>
      </c>
    </row>
    <row r="59" spans="1:17" x14ac:dyDescent="0.25">
      <c r="A59" s="180" t="s">
        <v>60</v>
      </c>
      <c r="B59" s="6">
        <v>1.21</v>
      </c>
      <c r="C59" s="6" t="s">
        <v>4017</v>
      </c>
      <c r="D59" s="145" t="s">
        <v>140</v>
      </c>
      <c r="E59" s="136">
        <v>1</v>
      </c>
      <c r="F59" s="5">
        <v>0</v>
      </c>
      <c r="G59" s="5">
        <v>4</v>
      </c>
      <c r="H59" s="5">
        <v>0</v>
      </c>
      <c r="I59" s="5">
        <v>0</v>
      </c>
      <c r="J59" s="139">
        <v>0</v>
      </c>
      <c r="K59" s="140">
        <f t="shared" si="1"/>
        <v>5</v>
      </c>
      <c r="L59" s="136">
        <v>6</v>
      </c>
      <c r="M59" s="139">
        <v>6</v>
      </c>
      <c r="N59" s="147">
        <v>0.32505820000000002</v>
      </c>
      <c r="O59" s="138">
        <v>1</v>
      </c>
      <c r="P59" s="143">
        <v>1</v>
      </c>
      <c r="Q59" s="139">
        <v>1</v>
      </c>
    </row>
    <row r="60" spans="1:17" x14ac:dyDescent="0.25">
      <c r="A60" s="180" t="s">
        <v>144</v>
      </c>
      <c r="B60" s="6">
        <v>1.73</v>
      </c>
      <c r="C60" s="4" t="s">
        <v>4019</v>
      </c>
      <c r="D60" s="138" t="s">
        <v>140</v>
      </c>
      <c r="E60" s="143">
        <v>0</v>
      </c>
      <c r="F60" s="5">
        <v>0</v>
      </c>
      <c r="G60" s="5">
        <v>4</v>
      </c>
      <c r="H60" s="5">
        <v>1</v>
      </c>
      <c r="I60" s="5">
        <v>0</v>
      </c>
      <c r="J60" s="139">
        <v>0</v>
      </c>
      <c r="K60" s="140">
        <f t="shared" si="1"/>
        <v>5</v>
      </c>
      <c r="L60" s="136">
        <v>6</v>
      </c>
      <c r="M60" s="139">
        <v>4</v>
      </c>
      <c r="N60" s="147">
        <v>0.32505820000000002</v>
      </c>
      <c r="O60" s="138">
        <v>1</v>
      </c>
      <c r="P60" s="146">
        <v>0.5480005</v>
      </c>
      <c r="Q60" s="139">
        <v>1</v>
      </c>
    </row>
    <row r="61" spans="1:17" x14ac:dyDescent="0.25">
      <c r="A61" s="180" t="s">
        <v>64</v>
      </c>
      <c r="B61" s="6">
        <v>5.3659999999999997</v>
      </c>
      <c r="C61" s="4" t="s">
        <v>4021</v>
      </c>
      <c r="D61" s="138" t="s">
        <v>143</v>
      </c>
      <c r="E61" s="143">
        <v>0</v>
      </c>
      <c r="F61" s="4">
        <v>0</v>
      </c>
      <c r="G61" s="4">
        <v>0</v>
      </c>
      <c r="H61" s="4">
        <v>0</v>
      </c>
      <c r="I61" s="4">
        <v>0</v>
      </c>
      <c r="J61" s="149">
        <v>0</v>
      </c>
      <c r="K61" s="140">
        <f t="shared" si="1"/>
        <v>0</v>
      </c>
      <c r="L61" s="143">
        <v>5</v>
      </c>
      <c r="M61" s="149">
        <v>12</v>
      </c>
      <c r="N61" s="147">
        <v>0.33131179999999999</v>
      </c>
      <c r="O61" s="138">
        <v>1</v>
      </c>
      <c r="P61" s="146">
        <v>0.14317879999999999</v>
      </c>
      <c r="Q61" s="139">
        <v>1</v>
      </c>
    </row>
    <row r="62" spans="1:17" x14ac:dyDescent="0.25">
      <c r="A62" s="180" t="s">
        <v>38</v>
      </c>
      <c r="B62" s="6">
        <v>1.35</v>
      </c>
      <c r="C62" s="6" t="s">
        <v>4017</v>
      </c>
      <c r="D62" s="145" t="s">
        <v>140</v>
      </c>
      <c r="E62" s="143">
        <v>1</v>
      </c>
      <c r="F62" s="5">
        <v>1</v>
      </c>
      <c r="G62" s="5">
        <v>1</v>
      </c>
      <c r="H62" s="5">
        <v>1</v>
      </c>
      <c r="I62" s="5">
        <v>0</v>
      </c>
      <c r="J62" s="139">
        <v>0</v>
      </c>
      <c r="K62" s="140">
        <f t="shared" si="1"/>
        <v>4</v>
      </c>
      <c r="L62" s="136">
        <v>17</v>
      </c>
      <c r="M62" s="139">
        <v>19</v>
      </c>
      <c r="N62" s="147">
        <v>0.34476839999999997</v>
      </c>
      <c r="O62" s="138">
        <v>1</v>
      </c>
      <c r="P62" s="146">
        <v>0.86774019999999996</v>
      </c>
      <c r="Q62" s="139">
        <v>1</v>
      </c>
    </row>
    <row r="63" spans="1:17" x14ac:dyDescent="0.25">
      <c r="A63" s="180" t="s">
        <v>177</v>
      </c>
      <c r="B63" s="6">
        <v>-10.07</v>
      </c>
      <c r="C63" s="6" t="s">
        <v>4017</v>
      </c>
      <c r="D63" s="145" t="s">
        <v>192</v>
      </c>
      <c r="E63" s="143">
        <v>1</v>
      </c>
      <c r="F63" s="5">
        <v>0</v>
      </c>
      <c r="G63" s="5">
        <v>2</v>
      </c>
      <c r="H63" s="5">
        <v>1</v>
      </c>
      <c r="I63" s="5">
        <v>0</v>
      </c>
      <c r="J63" s="139">
        <v>0</v>
      </c>
      <c r="K63" s="140">
        <f t="shared" si="1"/>
        <v>4</v>
      </c>
      <c r="L63" s="136">
        <v>17</v>
      </c>
      <c r="M63" s="139">
        <v>21</v>
      </c>
      <c r="N63" s="147">
        <v>0.34476839999999997</v>
      </c>
      <c r="O63" s="138">
        <v>1</v>
      </c>
      <c r="P63" s="146">
        <v>0.62654980000000005</v>
      </c>
      <c r="Q63" s="139">
        <v>1</v>
      </c>
    </row>
    <row r="64" spans="1:17" x14ac:dyDescent="0.25">
      <c r="A64" s="180" t="s">
        <v>118</v>
      </c>
      <c r="B64" s="6">
        <v>3.13</v>
      </c>
      <c r="C64" s="6" t="s">
        <v>4017</v>
      </c>
      <c r="D64" s="138" t="s">
        <v>141</v>
      </c>
      <c r="E64" s="143">
        <v>1</v>
      </c>
      <c r="F64" s="5">
        <v>2</v>
      </c>
      <c r="G64" s="5">
        <v>6</v>
      </c>
      <c r="H64" s="5">
        <v>3</v>
      </c>
      <c r="I64" s="5">
        <v>1</v>
      </c>
      <c r="J64" s="139">
        <v>0</v>
      </c>
      <c r="K64" s="140">
        <f t="shared" si="1"/>
        <v>13</v>
      </c>
      <c r="L64" s="136">
        <v>21</v>
      </c>
      <c r="M64" s="139">
        <v>28</v>
      </c>
      <c r="N64" s="147">
        <v>0.34933959999999997</v>
      </c>
      <c r="O64" s="138">
        <v>1</v>
      </c>
      <c r="P64" s="143">
        <v>0.39</v>
      </c>
      <c r="Q64" s="139">
        <v>1</v>
      </c>
    </row>
    <row r="65" spans="1:17" x14ac:dyDescent="0.25">
      <c r="A65" s="180" t="s">
        <v>128</v>
      </c>
      <c r="B65" s="6">
        <v>1.84</v>
      </c>
      <c r="C65" s="6" t="s">
        <v>4017</v>
      </c>
      <c r="D65" s="138" t="s">
        <v>141</v>
      </c>
      <c r="E65" s="136">
        <v>1</v>
      </c>
      <c r="F65" s="5">
        <v>0</v>
      </c>
      <c r="G65" s="5">
        <v>3</v>
      </c>
      <c r="H65" s="5">
        <v>1</v>
      </c>
      <c r="I65" s="5">
        <v>0</v>
      </c>
      <c r="J65" s="139">
        <v>0</v>
      </c>
      <c r="K65" s="140">
        <f t="shared" si="1"/>
        <v>5</v>
      </c>
      <c r="L65" s="136">
        <v>7</v>
      </c>
      <c r="M65" s="139">
        <v>7</v>
      </c>
      <c r="N65" s="147">
        <v>0.36465360000000002</v>
      </c>
      <c r="O65" s="138">
        <v>1</v>
      </c>
      <c r="P65" s="143">
        <v>1</v>
      </c>
      <c r="Q65" s="139">
        <v>1</v>
      </c>
    </row>
    <row r="66" spans="1:17" x14ac:dyDescent="0.25">
      <c r="A66" s="180" t="s">
        <v>109</v>
      </c>
      <c r="B66" s="6">
        <v>0.77</v>
      </c>
      <c r="C66" s="6" t="s">
        <v>4021</v>
      </c>
      <c r="D66" s="138" t="s">
        <v>140</v>
      </c>
      <c r="E66" s="143">
        <v>0</v>
      </c>
      <c r="F66" s="5">
        <v>0</v>
      </c>
      <c r="G66" s="5">
        <v>4</v>
      </c>
      <c r="H66" s="5">
        <v>1</v>
      </c>
      <c r="I66" s="5">
        <v>0</v>
      </c>
      <c r="J66" s="139">
        <v>0</v>
      </c>
      <c r="K66" s="140">
        <f t="shared" si="1"/>
        <v>5</v>
      </c>
      <c r="L66" s="136">
        <v>7</v>
      </c>
      <c r="M66" s="139">
        <v>5</v>
      </c>
      <c r="N66" s="147">
        <v>0.36465360000000002</v>
      </c>
      <c r="O66" s="138">
        <v>1</v>
      </c>
      <c r="P66" s="146">
        <v>0.58024180000000003</v>
      </c>
      <c r="Q66" s="139">
        <v>1</v>
      </c>
    </row>
    <row r="67" spans="1:17" x14ac:dyDescent="0.25">
      <c r="A67" s="180" t="s">
        <v>44</v>
      </c>
      <c r="B67" s="6">
        <v>0.05</v>
      </c>
      <c r="C67" s="6" t="s">
        <v>4017</v>
      </c>
      <c r="D67" s="145" t="s">
        <v>141</v>
      </c>
      <c r="E67" s="143">
        <v>1</v>
      </c>
      <c r="F67" s="5">
        <v>0</v>
      </c>
      <c r="G67" s="5">
        <v>1</v>
      </c>
      <c r="H67" s="5">
        <v>3</v>
      </c>
      <c r="I67" s="5">
        <v>0</v>
      </c>
      <c r="J67" s="139">
        <v>0</v>
      </c>
      <c r="K67" s="140">
        <f t="shared" ref="K67:K98" si="2">SUM(E67:J67)</f>
        <v>5</v>
      </c>
      <c r="L67" s="136">
        <v>7</v>
      </c>
      <c r="M67" s="139">
        <v>3</v>
      </c>
      <c r="N67" s="147">
        <v>0.36465360000000002</v>
      </c>
      <c r="O67" s="138">
        <v>1</v>
      </c>
      <c r="P67" s="146">
        <v>0.22561700000000001</v>
      </c>
      <c r="Q67" s="139">
        <v>1</v>
      </c>
    </row>
    <row r="68" spans="1:17" x14ac:dyDescent="0.25">
      <c r="A68" s="180" t="s">
        <v>112</v>
      </c>
      <c r="B68" s="6">
        <v>-0.36</v>
      </c>
      <c r="C68" s="6" t="s">
        <v>4017</v>
      </c>
      <c r="D68" s="138" t="s">
        <v>140</v>
      </c>
      <c r="E68" s="143">
        <v>1</v>
      </c>
      <c r="F68" s="5">
        <v>0</v>
      </c>
      <c r="G68" s="5">
        <v>1</v>
      </c>
      <c r="H68" s="5">
        <v>1</v>
      </c>
      <c r="I68" s="5">
        <v>0</v>
      </c>
      <c r="J68" s="139">
        <v>0</v>
      </c>
      <c r="K68" s="140">
        <f t="shared" si="2"/>
        <v>3</v>
      </c>
      <c r="L68" s="136">
        <v>3</v>
      </c>
      <c r="M68" s="139">
        <v>2</v>
      </c>
      <c r="N68" s="147">
        <v>0.37515789999999999</v>
      </c>
      <c r="O68" s="138">
        <v>1</v>
      </c>
      <c r="P68" s="146">
        <v>0.68693499999999996</v>
      </c>
      <c r="Q68" s="139">
        <v>1</v>
      </c>
    </row>
    <row r="69" spans="1:17" x14ac:dyDescent="0.25">
      <c r="A69" s="180" t="s">
        <v>62</v>
      </c>
      <c r="B69" s="6">
        <v>0.83</v>
      </c>
      <c r="C69" s="6" t="s">
        <v>4017</v>
      </c>
      <c r="D69" s="145" t="s">
        <v>141</v>
      </c>
      <c r="E69" s="143">
        <v>1</v>
      </c>
      <c r="F69" s="5">
        <v>0</v>
      </c>
      <c r="G69" s="5">
        <v>0</v>
      </c>
      <c r="H69" s="5">
        <v>2</v>
      </c>
      <c r="I69" s="5">
        <v>0</v>
      </c>
      <c r="J69" s="139">
        <v>0</v>
      </c>
      <c r="K69" s="140">
        <f t="shared" si="2"/>
        <v>3</v>
      </c>
      <c r="L69" s="136">
        <v>3</v>
      </c>
      <c r="M69" s="139">
        <v>7</v>
      </c>
      <c r="N69" s="147">
        <v>0.37515789999999999</v>
      </c>
      <c r="O69" s="138">
        <v>1</v>
      </c>
      <c r="P69" s="146">
        <v>0.34354410000000002</v>
      </c>
      <c r="Q69" s="139">
        <v>1</v>
      </c>
    </row>
    <row r="70" spans="1:17" x14ac:dyDescent="0.25">
      <c r="A70" s="180" t="s">
        <v>131</v>
      </c>
      <c r="B70" s="6">
        <v>1.1200000000000001</v>
      </c>
      <c r="C70" s="6" t="s">
        <v>4017</v>
      </c>
      <c r="D70" s="138" t="s">
        <v>140</v>
      </c>
      <c r="E70" s="143">
        <v>1</v>
      </c>
      <c r="F70" s="5">
        <v>1</v>
      </c>
      <c r="G70" s="5">
        <v>9</v>
      </c>
      <c r="H70" s="5">
        <v>8</v>
      </c>
      <c r="I70" s="5">
        <v>1</v>
      </c>
      <c r="J70" s="139">
        <v>0</v>
      </c>
      <c r="K70" s="140">
        <f t="shared" si="2"/>
        <v>20</v>
      </c>
      <c r="L70" s="136">
        <v>36</v>
      </c>
      <c r="M70" s="139">
        <v>30</v>
      </c>
      <c r="N70" s="147">
        <v>0.38228410000000002</v>
      </c>
      <c r="O70" s="138">
        <v>1</v>
      </c>
      <c r="P70" s="146">
        <v>0.46185389999999998</v>
      </c>
      <c r="Q70" s="139">
        <v>1</v>
      </c>
    </row>
    <row r="71" spans="1:17" x14ac:dyDescent="0.25">
      <c r="A71" s="180" t="s">
        <v>115</v>
      </c>
      <c r="B71" s="6">
        <v>0.87</v>
      </c>
      <c r="C71" s="5" t="s">
        <v>4021</v>
      </c>
      <c r="D71" s="138" t="s">
        <v>140</v>
      </c>
      <c r="E71" s="136">
        <v>0</v>
      </c>
      <c r="F71" s="5">
        <v>1</v>
      </c>
      <c r="G71" s="5">
        <v>2</v>
      </c>
      <c r="H71" s="5">
        <v>3</v>
      </c>
      <c r="I71" s="5">
        <v>0</v>
      </c>
      <c r="J71" s="139">
        <v>0</v>
      </c>
      <c r="K71" s="140">
        <f t="shared" si="2"/>
        <v>6</v>
      </c>
      <c r="L71" s="136">
        <v>20</v>
      </c>
      <c r="M71" s="139">
        <v>23</v>
      </c>
      <c r="N71" s="147">
        <v>0.38260899999999998</v>
      </c>
      <c r="O71" s="138">
        <v>1</v>
      </c>
      <c r="P71" s="146">
        <v>0.76037049999999995</v>
      </c>
      <c r="Q71" s="139">
        <v>1</v>
      </c>
    </row>
    <row r="72" spans="1:17" x14ac:dyDescent="0.25">
      <c r="A72" s="180" t="s">
        <v>90</v>
      </c>
      <c r="B72" s="6">
        <v>2.83</v>
      </c>
      <c r="C72" s="6" t="s">
        <v>4017</v>
      </c>
      <c r="D72" s="138" t="s">
        <v>140</v>
      </c>
      <c r="E72" s="136">
        <v>1</v>
      </c>
      <c r="F72" s="5">
        <v>0</v>
      </c>
      <c r="G72" s="5">
        <v>1</v>
      </c>
      <c r="H72" s="5">
        <v>4</v>
      </c>
      <c r="I72" s="5">
        <v>0</v>
      </c>
      <c r="J72" s="139">
        <v>0</v>
      </c>
      <c r="K72" s="140">
        <f t="shared" si="2"/>
        <v>6</v>
      </c>
      <c r="L72" s="136">
        <v>21</v>
      </c>
      <c r="M72" s="139">
        <v>10</v>
      </c>
      <c r="N72" s="147">
        <v>0.410441</v>
      </c>
      <c r="O72" s="138">
        <v>1</v>
      </c>
      <c r="P72" s="146">
        <v>4.9445610000000001E-2</v>
      </c>
      <c r="Q72" s="139">
        <v>1</v>
      </c>
    </row>
    <row r="73" spans="1:17" x14ac:dyDescent="0.25">
      <c r="A73" s="180" t="s">
        <v>31</v>
      </c>
      <c r="B73" s="6">
        <v>2.61</v>
      </c>
      <c r="C73" s="6" t="s">
        <v>4017</v>
      </c>
      <c r="D73" s="145" t="s">
        <v>140</v>
      </c>
      <c r="E73" s="136">
        <v>1</v>
      </c>
      <c r="F73" s="5">
        <v>0</v>
      </c>
      <c r="G73" s="5">
        <v>0</v>
      </c>
      <c r="H73" s="5">
        <v>2</v>
      </c>
      <c r="I73" s="5">
        <v>0</v>
      </c>
      <c r="J73" s="139">
        <v>0</v>
      </c>
      <c r="K73" s="140">
        <f t="shared" si="2"/>
        <v>3</v>
      </c>
      <c r="L73" s="136">
        <v>13</v>
      </c>
      <c r="M73" s="139">
        <v>14</v>
      </c>
      <c r="N73" s="147">
        <v>0.41996830000000002</v>
      </c>
      <c r="O73" s="138">
        <v>1</v>
      </c>
      <c r="P73" s="143">
        <v>1</v>
      </c>
      <c r="Q73" s="139">
        <v>1</v>
      </c>
    </row>
    <row r="74" spans="1:17" x14ac:dyDescent="0.25">
      <c r="A74" s="180" t="s">
        <v>117</v>
      </c>
      <c r="B74" s="6">
        <v>2.78</v>
      </c>
      <c r="C74" s="4" t="s">
        <v>4021</v>
      </c>
      <c r="D74" s="138" t="s">
        <v>143</v>
      </c>
      <c r="E74" s="143">
        <v>0</v>
      </c>
      <c r="F74" s="4">
        <v>0</v>
      </c>
      <c r="G74" s="4" t="s">
        <v>139</v>
      </c>
      <c r="H74" s="4">
        <v>0</v>
      </c>
      <c r="I74" s="4">
        <v>2</v>
      </c>
      <c r="J74" s="149">
        <v>1</v>
      </c>
      <c r="K74" s="140">
        <f t="shared" si="2"/>
        <v>3</v>
      </c>
      <c r="L74" s="143">
        <v>13</v>
      </c>
      <c r="M74" s="149">
        <v>22</v>
      </c>
      <c r="N74" s="147">
        <v>0.42</v>
      </c>
      <c r="O74" s="138">
        <v>1</v>
      </c>
      <c r="P74" s="146">
        <v>0.1748324</v>
      </c>
      <c r="Q74" s="139">
        <v>1</v>
      </c>
    </row>
    <row r="75" spans="1:17" x14ac:dyDescent="0.25">
      <c r="A75" s="180" t="s">
        <v>123</v>
      </c>
      <c r="B75" s="6">
        <v>1.89</v>
      </c>
      <c r="C75" s="6" t="s">
        <v>4017</v>
      </c>
      <c r="D75" s="138" t="s">
        <v>140</v>
      </c>
      <c r="E75" s="143">
        <v>1</v>
      </c>
      <c r="F75" s="5">
        <v>0</v>
      </c>
      <c r="G75" s="5">
        <v>3</v>
      </c>
      <c r="H75" s="5">
        <v>3</v>
      </c>
      <c r="I75" s="5">
        <v>0</v>
      </c>
      <c r="J75" s="139">
        <v>0</v>
      </c>
      <c r="K75" s="140">
        <f t="shared" si="2"/>
        <v>7</v>
      </c>
      <c r="L75" s="136">
        <v>10</v>
      </c>
      <c r="M75" s="139">
        <v>15</v>
      </c>
      <c r="N75" s="147">
        <v>0.43</v>
      </c>
      <c r="O75" s="138">
        <v>1</v>
      </c>
      <c r="P75" s="146">
        <v>0.55676329999999996</v>
      </c>
      <c r="Q75" s="139">
        <v>1</v>
      </c>
    </row>
    <row r="76" spans="1:17" x14ac:dyDescent="0.25">
      <c r="A76" s="180" t="s">
        <v>97</v>
      </c>
      <c r="B76" s="6">
        <v>3.5</v>
      </c>
      <c r="C76" s="6" t="s">
        <v>4018</v>
      </c>
      <c r="D76" s="138" t="s">
        <v>140</v>
      </c>
      <c r="E76" s="136">
        <v>1</v>
      </c>
      <c r="F76" s="5">
        <v>0</v>
      </c>
      <c r="G76" s="5">
        <v>1</v>
      </c>
      <c r="H76" s="5">
        <v>1</v>
      </c>
      <c r="I76" s="5">
        <v>0</v>
      </c>
      <c r="J76" s="139">
        <v>0</v>
      </c>
      <c r="K76" s="140">
        <f t="shared" si="2"/>
        <v>3</v>
      </c>
      <c r="L76" s="136">
        <v>4</v>
      </c>
      <c r="M76" s="139">
        <v>1</v>
      </c>
      <c r="N76" s="150">
        <v>0.4385076</v>
      </c>
      <c r="O76" s="138">
        <v>1</v>
      </c>
      <c r="P76" s="146">
        <v>0.21790280000000001</v>
      </c>
      <c r="Q76" s="139">
        <v>1</v>
      </c>
    </row>
    <row r="77" spans="1:17" x14ac:dyDescent="0.25">
      <c r="A77" s="180" t="s">
        <v>113</v>
      </c>
      <c r="B77" s="6">
        <v>-0.28999999999999998</v>
      </c>
      <c r="C77" s="6" t="s">
        <v>4017</v>
      </c>
      <c r="D77" s="138" t="s">
        <v>140</v>
      </c>
      <c r="E77" s="143">
        <v>1</v>
      </c>
      <c r="F77" s="5">
        <v>0</v>
      </c>
      <c r="G77" s="5">
        <v>2</v>
      </c>
      <c r="H77" s="5">
        <v>1</v>
      </c>
      <c r="I77" s="5">
        <v>0</v>
      </c>
      <c r="J77" s="139">
        <v>0</v>
      </c>
      <c r="K77" s="140">
        <f t="shared" si="2"/>
        <v>4</v>
      </c>
      <c r="L77" s="136">
        <v>16</v>
      </c>
      <c r="M77" s="139">
        <v>12</v>
      </c>
      <c r="N77" s="147">
        <v>0.46496510000000002</v>
      </c>
      <c r="O77" s="138">
        <v>1</v>
      </c>
      <c r="P77" s="146">
        <v>0.45700049999999998</v>
      </c>
      <c r="Q77" s="139">
        <v>1</v>
      </c>
    </row>
    <row r="78" spans="1:17" x14ac:dyDescent="0.25">
      <c r="A78" s="180" t="s">
        <v>24</v>
      </c>
      <c r="B78" s="6">
        <v>0.02</v>
      </c>
      <c r="C78" s="6" t="s">
        <v>4017</v>
      </c>
      <c r="D78" s="145" t="s">
        <v>140</v>
      </c>
      <c r="E78" s="143">
        <v>1</v>
      </c>
      <c r="F78" s="5">
        <v>0</v>
      </c>
      <c r="G78" s="5">
        <v>1</v>
      </c>
      <c r="H78" s="5">
        <v>2</v>
      </c>
      <c r="I78" s="5">
        <v>0</v>
      </c>
      <c r="J78" s="139">
        <v>1</v>
      </c>
      <c r="K78" s="140">
        <f t="shared" si="2"/>
        <v>5</v>
      </c>
      <c r="L78" s="136">
        <v>18</v>
      </c>
      <c r="M78" s="139">
        <v>17</v>
      </c>
      <c r="N78" s="147">
        <v>0.49707129999999999</v>
      </c>
      <c r="O78" s="138">
        <v>1</v>
      </c>
      <c r="P78" s="146">
        <v>0.86753380000000002</v>
      </c>
      <c r="Q78" s="139">
        <v>1</v>
      </c>
    </row>
    <row r="79" spans="1:17" x14ac:dyDescent="0.25">
      <c r="A79" s="180" t="s">
        <v>178</v>
      </c>
      <c r="B79" s="6">
        <v>0.56000000000000005</v>
      </c>
      <c r="C79" s="6" t="s">
        <v>4017</v>
      </c>
      <c r="D79" s="145" t="s">
        <v>192</v>
      </c>
      <c r="E79" s="136">
        <v>1</v>
      </c>
      <c r="F79" s="5">
        <v>0</v>
      </c>
      <c r="G79" s="5">
        <v>0</v>
      </c>
      <c r="H79" s="5">
        <v>0</v>
      </c>
      <c r="I79" s="5">
        <v>0</v>
      </c>
      <c r="J79" s="139">
        <v>0</v>
      </c>
      <c r="K79" s="140">
        <f t="shared" si="2"/>
        <v>1</v>
      </c>
      <c r="L79" s="136">
        <v>1</v>
      </c>
      <c r="M79" s="139">
        <v>0</v>
      </c>
      <c r="N79" s="147">
        <v>0.51322889999999999</v>
      </c>
      <c r="O79" s="138">
        <v>1</v>
      </c>
      <c r="P79" s="146">
        <v>0.49918010000000002</v>
      </c>
      <c r="Q79" s="139">
        <v>1</v>
      </c>
    </row>
    <row r="80" spans="1:17" x14ac:dyDescent="0.25">
      <c r="A80" s="180" t="s">
        <v>49</v>
      </c>
      <c r="B80" s="6">
        <v>0.80600000000000005</v>
      </c>
      <c r="C80" s="6" t="s">
        <v>4017</v>
      </c>
      <c r="D80" s="138" t="s">
        <v>142</v>
      </c>
      <c r="E80" s="143">
        <v>1</v>
      </c>
      <c r="F80" s="4">
        <v>0</v>
      </c>
      <c r="G80" s="4">
        <v>0</v>
      </c>
      <c r="H80" s="4">
        <v>0</v>
      </c>
      <c r="I80" s="4">
        <v>0</v>
      </c>
      <c r="J80" s="149">
        <v>0</v>
      </c>
      <c r="K80" s="140">
        <f t="shared" si="2"/>
        <v>1</v>
      </c>
      <c r="L80" s="143">
        <v>1</v>
      </c>
      <c r="M80" s="149">
        <v>0</v>
      </c>
      <c r="N80" s="147">
        <v>0.51322889999999999</v>
      </c>
      <c r="O80" s="138">
        <v>1</v>
      </c>
      <c r="P80" s="146">
        <v>0.49918010000000002</v>
      </c>
      <c r="Q80" s="139">
        <v>1</v>
      </c>
    </row>
    <row r="81" spans="1:17" x14ac:dyDescent="0.25">
      <c r="A81" s="180" t="s">
        <v>79</v>
      </c>
      <c r="B81" s="6">
        <v>0.15</v>
      </c>
      <c r="C81" s="6" t="s">
        <v>4017</v>
      </c>
      <c r="D81" s="138" t="s">
        <v>141</v>
      </c>
      <c r="E81" s="136">
        <v>1</v>
      </c>
      <c r="F81" s="5">
        <v>0</v>
      </c>
      <c r="G81" s="5">
        <v>0</v>
      </c>
      <c r="H81" s="5">
        <v>0</v>
      </c>
      <c r="I81" s="5">
        <v>0</v>
      </c>
      <c r="J81" s="139">
        <v>0</v>
      </c>
      <c r="K81" s="140">
        <f t="shared" si="2"/>
        <v>1</v>
      </c>
      <c r="L81" s="136">
        <v>1</v>
      </c>
      <c r="M81" s="139">
        <v>3</v>
      </c>
      <c r="N81" s="147">
        <v>0.51322889999999999</v>
      </c>
      <c r="O81" s="138">
        <v>1</v>
      </c>
      <c r="P81" s="146">
        <v>0.62493730000000003</v>
      </c>
      <c r="Q81" s="139">
        <v>1</v>
      </c>
    </row>
    <row r="82" spans="1:17" x14ac:dyDescent="0.25">
      <c r="A82" s="180" t="s">
        <v>8</v>
      </c>
      <c r="B82" s="6">
        <v>0.17</v>
      </c>
      <c r="C82" s="6" t="s">
        <v>4017</v>
      </c>
      <c r="D82" s="138" t="s">
        <v>141</v>
      </c>
      <c r="E82" s="136">
        <v>1</v>
      </c>
      <c r="F82" s="5">
        <v>0</v>
      </c>
      <c r="G82" s="5">
        <v>0</v>
      </c>
      <c r="H82" s="5">
        <v>0</v>
      </c>
      <c r="I82" s="5">
        <v>0</v>
      </c>
      <c r="J82" s="139">
        <v>0</v>
      </c>
      <c r="K82" s="140">
        <f t="shared" si="2"/>
        <v>1</v>
      </c>
      <c r="L82" s="136">
        <v>1</v>
      </c>
      <c r="M82" s="139">
        <v>0</v>
      </c>
      <c r="N82" s="147">
        <v>0.51322889999999999</v>
      </c>
      <c r="O82" s="138">
        <v>1</v>
      </c>
      <c r="P82" s="146">
        <v>0.49918010000000002</v>
      </c>
      <c r="Q82" s="139">
        <v>1</v>
      </c>
    </row>
    <row r="83" spans="1:17" x14ac:dyDescent="0.25">
      <c r="A83" s="180" t="s">
        <v>114</v>
      </c>
      <c r="B83" s="6">
        <v>0.68</v>
      </c>
      <c r="C83" s="6" t="s">
        <v>4017</v>
      </c>
      <c r="D83" s="138" t="s">
        <v>142</v>
      </c>
      <c r="E83" s="143">
        <v>1</v>
      </c>
      <c r="F83" s="4">
        <v>0</v>
      </c>
      <c r="G83" s="4">
        <v>0</v>
      </c>
      <c r="H83" s="4">
        <v>0</v>
      </c>
      <c r="I83" s="4" t="s">
        <v>139</v>
      </c>
      <c r="J83" s="149">
        <v>0</v>
      </c>
      <c r="K83" s="140">
        <f t="shared" si="2"/>
        <v>1</v>
      </c>
      <c r="L83" s="143">
        <v>1</v>
      </c>
      <c r="M83" s="149">
        <v>4</v>
      </c>
      <c r="N83" s="147">
        <v>0.51322889999999999</v>
      </c>
      <c r="O83" s="138">
        <v>1</v>
      </c>
      <c r="P83" s="146">
        <v>0.37489549999999999</v>
      </c>
      <c r="Q83" s="139">
        <v>1</v>
      </c>
    </row>
    <row r="84" spans="1:17" ht="15.75" customHeight="1" x14ac:dyDescent="0.25">
      <c r="A84" s="180" t="s">
        <v>129</v>
      </c>
      <c r="B84" s="6">
        <v>0.97</v>
      </c>
      <c r="C84" s="6" t="s">
        <v>4017</v>
      </c>
      <c r="D84" s="138" t="s">
        <v>141</v>
      </c>
      <c r="E84" s="143">
        <v>1</v>
      </c>
      <c r="F84" s="5">
        <v>0</v>
      </c>
      <c r="G84" s="5">
        <v>0</v>
      </c>
      <c r="H84" s="5">
        <v>0</v>
      </c>
      <c r="I84" s="5">
        <v>0</v>
      </c>
      <c r="J84" s="139">
        <v>0</v>
      </c>
      <c r="K84" s="140">
        <f t="shared" si="2"/>
        <v>1</v>
      </c>
      <c r="L84" s="136">
        <v>1</v>
      </c>
      <c r="M84" s="139">
        <v>2</v>
      </c>
      <c r="N84" s="147">
        <v>0.51322889999999999</v>
      </c>
      <c r="O84" s="138">
        <v>1</v>
      </c>
      <c r="P84" s="143">
        <v>1</v>
      </c>
      <c r="Q84" s="139">
        <v>1</v>
      </c>
    </row>
    <row r="85" spans="1:17" x14ac:dyDescent="0.25">
      <c r="A85" s="180" t="s">
        <v>182</v>
      </c>
      <c r="B85" s="6">
        <v>1.34</v>
      </c>
      <c r="C85" s="6" t="s">
        <v>4017</v>
      </c>
      <c r="D85" s="138" t="s">
        <v>192</v>
      </c>
      <c r="E85" s="136">
        <v>1</v>
      </c>
      <c r="F85" s="5">
        <v>0</v>
      </c>
      <c r="G85" s="5">
        <v>6</v>
      </c>
      <c r="H85" s="5">
        <v>9</v>
      </c>
      <c r="I85" s="5">
        <v>1</v>
      </c>
      <c r="J85" s="139">
        <v>0</v>
      </c>
      <c r="K85" s="140">
        <f t="shared" si="2"/>
        <v>17</v>
      </c>
      <c r="L85" s="136">
        <v>33</v>
      </c>
      <c r="M85" s="139">
        <v>37</v>
      </c>
      <c r="N85" s="147">
        <v>0.54041019999999995</v>
      </c>
      <c r="O85" s="138">
        <v>1</v>
      </c>
      <c r="P85" s="146">
        <v>0.71941149999999998</v>
      </c>
      <c r="Q85" s="139">
        <v>1</v>
      </c>
    </row>
    <row r="86" spans="1:17" x14ac:dyDescent="0.25">
      <c r="A86" s="180" t="s">
        <v>73</v>
      </c>
      <c r="B86" s="6">
        <v>0.81</v>
      </c>
      <c r="C86" s="6" t="s">
        <v>4017</v>
      </c>
      <c r="D86" s="138" t="s">
        <v>141</v>
      </c>
      <c r="E86" s="143">
        <v>1</v>
      </c>
      <c r="F86" s="5">
        <v>0</v>
      </c>
      <c r="G86" s="5">
        <v>3</v>
      </c>
      <c r="H86" s="5">
        <v>0</v>
      </c>
      <c r="I86" s="5">
        <v>0</v>
      </c>
      <c r="J86" s="139">
        <v>1</v>
      </c>
      <c r="K86" s="140">
        <f t="shared" si="2"/>
        <v>5</v>
      </c>
      <c r="L86" s="136">
        <v>8</v>
      </c>
      <c r="M86" s="139">
        <v>7</v>
      </c>
      <c r="N86" s="147">
        <v>0.54983199999999999</v>
      </c>
      <c r="O86" s="138">
        <v>1</v>
      </c>
      <c r="P86" s="146">
        <v>0.8031817</v>
      </c>
      <c r="Q86" s="139">
        <v>1</v>
      </c>
    </row>
    <row r="87" spans="1:17" x14ac:dyDescent="0.25">
      <c r="A87" s="180" t="s">
        <v>91</v>
      </c>
      <c r="B87" s="6">
        <v>-1.01</v>
      </c>
      <c r="C87" s="6" t="s">
        <v>4017</v>
      </c>
      <c r="D87" s="138" t="s">
        <v>141</v>
      </c>
      <c r="E87" s="143">
        <v>1</v>
      </c>
      <c r="F87" s="5">
        <v>1</v>
      </c>
      <c r="G87" s="5">
        <v>2</v>
      </c>
      <c r="H87" s="5">
        <v>1</v>
      </c>
      <c r="I87" s="5">
        <v>0</v>
      </c>
      <c r="J87" s="139">
        <v>0</v>
      </c>
      <c r="K87" s="140">
        <f t="shared" si="2"/>
        <v>5</v>
      </c>
      <c r="L87" s="136">
        <v>8</v>
      </c>
      <c r="M87" s="139">
        <v>7</v>
      </c>
      <c r="N87" s="147">
        <v>0.54983199999999999</v>
      </c>
      <c r="O87" s="138">
        <v>1</v>
      </c>
      <c r="P87" s="146">
        <v>0.8031817</v>
      </c>
      <c r="Q87" s="139">
        <v>1</v>
      </c>
    </row>
    <row r="88" spans="1:17" x14ac:dyDescent="0.25">
      <c r="A88" s="180" t="s">
        <v>149</v>
      </c>
      <c r="B88" s="6">
        <v>1.3</v>
      </c>
      <c r="C88" s="4" t="s">
        <v>4019</v>
      </c>
      <c r="D88" s="138" t="s">
        <v>140</v>
      </c>
      <c r="E88" s="143">
        <v>0</v>
      </c>
      <c r="F88" s="5">
        <v>0</v>
      </c>
      <c r="G88" s="5">
        <v>0</v>
      </c>
      <c r="H88" s="5">
        <v>0</v>
      </c>
      <c r="I88" s="5">
        <v>0</v>
      </c>
      <c r="J88" s="139">
        <v>0</v>
      </c>
      <c r="K88" s="140">
        <f t="shared" si="2"/>
        <v>0</v>
      </c>
      <c r="L88" s="136">
        <v>3</v>
      </c>
      <c r="M88" s="139">
        <v>6</v>
      </c>
      <c r="N88" s="151">
        <v>0.56000000000000005</v>
      </c>
      <c r="O88" s="138">
        <v>1</v>
      </c>
      <c r="P88" s="146">
        <v>0.12489020000000001</v>
      </c>
      <c r="Q88" s="139">
        <v>1</v>
      </c>
    </row>
    <row r="89" spans="1:17" x14ac:dyDescent="0.25">
      <c r="A89" s="180" t="s">
        <v>12</v>
      </c>
      <c r="B89" s="6">
        <v>-0.5</v>
      </c>
      <c r="C89" s="6" t="s">
        <v>4017</v>
      </c>
      <c r="D89" s="138" t="s">
        <v>141</v>
      </c>
      <c r="E89" s="143">
        <v>1</v>
      </c>
      <c r="F89" s="5">
        <v>0</v>
      </c>
      <c r="G89" s="5">
        <v>2</v>
      </c>
      <c r="H89" s="5">
        <v>0</v>
      </c>
      <c r="I89" s="5">
        <v>0</v>
      </c>
      <c r="J89" s="139">
        <v>0</v>
      </c>
      <c r="K89" s="140">
        <f t="shared" si="2"/>
        <v>3</v>
      </c>
      <c r="L89" s="136">
        <v>11</v>
      </c>
      <c r="M89" s="139">
        <v>8</v>
      </c>
      <c r="N89" s="147">
        <v>0.57317180000000001</v>
      </c>
      <c r="O89" s="138">
        <v>1</v>
      </c>
      <c r="P89" s="146">
        <v>0.50240830000000003</v>
      </c>
      <c r="Q89" s="139">
        <v>1</v>
      </c>
    </row>
    <row r="90" spans="1:17" x14ac:dyDescent="0.25">
      <c r="A90" s="180" t="s">
        <v>13</v>
      </c>
      <c r="B90" s="6">
        <v>2.1800000000000002</v>
      </c>
      <c r="C90" s="6" t="s">
        <v>4017</v>
      </c>
      <c r="D90" s="138" t="s">
        <v>140</v>
      </c>
      <c r="E90" s="136">
        <v>1</v>
      </c>
      <c r="F90" s="5">
        <v>3</v>
      </c>
      <c r="G90" s="5">
        <v>12</v>
      </c>
      <c r="H90" s="5">
        <v>11</v>
      </c>
      <c r="I90" s="5">
        <v>1</v>
      </c>
      <c r="J90" s="139">
        <v>0</v>
      </c>
      <c r="K90" s="140">
        <f t="shared" si="2"/>
        <v>28</v>
      </c>
      <c r="L90" s="136">
        <v>74</v>
      </c>
      <c r="M90" s="139">
        <v>72</v>
      </c>
      <c r="N90" s="147">
        <v>0.58858659999999996</v>
      </c>
      <c r="O90" s="138">
        <v>1</v>
      </c>
      <c r="P90" s="146">
        <v>0.86803710000000001</v>
      </c>
      <c r="Q90" s="139">
        <v>1</v>
      </c>
    </row>
    <row r="91" spans="1:17" x14ac:dyDescent="0.25">
      <c r="A91" s="180" t="s">
        <v>33</v>
      </c>
      <c r="B91" s="6">
        <v>-0.33</v>
      </c>
      <c r="C91" s="6" t="s">
        <v>4017</v>
      </c>
      <c r="D91" s="145" t="s">
        <v>140</v>
      </c>
      <c r="E91" s="136">
        <v>1</v>
      </c>
      <c r="F91" s="5">
        <v>0</v>
      </c>
      <c r="G91" s="5">
        <v>1</v>
      </c>
      <c r="H91" s="5">
        <v>0</v>
      </c>
      <c r="I91" s="5">
        <v>0</v>
      </c>
      <c r="J91" s="139">
        <v>0</v>
      </c>
      <c r="K91" s="140">
        <f t="shared" si="2"/>
        <v>2</v>
      </c>
      <c r="L91" s="136">
        <v>2</v>
      </c>
      <c r="M91" s="139">
        <v>5</v>
      </c>
      <c r="N91" s="147">
        <v>0.58923170000000002</v>
      </c>
      <c r="O91" s="138">
        <v>1</v>
      </c>
      <c r="P91" s="146">
        <v>0.4529878</v>
      </c>
      <c r="Q91" s="139">
        <v>1</v>
      </c>
    </row>
    <row r="92" spans="1:17" x14ac:dyDescent="0.25">
      <c r="A92" s="180" t="s">
        <v>67</v>
      </c>
      <c r="B92" s="6">
        <v>-0.1</v>
      </c>
      <c r="C92" s="6" t="s">
        <v>4017</v>
      </c>
      <c r="D92" s="145" t="s">
        <v>140</v>
      </c>
      <c r="E92" s="143">
        <v>1</v>
      </c>
      <c r="F92" s="5">
        <v>0</v>
      </c>
      <c r="G92" s="5">
        <v>1</v>
      </c>
      <c r="H92" s="5">
        <v>0</v>
      </c>
      <c r="I92" s="5">
        <v>0</v>
      </c>
      <c r="J92" s="139">
        <v>0</v>
      </c>
      <c r="K92" s="140">
        <f t="shared" si="2"/>
        <v>2</v>
      </c>
      <c r="L92" s="136">
        <v>2</v>
      </c>
      <c r="M92" s="139">
        <v>1</v>
      </c>
      <c r="N92" s="147">
        <v>0.58923170000000002</v>
      </c>
      <c r="O92" s="138">
        <v>1</v>
      </c>
      <c r="P92" s="146">
        <v>0.62435359999999995</v>
      </c>
      <c r="Q92" s="139">
        <v>1</v>
      </c>
    </row>
    <row r="93" spans="1:17" x14ac:dyDescent="0.25">
      <c r="A93" s="180" t="s">
        <v>124</v>
      </c>
      <c r="B93" s="6">
        <v>2.82</v>
      </c>
      <c r="C93" s="6" t="s">
        <v>4017</v>
      </c>
      <c r="D93" s="138" t="s">
        <v>141</v>
      </c>
      <c r="E93" s="143">
        <v>1</v>
      </c>
      <c r="F93" s="5">
        <v>0</v>
      </c>
      <c r="G93" s="5">
        <v>1</v>
      </c>
      <c r="H93" s="5">
        <v>0</v>
      </c>
      <c r="I93" s="5">
        <v>0</v>
      </c>
      <c r="J93" s="139">
        <v>0</v>
      </c>
      <c r="K93" s="140">
        <f t="shared" si="2"/>
        <v>2</v>
      </c>
      <c r="L93" s="136">
        <v>2</v>
      </c>
      <c r="M93" s="139">
        <v>1</v>
      </c>
      <c r="N93" s="147">
        <v>0.58923170000000002</v>
      </c>
      <c r="O93" s="138">
        <v>1</v>
      </c>
      <c r="P93" s="146">
        <v>0.62435359999999995</v>
      </c>
      <c r="Q93" s="139">
        <v>1</v>
      </c>
    </row>
    <row r="94" spans="1:17" x14ac:dyDescent="0.25">
      <c r="A94" s="180" t="s">
        <v>34</v>
      </c>
      <c r="B94" s="6">
        <v>1.86</v>
      </c>
      <c r="C94" s="6" t="s">
        <v>4017</v>
      </c>
      <c r="D94" s="145" t="s">
        <v>140</v>
      </c>
      <c r="E94" s="143">
        <v>1</v>
      </c>
      <c r="F94" s="5">
        <v>0</v>
      </c>
      <c r="G94" s="5">
        <v>2</v>
      </c>
      <c r="H94" s="5">
        <v>2</v>
      </c>
      <c r="I94" s="5">
        <v>0</v>
      </c>
      <c r="J94" s="139">
        <v>0</v>
      </c>
      <c r="K94" s="140">
        <f t="shared" si="2"/>
        <v>5</v>
      </c>
      <c r="L94" s="136">
        <v>16</v>
      </c>
      <c r="M94" s="139">
        <v>10</v>
      </c>
      <c r="N94" s="147">
        <v>0.63867030000000002</v>
      </c>
      <c r="O94" s="138">
        <v>1</v>
      </c>
      <c r="P94" s="146">
        <v>0.2465117</v>
      </c>
      <c r="Q94" s="139">
        <v>1</v>
      </c>
    </row>
    <row r="95" spans="1:17" x14ac:dyDescent="0.25">
      <c r="A95" s="181" t="s">
        <v>58</v>
      </c>
      <c r="B95" s="137">
        <v>3.53</v>
      </c>
      <c r="C95" s="5" t="s">
        <v>4017</v>
      </c>
      <c r="D95" s="138" t="s">
        <v>143</v>
      </c>
      <c r="E95" s="136">
        <v>1</v>
      </c>
      <c r="F95" s="5">
        <v>0</v>
      </c>
      <c r="G95" s="5">
        <v>1</v>
      </c>
      <c r="H95" s="5">
        <v>0</v>
      </c>
      <c r="I95" s="5">
        <v>0</v>
      </c>
      <c r="J95" s="139">
        <v>0</v>
      </c>
      <c r="K95" s="140">
        <f t="shared" si="2"/>
        <v>2</v>
      </c>
      <c r="L95" s="136">
        <v>3</v>
      </c>
      <c r="M95" s="139">
        <v>3</v>
      </c>
      <c r="N95" s="147">
        <v>0.6416944</v>
      </c>
      <c r="O95" s="145">
        <v>1</v>
      </c>
      <c r="P95" s="136">
        <v>1</v>
      </c>
      <c r="Q95" s="139">
        <v>1</v>
      </c>
    </row>
    <row r="96" spans="1:17" x14ac:dyDescent="0.25">
      <c r="A96" s="180" t="s">
        <v>133</v>
      </c>
      <c r="B96" s="6">
        <v>1.04</v>
      </c>
      <c r="C96" s="6" t="s">
        <v>4017</v>
      </c>
      <c r="D96" s="138" t="s">
        <v>140</v>
      </c>
      <c r="E96" s="136">
        <v>1</v>
      </c>
      <c r="F96" s="5">
        <v>0</v>
      </c>
      <c r="G96" s="5">
        <v>0</v>
      </c>
      <c r="H96" s="5">
        <v>1</v>
      </c>
      <c r="I96" s="5">
        <v>0</v>
      </c>
      <c r="J96" s="139">
        <v>0</v>
      </c>
      <c r="K96" s="140">
        <f t="shared" si="2"/>
        <v>2</v>
      </c>
      <c r="L96" s="136">
        <v>3</v>
      </c>
      <c r="M96" s="139">
        <v>2</v>
      </c>
      <c r="N96" s="147">
        <v>0.64176750000000005</v>
      </c>
      <c r="O96" s="138">
        <v>1</v>
      </c>
      <c r="P96" s="146">
        <v>0.68693499999999996</v>
      </c>
      <c r="Q96" s="139">
        <v>1</v>
      </c>
    </row>
    <row r="97" spans="1:17" x14ac:dyDescent="0.25">
      <c r="A97" s="180" t="s">
        <v>103</v>
      </c>
      <c r="B97" s="6">
        <v>0.67</v>
      </c>
      <c r="C97" s="6" t="s">
        <v>4017</v>
      </c>
      <c r="D97" s="138" t="s">
        <v>140</v>
      </c>
      <c r="E97" s="143">
        <v>1</v>
      </c>
      <c r="F97" s="5">
        <v>0</v>
      </c>
      <c r="G97" s="5">
        <v>1</v>
      </c>
      <c r="H97" s="5">
        <v>0</v>
      </c>
      <c r="I97" s="5">
        <v>0</v>
      </c>
      <c r="J97" s="139">
        <v>0</v>
      </c>
      <c r="K97" s="140">
        <f t="shared" si="2"/>
        <v>2</v>
      </c>
      <c r="L97" s="136">
        <v>3</v>
      </c>
      <c r="M97" s="139">
        <v>3</v>
      </c>
      <c r="N97" s="147">
        <v>0.64176750000000005</v>
      </c>
      <c r="O97" s="138">
        <v>1</v>
      </c>
      <c r="P97" s="143">
        <v>1</v>
      </c>
      <c r="Q97" s="139">
        <v>1</v>
      </c>
    </row>
    <row r="98" spans="1:17" x14ac:dyDescent="0.25">
      <c r="A98" s="181" t="s">
        <v>86</v>
      </c>
      <c r="B98" s="137">
        <v>1.22</v>
      </c>
      <c r="C98" s="5" t="s">
        <v>4017</v>
      </c>
      <c r="D98" s="138" t="s">
        <v>142</v>
      </c>
      <c r="E98" s="136">
        <v>1</v>
      </c>
      <c r="F98" s="5">
        <v>0</v>
      </c>
      <c r="G98" s="5">
        <v>1</v>
      </c>
      <c r="H98" s="5">
        <v>0</v>
      </c>
      <c r="I98" s="5">
        <v>0</v>
      </c>
      <c r="J98" s="139">
        <v>0</v>
      </c>
      <c r="K98" s="140">
        <f t="shared" si="2"/>
        <v>2</v>
      </c>
      <c r="L98" s="136">
        <v>3</v>
      </c>
      <c r="M98" s="139">
        <v>3</v>
      </c>
      <c r="N98" s="147">
        <v>0.64176750000000005</v>
      </c>
      <c r="O98" s="145">
        <v>1</v>
      </c>
      <c r="P98" s="136">
        <v>1</v>
      </c>
      <c r="Q98" s="139">
        <v>1</v>
      </c>
    </row>
    <row r="99" spans="1:17" x14ac:dyDescent="0.25">
      <c r="A99" s="180" t="s">
        <v>30</v>
      </c>
      <c r="B99" s="6">
        <v>2.12</v>
      </c>
      <c r="C99" s="6" t="s">
        <v>4017</v>
      </c>
      <c r="D99" s="145" t="s">
        <v>141</v>
      </c>
      <c r="E99" s="143">
        <v>1</v>
      </c>
      <c r="F99" s="5">
        <v>0</v>
      </c>
      <c r="G99" s="5">
        <v>1</v>
      </c>
      <c r="H99" s="5">
        <v>0</v>
      </c>
      <c r="I99" s="5">
        <v>0</v>
      </c>
      <c r="J99" s="139">
        <v>0</v>
      </c>
      <c r="K99" s="140">
        <f t="shared" ref="K99" si="3">SUM(E99:J99)</f>
        <v>2</v>
      </c>
      <c r="L99" s="136">
        <v>3</v>
      </c>
      <c r="M99" s="139">
        <v>5</v>
      </c>
      <c r="N99" s="147">
        <v>0.64176750000000005</v>
      </c>
      <c r="O99" s="138">
        <v>1</v>
      </c>
      <c r="P99" s="146">
        <v>0.72647099999999998</v>
      </c>
      <c r="Q99" s="139">
        <v>1</v>
      </c>
    </row>
    <row r="100" spans="1:17" x14ac:dyDescent="0.25">
      <c r="A100" s="180" t="s">
        <v>167</v>
      </c>
      <c r="B100" s="6">
        <v>1.01</v>
      </c>
      <c r="C100" s="6" t="s">
        <v>4017</v>
      </c>
      <c r="D100" s="145" t="s">
        <v>141</v>
      </c>
      <c r="E100" s="136">
        <v>1</v>
      </c>
      <c r="F100" s="5">
        <v>0</v>
      </c>
      <c r="G100" s="5">
        <v>4</v>
      </c>
      <c r="H100" s="5">
        <v>6</v>
      </c>
      <c r="I100" s="5">
        <v>2</v>
      </c>
      <c r="J100" s="139">
        <v>0</v>
      </c>
      <c r="K100" s="140">
        <v>13</v>
      </c>
      <c r="L100" s="136">
        <v>36</v>
      </c>
      <c r="M100" s="139">
        <v>20</v>
      </c>
      <c r="N100" s="147">
        <v>0.64204559999999999</v>
      </c>
      <c r="O100" s="138">
        <v>1</v>
      </c>
      <c r="P100" s="146">
        <v>3.2458620000000001E-2</v>
      </c>
      <c r="Q100" s="139">
        <v>1</v>
      </c>
    </row>
    <row r="101" spans="1:17" x14ac:dyDescent="0.25">
      <c r="A101" s="180" t="s">
        <v>99</v>
      </c>
      <c r="B101" s="6">
        <v>1.08</v>
      </c>
      <c r="C101" s="6" t="s">
        <v>4017</v>
      </c>
      <c r="D101" s="138" t="s">
        <v>140</v>
      </c>
      <c r="E101" s="143">
        <v>1</v>
      </c>
      <c r="F101" s="5">
        <v>0</v>
      </c>
      <c r="G101" s="5">
        <v>0</v>
      </c>
      <c r="H101" s="5">
        <v>0</v>
      </c>
      <c r="I101" s="5">
        <v>0</v>
      </c>
      <c r="J101" s="139">
        <v>0</v>
      </c>
      <c r="K101" s="140">
        <f t="shared" ref="K101:K132" si="4">SUM(E101:J101)</f>
        <v>1</v>
      </c>
      <c r="L101" s="136">
        <v>5</v>
      </c>
      <c r="M101" s="139">
        <v>4</v>
      </c>
      <c r="N101" s="147">
        <v>0.67506129999999998</v>
      </c>
      <c r="O101" s="138">
        <v>1</v>
      </c>
      <c r="P101" s="146">
        <v>0.75341999999999998</v>
      </c>
      <c r="Q101" s="139">
        <v>1</v>
      </c>
    </row>
    <row r="102" spans="1:17" x14ac:dyDescent="0.25">
      <c r="A102" s="180" t="s">
        <v>59</v>
      </c>
      <c r="B102" s="6">
        <v>1.91</v>
      </c>
      <c r="C102" s="6" t="s">
        <v>4021</v>
      </c>
      <c r="D102" s="145" t="s">
        <v>140</v>
      </c>
      <c r="E102" s="143">
        <v>0</v>
      </c>
      <c r="F102" s="5">
        <v>0</v>
      </c>
      <c r="G102" s="5">
        <v>1</v>
      </c>
      <c r="H102" s="5">
        <v>0</v>
      </c>
      <c r="I102" s="5">
        <v>0</v>
      </c>
      <c r="J102" s="139">
        <v>0</v>
      </c>
      <c r="K102" s="140">
        <f t="shared" si="4"/>
        <v>1</v>
      </c>
      <c r="L102" s="136">
        <v>5</v>
      </c>
      <c r="M102" s="139">
        <v>6</v>
      </c>
      <c r="N102" s="147">
        <v>0.67506129999999998</v>
      </c>
      <c r="O102" s="138">
        <v>1</v>
      </c>
      <c r="P102" s="143">
        <v>1</v>
      </c>
      <c r="Q102" s="139">
        <v>1</v>
      </c>
    </row>
    <row r="103" spans="1:17" x14ac:dyDescent="0.25">
      <c r="A103" s="180" t="s">
        <v>75</v>
      </c>
      <c r="B103" s="6">
        <v>-0.11</v>
      </c>
      <c r="C103" s="6" t="s">
        <v>4017</v>
      </c>
      <c r="D103" s="138" t="s">
        <v>141</v>
      </c>
      <c r="E103" s="143">
        <v>1</v>
      </c>
      <c r="F103" s="5">
        <v>0</v>
      </c>
      <c r="G103" s="5">
        <v>3</v>
      </c>
      <c r="H103" s="5">
        <v>4</v>
      </c>
      <c r="I103" s="5">
        <v>0</v>
      </c>
      <c r="J103" s="139">
        <v>0</v>
      </c>
      <c r="K103" s="140">
        <f t="shared" si="4"/>
        <v>8</v>
      </c>
      <c r="L103" s="136">
        <v>23</v>
      </c>
      <c r="M103" s="139">
        <v>21</v>
      </c>
      <c r="N103" s="147">
        <v>0.69752990000000004</v>
      </c>
      <c r="O103" s="138">
        <v>1</v>
      </c>
      <c r="P103" s="146">
        <v>0.76520220000000005</v>
      </c>
      <c r="Q103" s="139">
        <v>1</v>
      </c>
    </row>
    <row r="104" spans="1:17" x14ac:dyDescent="0.25">
      <c r="A104" s="180" t="s">
        <v>93</v>
      </c>
      <c r="B104" s="6">
        <v>0.48</v>
      </c>
      <c r="C104" s="6" t="s">
        <v>4017</v>
      </c>
      <c r="D104" s="138" t="s">
        <v>140</v>
      </c>
      <c r="E104" s="143">
        <v>1</v>
      </c>
      <c r="F104" s="5">
        <v>0</v>
      </c>
      <c r="G104" s="5">
        <v>4</v>
      </c>
      <c r="H104" s="5">
        <v>3</v>
      </c>
      <c r="I104" s="5">
        <v>0</v>
      </c>
      <c r="J104" s="139">
        <v>0</v>
      </c>
      <c r="K104" s="140">
        <f t="shared" si="4"/>
        <v>8</v>
      </c>
      <c r="L104" s="136">
        <v>24</v>
      </c>
      <c r="M104" s="139">
        <v>25</v>
      </c>
      <c r="N104" s="147">
        <v>0.69986499999999996</v>
      </c>
      <c r="O104" s="138">
        <v>1</v>
      </c>
      <c r="P104" s="143">
        <v>1</v>
      </c>
      <c r="Q104" s="139">
        <v>1</v>
      </c>
    </row>
    <row r="105" spans="1:17" x14ac:dyDescent="0.25">
      <c r="A105" s="181" t="s">
        <v>15</v>
      </c>
      <c r="B105" s="137">
        <v>-0.37</v>
      </c>
      <c r="C105" s="5" t="s">
        <v>4017</v>
      </c>
      <c r="D105" s="138" t="s">
        <v>142</v>
      </c>
      <c r="E105" s="136">
        <v>1</v>
      </c>
      <c r="F105" s="5">
        <v>0</v>
      </c>
      <c r="G105" s="5">
        <v>1</v>
      </c>
      <c r="H105" s="5">
        <v>1</v>
      </c>
      <c r="I105" s="5">
        <v>0</v>
      </c>
      <c r="J105" s="139">
        <v>0</v>
      </c>
      <c r="K105" s="140">
        <f t="shared" si="4"/>
        <v>3</v>
      </c>
      <c r="L105" s="136">
        <v>5</v>
      </c>
      <c r="M105" s="139">
        <v>5</v>
      </c>
      <c r="N105" s="147">
        <v>0.70472889999999999</v>
      </c>
      <c r="O105" s="145">
        <v>1</v>
      </c>
      <c r="P105" s="136">
        <v>1</v>
      </c>
      <c r="Q105" s="139">
        <v>1</v>
      </c>
    </row>
    <row r="106" spans="1:17" x14ac:dyDescent="0.25">
      <c r="A106" s="180" t="s">
        <v>116</v>
      </c>
      <c r="B106" s="6">
        <v>1.73</v>
      </c>
      <c r="C106" s="6" t="s">
        <v>4017</v>
      </c>
      <c r="D106" s="138" t="s">
        <v>140</v>
      </c>
      <c r="E106" s="136">
        <v>1</v>
      </c>
      <c r="F106" s="5">
        <v>0</v>
      </c>
      <c r="G106" s="5">
        <v>2</v>
      </c>
      <c r="H106" s="5">
        <v>0</v>
      </c>
      <c r="I106" s="5">
        <v>0</v>
      </c>
      <c r="J106" s="139">
        <v>0</v>
      </c>
      <c r="K106" s="140">
        <f t="shared" si="4"/>
        <v>3</v>
      </c>
      <c r="L106" s="136">
        <v>5</v>
      </c>
      <c r="M106" s="139">
        <v>6</v>
      </c>
      <c r="N106" s="147">
        <v>0.70472889999999999</v>
      </c>
      <c r="O106" s="138">
        <v>1</v>
      </c>
      <c r="P106" s="143">
        <v>1</v>
      </c>
      <c r="Q106" s="139">
        <v>1</v>
      </c>
    </row>
    <row r="107" spans="1:17" x14ac:dyDescent="0.25">
      <c r="A107" s="180" t="s">
        <v>45</v>
      </c>
      <c r="B107" s="6">
        <v>0.78</v>
      </c>
      <c r="C107" s="6" t="s">
        <v>4017</v>
      </c>
      <c r="D107" s="145" t="s">
        <v>141</v>
      </c>
      <c r="E107" s="143">
        <v>1</v>
      </c>
      <c r="F107" s="5">
        <v>0</v>
      </c>
      <c r="G107" s="5">
        <v>1</v>
      </c>
      <c r="H107" s="5">
        <v>1</v>
      </c>
      <c r="I107" s="5">
        <v>0</v>
      </c>
      <c r="J107" s="139">
        <v>0</v>
      </c>
      <c r="K107" s="140">
        <f t="shared" si="4"/>
        <v>3</v>
      </c>
      <c r="L107" s="136">
        <v>5</v>
      </c>
      <c r="M107" s="139">
        <v>7</v>
      </c>
      <c r="N107" s="147">
        <v>0.70472889999999999</v>
      </c>
      <c r="O107" s="138">
        <v>1</v>
      </c>
      <c r="P107" s="146">
        <v>0.77430080000000001</v>
      </c>
      <c r="Q107" s="139">
        <v>1</v>
      </c>
    </row>
    <row r="108" spans="1:17" x14ac:dyDescent="0.25">
      <c r="A108" s="180" t="s">
        <v>135</v>
      </c>
      <c r="B108" s="6">
        <v>3.59</v>
      </c>
      <c r="C108" s="6" t="s">
        <v>4017</v>
      </c>
      <c r="D108" s="138" t="s">
        <v>140</v>
      </c>
      <c r="E108" s="143">
        <v>1</v>
      </c>
      <c r="F108" s="5">
        <v>0</v>
      </c>
      <c r="G108" s="5">
        <v>2</v>
      </c>
      <c r="H108" s="5">
        <v>0</v>
      </c>
      <c r="I108" s="5">
        <v>0</v>
      </c>
      <c r="J108" s="139">
        <v>0</v>
      </c>
      <c r="K108" s="140">
        <f t="shared" si="4"/>
        <v>3</v>
      </c>
      <c r="L108" s="136">
        <v>5</v>
      </c>
      <c r="M108" s="139">
        <v>7</v>
      </c>
      <c r="N108" s="147">
        <v>0.70472889999999999</v>
      </c>
      <c r="O108" s="138">
        <v>1</v>
      </c>
      <c r="P108" s="146">
        <v>0.77430080000000001</v>
      </c>
      <c r="Q108" s="139">
        <v>1</v>
      </c>
    </row>
    <row r="109" spans="1:17" x14ac:dyDescent="0.25">
      <c r="A109" s="180" t="s">
        <v>105</v>
      </c>
      <c r="B109" s="6">
        <v>4.38</v>
      </c>
      <c r="C109" s="6" t="s">
        <v>4017</v>
      </c>
      <c r="D109" s="138" t="s">
        <v>141</v>
      </c>
      <c r="E109" s="136">
        <v>1</v>
      </c>
      <c r="F109" s="5">
        <v>2</v>
      </c>
      <c r="G109" s="5">
        <v>1</v>
      </c>
      <c r="H109" s="5">
        <v>5</v>
      </c>
      <c r="I109" s="5">
        <v>0</v>
      </c>
      <c r="J109" s="139">
        <v>0</v>
      </c>
      <c r="K109" s="140">
        <f t="shared" si="4"/>
        <v>9</v>
      </c>
      <c r="L109" s="136">
        <v>25</v>
      </c>
      <c r="M109" s="139">
        <v>28</v>
      </c>
      <c r="N109" s="147">
        <v>0.71160690000000004</v>
      </c>
      <c r="O109" s="138">
        <v>1</v>
      </c>
      <c r="P109" s="146">
        <v>0.78337489999999999</v>
      </c>
      <c r="Q109" s="139">
        <v>1</v>
      </c>
    </row>
    <row r="110" spans="1:17" x14ac:dyDescent="0.25">
      <c r="A110" s="180" t="s">
        <v>21</v>
      </c>
      <c r="B110" s="6">
        <v>2.5299999999999998</v>
      </c>
      <c r="C110" s="6" t="s">
        <v>4017</v>
      </c>
      <c r="D110" s="145" t="s">
        <v>140</v>
      </c>
      <c r="E110" s="136">
        <v>1</v>
      </c>
      <c r="F110" s="5">
        <v>0</v>
      </c>
      <c r="G110" s="5">
        <v>0</v>
      </c>
      <c r="H110" s="5">
        <v>0</v>
      </c>
      <c r="I110" s="5">
        <v>1</v>
      </c>
      <c r="J110" s="139">
        <v>0</v>
      </c>
      <c r="K110" s="140">
        <f t="shared" si="4"/>
        <v>2</v>
      </c>
      <c r="L110" s="136">
        <v>7</v>
      </c>
      <c r="M110" s="139">
        <v>7</v>
      </c>
      <c r="N110" s="147">
        <v>0.73218110000000003</v>
      </c>
      <c r="O110" s="138">
        <v>1</v>
      </c>
      <c r="P110" s="143">
        <v>1</v>
      </c>
      <c r="Q110" s="139">
        <v>1</v>
      </c>
    </row>
    <row r="111" spans="1:17" x14ac:dyDescent="0.25">
      <c r="A111" s="180" t="s">
        <v>51</v>
      </c>
      <c r="B111" s="6">
        <v>0.22</v>
      </c>
      <c r="C111" s="6" t="s">
        <v>4017</v>
      </c>
      <c r="D111" s="145" t="s">
        <v>141</v>
      </c>
      <c r="E111" s="143">
        <v>1</v>
      </c>
      <c r="F111" s="5">
        <v>0</v>
      </c>
      <c r="G111" s="5">
        <v>0</v>
      </c>
      <c r="H111" s="5">
        <v>1</v>
      </c>
      <c r="I111" s="5">
        <v>0</v>
      </c>
      <c r="J111" s="139">
        <v>0</v>
      </c>
      <c r="K111" s="140">
        <f t="shared" si="4"/>
        <v>2</v>
      </c>
      <c r="L111" s="136">
        <v>7</v>
      </c>
      <c r="M111" s="139">
        <v>7</v>
      </c>
      <c r="N111" s="147">
        <v>0.73218110000000003</v>
      </c>
      <c r="O111" s="138">
        <v>1</v>
      </c>
      <c r="P111" s="143">
        <v>1</v>
      </c>
      <c r="Q111" s="139">
        <v>1</v>
      </c>
    </row>
    <row r="112" spans="1:17" x14ac:dyDescent="0.25">
      <c r="A112" s="180" t="s">
        <v>121</v>
      </c>
      <c r="B112" s="6">
        <v>2.2799999999999998</v>
      </c>
      <c r="C112" s="6" t="s">
        <v>4017</v>
      </c>
      <c r="D112" s="138" t="s">
        <v>140</v>
      </c>
      <c r="E112" s="143">
        <v>1</v>
      </c>
      <c r="F112" s="5">
        <v>0</v>
      </c>
      <c r="G112" s="5">
        <v>1</v>
      </c>
      <c r="H112" s="5">
        <v>3</v>
      </c>
      <c r="I112" s="5">
        <v>0</v>
      </c>
      <c r="J112" s="139">
        <v>0</v>
      </c>
      <c r="K112" s="140">
        <f t="shared" si="4"/>
        <v>5</v>
      </c>
      <c r="L112" s="136">
        <v>10</v>
      </c>
      <c r="M112" s="139">
        <v>9</v>
      </c>
      <c r="N112" s="147">
        <v>0.78243879999999999</v>
      </c>
      <c r="O112" s="138">
        <v>1</v>
      </c>
      <c r="P112" s="146">
        <v>0.82338060000000002</v>
      </c>
      <c r="Q112" s="139">
        <v>1</v>
      </c>
    </row>
    <row r="113" spans="1:17" x14ac:dyDescent="0.25">
      <c r="A113" s="180" t="s">
        <v>52</v>
      </c>
      <c r="B113" s="6">
        <v>1.9</v>
      </c>
      <c r="C113" s="4" t="s">
        <v>4017</v>
      </c>
      <c r="D113" s="138" t="s">
        <v>142</v>
      </c>
      <c r="E113" s="143">
        <v>1</v>
      </c>
      <c r="F113" s="4">
        <v>0</v>
      </c>
      <c r="G113" s="4">
        <v>4</v>
      </c>
      <c r="H113" s="4">
        <v>0</v>
      </c>
      <c r="I113" s="4">
        <v>0</v>
      </c>
      <c r="J113" s="149">
        <v>0</v>
      </c>
      <c r="K113" s="140">
        <f t="shared" si="4"/>
        <v>5</v>
      </c>
      <c r="L113" s="143">
        <v>10</v>
      </c>
      <c r="M113" s="149">
        <v>16</v>
      </c>
      <c r="N113" s="147">
        <v>0.78243879999999999</v>
      </c>
      <c r="O113" s="138">
        <v>1</v>
      </c>
      <c r="P113" s="146">
        <v>0.32640960000000002</v>
      </c>
      <c r="Q113" s="139">
        <v>1</v>
      </c>
    </row>
    <row r="114" spans="1:17" x14ac:dyDescent="0.25">
      <c r="A114" s="180" t="s">
        <v>100</v>
      </c>
      <c r="B114" s="6">
        <v>-2.4700000000000002</v>
      </c>
      <c r="C114" s="6" t="s">
        <v>4017</v>
      </c>
      <c r="D114" s="138" t="s">
        <v>141</v>
      </c>
      <c r="E114" s="143">
        <v>1</v>
      </c>
      <c r="F114" s="5">
        <v>1</v>
      </c>
      <c r="G114" s="5">
        <v>23</v>
      </c>
      <c r="H114" s="5">
        <v>25</v>
      </c>
      <c r="I114" s="5">
        <v>2</v>
      </c>
      <c r="J114" s="139">
        <v>0</v>
      </c>
      <c r="K114" s="140">
        <f t="shared" si="4"/>
        <v>52</v>
      </c>
      <c r="L114" s="136">
        <v>127</v>
      </c>
      <c r="M114" s="139">
        <v>144</v>
      </c>
      <c r="N114" s="147">
        <v>0.80509359999999996</v>
      </c>
      <c r="O114" s="138">
        <v>1</v>
      </c>
      <c r="P114" s="146">
        <v>0.32554729999999998</v>
      </c>
      <c r="Q114" s="139">
        <v>1</v>
      </c>
    </row>
    <row r="115" spans="1:17" x14ac:dyDescent="0.25">
      <c r="A115" s="180" t="s">
        <v>9</v>
      </c>
      <c r="B115" s="6">
        <v>-0.06</v>
      </c>
      <c r="C115" s="6" t="s">
        <v>4017</v>
      </c>
      <c r="D115" s="138" t="s">
        <v>141</v>
      </c>
      <c r="E115" s="143">
        <v>1</v>
      </c>
      <c r="F115" s="5">
        <v>0</v>
      </c>
      <c r="G115" s="5">
        <v>1</v>
      </c>
      <c r="H115" s="5">
        <v>2</v>
      </c>
      <c r="I115" s="5">
        <v>1</v>
      </c>
      <c r="J115" s="139">
        <v>0</v>
      </c>
      <c r="K115" s="140">
        <f t="shared" si="4"/>
        <v>5</v>
      </c>
      <c r="L115" s="136">
        <v>14</v>
      </c>
      <c r="M115" s="139">
        <v>17</v>
      </c>
      <c r="N115" s="147">
        <v>0.80755679999999996</v>
      </c>
      <c r="O115" s="138">
        <v>1</v>
      </c>
      <c r="P115" s="146">
        <v>0.71974839999999995</v>
      </c>
      <c r="Q115" s="139">
        <v>1</v>
      </c>
    </row>
    <row r="116" spans="1:17" x14ac:dyDescent="0.25">
      <c r="A116" s="181" t="s">
        <v>68</v>
      </c>
      <c r="B116" s="137">
        <v>1.01</v>
      </c>
      <c r="C116" s="5" t="s">
        <v>4021</v>
      </c>
      <c r="D116" s="138" t="s">
        <v>140</v>
      </c>
      <c r="E116" s="136">
        <v>0</v>
      </c>
      <c r="F116" s="5">
        <v>0</v>
      </c>
      <c r="G116" s="5">
        <v>4</v>
      </c>
      <c r="H116" s="5">
        <v>3</v>
      </c>
      <c r="I116" s="5">
        <v>0</v>
      </c>
      <c r="J116" s="139">
        <v>0</v>
      </c>
      <c r="K116" s="140">
        <f t="shared" si="4"/>
        <v>7</v>
      </c>
      <c r="L116" s="136">
        <v>14</v>
      </c>
      <c r="M116" s="139">
        <v>8</v>
      </c>
      <c r="N116" s="147">
        <v>0.81</v>
      </c>
      <c r="O116" s="145">
        <v>1</v>
      </c>
      <c r="P116" s="148">
        <v>0.20888680000000001</v>
      </c>
      <c r="Q116" s="139">
        <v>1</v>
      </c>
    </row>
    <row r="117" spans="1:17" x14ac:dyDescent="0.25">
      <c r="A117" s="181" t="s">
        <v>78</v>
      </c>
      <c r="B117" s="137">
        <v>3.3</v>
      </c>
      <c r="C117" s="5" t="s">
        <v>4021</v>
      </c>
      <c r="D117" s="138" t="s">
        <v>140</v>
      </c>
      <c r="E117" s="136">
        <v>1</v>
      </c>
      <c r="F117" s="5">
        <v>0</v>
      </c>
      <c r="G117" s="5">
        <v>3</v>
      </c>
      <c r="H117" s="5">
        <v>2</v>
      </c>
      <c r="I117" s="5">
        <v>2</v>
      </c>
      <c r="J117" s="139">
        <v>0</v>
      </c>
      <c r="K117" s="140">
        <f t="shared" si="4"/>
        <v>8</v>
      </c>
      <c r="L117" s="136">
        <v>16</v>
      </c>
      <c r="M117" s="139">
        <v>16</v>
      </c>
      <c r="N117" s="147">
        <v>0.82410439999999996</v>
      </c>
      <c r="O117" s="145">
        <v>1</v>
      </c>
      <c r="P117" s="136">
        <v>1</v>
      </c>
      <c r="Q117" s="139">
        <v>1</v>
      </c>
    </row>
    <row r="118" spans="1:17" x14ac:dyDescent="0.25">
      <c r="A118" s="180" t="s">
        <v>61</v>
      </c>
      <c r="B118" s="6">
        <v>0.49</v>
      </c>
      <c r="C118" s="6" t="s">
        <v>4017</v>
      </c>
      <c r="D118" s="145" t="s">
        <v>140</v>
      </c>
      <c r="E118" s="143">
        <v>1</v>
      </c>
      <c r="F118" s="5">
        <v>0</v>
      </c>
      <c r="G118" s="5">
        <v>5</v>
      </c>
      <c r="H118" s="5">
        <v>2</v>
      </c>
      <c r="I118" s="5">
        <v>0</v>
      </c>
      <c r="J118" s="139">
        <v>0</v>
      </c>
      <c r="K118" s="140">
        <f t="shared" si="4"/>
        <v>8</v>
      </c>
      <c r="L118" s="136">
        <v>17</v>
      </c>
      <c r="M118" s="139">
        <v>20</v>
      </c>
      <c r="N118" s="147">
        <v>0.82955780000000001</v>
      </c>
      <c r="O118" s="138">
        <v>1</v>
      </c>
      <c r="P118" s="146">
        <v>0.74244140000000003</v>
      </c>
      <c r="Q118" s="139">
        <v>1</v>
      </c>
    </row>
    <row r="119" spans="1:17" x14ac:dyDescent="0.25">
      <c r="A119" s="180" t="s">
        <v>80</v>
      </c>
      <c r="B119" s="6">
        <v>0.67</v>
      </c>
      <c r="C119" s="6" t="s">
        <v>4017</v>
      </c>
      <c r="D119" s="138" t="s">
        <v>141</v>
      </c>
      <c r="E119" s="143">
        <v>1</v>
      </c>
      <c r="F119" s="5">
        <v>0</v>
      </c>
      <c r="G119" s="5">
        <v>4</v>
      </c>
      <c r="H119" s="5">
        <v>3</v>
      </c>
      <c r="I119" s="5">
        <v>0</v>
      </c>
      <c r="J119" s="139">
        <v>0</v>
      </c>
      <c r="K119" s="140">
        <f t="shared" si="4"/>
        <v>8</v>
      </c>
      <c r="L119" s="136">
        <v>21</v>
      </c>
      <c r="M119" s="139">
        <v>17</v>
      </c>
      <c r="N119" s="147">
        <v>0.84197319999999998</v>
      </c>
      <c r="O119" s="138">
        <v>1</v>
      </c>
      <c r="P119" s="146">
        <v>0.52105860000000004</v>
      </c>
      <c r="Q119" s="139">
        <v>1</v>
      </c>
    </row>
    <row r="120" spans="1:17" x14ac:dyDescent="0.25">
      <c r="A120" s="180" t="s">
        <v>190</v>
      </c>
      <c r="B120" s="6">
        <v>0.11</v>
      </c>
      <c r="C120" s="6" t="s">
        <v>4017</v>
      </c>
      <c r="D120" s="138" t="s">
        <v>192</v>
      </c>
      <c r="E120" s="143">
        <v>1</v>
      </c>
      <c r="F120" s="5">
        <v>1</v>
      </c>
      <c r="G120" s="5">
        <v>13</v>
      </c>
      <c r="H120" s="5">
        <v>6</v>
      </c>
      <c r="I120" s="5">
        <v>0</v>
      </c>
      <c r="J120" s="139">
        <v>1</v>
      </c>
      <c r="K120" s="140">
        <f t="shared" si="4"/>
        <v>22</v>
      </c>
      <c r="L120" s="136">
        <v>54</v>
      </c>
      <c r="M120" s="139">
        <v>50</v>
      </c>
      <c r="N120" s="147">
        <v>0.90033859999999999</v>
      </c>
      <c r="O120" s="138">
        <v>1</v>
      </c>
      <c r="P120" s="146">
        <v>0.69473379999999996</v>
      </c>
      <c r="Q120" s="139">
        <v>1</v>
      </c>
    </row>
    <row r="121" spans="1:17" x14ac:dyDescent="0.25">
      <c r="A121" s="180" t="s">
        <v>96</v>
      </c>
      <c r="B121" s="6">
        <v>0.43</v>
      </c>
      <c r="C121" s="6" t="s">
        <v>4017</v>
      </c>
      <c r="D121" s="138" t="s">
        <v>140</v>
      </c>
      <c r="E121" s="143">
        <v>1</v>
      </c>
      <c r="F121" s="5">
        <v>1</v>
      </c>
      <c r="G121" s="5">
        <v>10</v>
      </c>
      <c r="H121" s="5">
        <v>11</v>
      </c>
      <c r="I121" s="5">
        <v>2</v>
      </c>
      <c r="J121" s="139">
        <v>0</v>
      </c>
      <c r="K121" s="140">
        <f t="shared" si="4"/>
        <v>25</v>
      </c>
      <c r="L121" s="136">
        <v>56</v>
      </c>
      <c r="M121" s="139">
        <v>75</v>
      </c>
      <c r="N121" s="147">
        <v>0.90350989999999998</v>
      </c>
      <c r="O121" s="138">
        <v>1</v>
      </c>
      <c r="P121" s="146">
        <v>0.1134602</v>
      </c>
      <c r="Q121" s="139">
        <v>1</v>
      </c>
    </row>
    <row r="122" spans="1:17" x14ac:dyDescent="0.25">
      <c r="A122" s="180" t="s">
        <v>175</v>
      </c>
      <c r="B122" s="6">
        <v>0.65</v>
      </c>
      <c r="C122" s="6" t="s">
        <v>4017</v>
      </c>
      <c r="D122" s="145" t="s">
        <v>192</v>
      </c>
      <c r="E122" s="136">
        <v>1</v>
      </c>
      <c r="F122" s="5">
        <v>0</v>
      </c>
      <c r="G122" s="5">
        <v>10</v>
      </c>
      <c r="H122" s="5">
        <v>6</v>
      </c>
      <c r="I122" s="5">
        <v>1</v>
      </c>
      <c r="J122" s="139">
        <v>0</v>
      </c>
      <c r="K122" s="140">
        <f t="shared" si="4"/>
        <v>18</v>
      </c>
      <c r="L122" s="136">
        <v>41</v>
      </c>
      <c r="M122" s="139">
        <v>44</v>
      </c>
      <c r="N122" s="151">
        <v>1</v>
      </c>
      <c r="O122" s="138">
        <v>1</v>
      </c>
      <c r="P122" s="146">
        <v>0.82781760000000004</v>
      </c>
      <c r="Q122" s="139">
        <v>1</v>
      </c>
    </row>
    <row r="123" spans="1:17" x14ac:dyDescent="0.25">
      <c r="A123" s="180" t="s">
        <v>41</v>
      </c>
      <c r="B123" s="6">
        <v>0.15</v>
      </c>
      <c r="C123" s="6" t="s">
        <v>4017</v>
      </c>
      <c r="D123" s="145" t="s">
        <v>141</v>
      </c>
      <c r="E123" s="136">
        <v>1</v>
      </c>
      <c r="F123" s="5">
        <v>0</v>
      </c>
      <c r="G123" s="5">
        <v>0</v>
      </c>
      <c r="H123" s="5">
        <v>2</v>
      </c>
      <c r="I123" s="5">
        <v>0</v>
      </c>
      <c r="J123" s="139">
        <v>0</v>
      </c>
      <c r="K123" s="140">
        <f t="shared" si="4"/>
        <v>3</v>
      </c>
      <c r="L123" s="136">
        <v>7</v>
      </c>
      <c r="M123" s="139">
        <v>5</v>
      </c>
      <c r="N123" s="151">
        <v>1</v>
      </c>
      <c r="O123" s="138">
        <v>1</v>
      </c>
      <c r="P123" s="146">
        <v>0.58024180000000003</v>
      </c>
      <c r="Q123" s="139">
        <v>1</v>
      </c>
    </row>
    <row r="124" spans="1:17" x14ac:dyDescent="0.25">
      <c r="A124" s="180" t="s">
        <v>106</v>
      </c>
      <c r="B124" s="6">
        <v>0.75</v>
      </c>
      <c r="C124" s="6" t="s">
        <v>4017</v>
      </c>
      <c r="D124" s="138" t="s">
        <v>140</v>
      </c>
      <c r="E124" s="136">
        <v>1</v>
      </c>
      <c r="F124" s="5">
        <v>0</v>
      </c>
      <c r="G124" s="5">
        <v>0</v>
      </c>
      <c r="H124" s="5">
        <v>0</v>
      </c>
      <c r="I124" s="5">
        <v>0</v>
      </c>
      <c r="J124" s="139">
        <v>0</v>
      </c>
      <c r="K124" s="140">
        <f t="shared" si="4"/>
        <v>1</v>
      </c>
      <c r="L124" s="136">
        <v>2</v>
      </c>
      <c r="M124" s="139">
        <v>2</v>
      </c>
      <c r="N124" s="151">
        <v>1</v>
      </c>
      <c r="O124" s="138">
        <v>1</v>
      </c>
      <c r="P124" s="143">
        <v>1</v>
      </c>
      <c r="Q124" s="139">
        <v>1</v>
      </c>
    </row>
    <row r="125" spans="1:17" x14ac:dyDescent="0.25">
      <c r="A125" s="180" t="s">
        <v>55</v>
      </c>
      <c r="B125" s="6">
        <v>0.78600000000000003</v>
      </c>
      <c r="C125" s="6" t="s">
        <v>4017</v>
      </c>
      <c r="D125" s="138" t="s">
        <v>142</v>
      </c>
      <c r="E125" s="143">
        <v>1</v>
      </c>
      <c r="F125" s="4">
        <v>0</v>
      </c>
      <c r="G125" s="4">
        <v>0</v>
      </c>
      <c r="H125" s="4">
        <v>0</v>
      </c>
      <c r="I125" s="4">
        <v>0</v>
      </c>
      <c r="J125" s="149">
        <v>0</v>
      </c>
      <c r="K125" s="140">
        <f t="shared" si="4"/>
        <v>1</v>
      </c>
      <c r="L125" s="143">
        <v>2</v>
      </c>
      <c r="M125" s="149">
        <v>4</v>
      </c>
      <c r="N125" s="152">
        <v>1</v>
      </c>
      <c r="O125" s="138">
        <v>1</v>
      </c>
      <c r="P125" s="146">
        <v>0.68742159999999997</v>
      </c>
      <c r="Q125" s="139">
        <v>1</v>
      </c>
    </row>
    <row r="126" spans="1:17" x14ac:dyDescent="0.25">
      <c r="A126" s="180" t="s">
        <v>186</v>
      </c>
      <c r="B126" s="6">
        <v>0.26</v>
      </c>
      <c r="C126" s="6" t="s">
        <v>4017</v>
      </c>
      <c r="D126" s="138" t="s">
        <v>192</v>
      </c>
      <c r="E126" s="136">
        <v>1</v>
      </c>
      <c r="F126" s="5">
        <v>0</v>
      </c>
      <c r="G126" s="5">
        <v>4</v>
      </c>
      <c r="H126" s="5">
        <v>0</v>
      </c>
      <c r="I126" s="5">
        <v>0</v>
      </c>
      <c r="J126" s="139">
        <v>0</v>
      </c>
      <c r="K126" s="140">
        <f t="shared" si="4"/>
        <v>5</v>
      </c>
      <c r="L126" s="136">
        <v>13</v>
      </c>
      <c r="M126" s="139">
        <v>3</v>
      </c>
      <c r="N126" s="151">
        <v>1</v>
      </c>
      <c r="O126" s="138">
        <v>1</v>
      </c>
      <c r="P126" s="146">
        <v>0.01</v>
      </c>
      <c r="Q126" s="139">
        <v>1</v>
      </c>
    </row>
    <row r="127" spans="1:17" x14ac:dyDescent="0.25">
      <c r="A127" s="180" t="s">
        <v>83</v>
      </c>
      <c r="B127" s="6">
        <v>-0.76</v>
      </c>
      <c r="C127" s="6" t="s">
        <v>4017</v>
      </c>
      <c r="D127" s="138" t="s">
        <v>141</v>
      </c>
      <c r="E127" s="136">
        <v>1</v>
      </c>
      <c r="F127" s="5">
        <v>0</v>
      </c>
      <c r="G127" s="5">
        <v>1</v>
      </c>
      <c r="H127" s="5">
        <v>1</v>
      </c>
      <c r="I127" s="5">
        <v>0</v>
      </c>
      <c r="J127" s="139">
        <v>0</v>
      </c>
      <c r="K127" s="140">
        <f t="shared" si="4"/>
        <v>3</v>
      </c>
      <c r="L127" s="136">
        <v>7</v>
      </c>
      <c r="M127" s="139">
        <v>6</v>
      </c>
      <c r="N127" s="151">
        <v>1</v>
      </c>
      <c r="O127" s="138">
        <v>1</v>
      </c>
      <c r="P127" s="146">
        <v>0.79007819999999995</v>
      </c>
      <c r="Q127" s="139">
        <v>1</v>
      </c>
    </row>
    <row r="128" spans="1:17" x14ac:dyDescent="0.25">
      <c r="A128" s="180" t="s">
        <v>101</v>
      </c>
      <c r="B128" s="6">
        <v>0.1</v>
      </c>
      <c r="C128" s="6" t="s">
        <v>4017</v>
      </c>
      <c r="D128" s="138" t="s">
        <v>141</v>
      </c>
      <c r="E128" s="136">
        <v>1</v>
      </c>
      <c r="F128" s="5">
        <v>0</v>
      </c>
      <c r="G128" s="5">
        <v>0</v>
      </c>
      <c r="H128" s="5">
        <v>0</v>
      </c>
      <c r="I128" s="5">
        <v>0</v>
      </c>
      <c r="J128" s="139">
        <v>0</v>
      </c>
      <c r="K128" s="140">
        <f t="shared" si="4"/>
        <v>1</v>
      </c>
      <c r="L128" s="136">
        <v>3</v>
      </c>
      <c r="M128" s="139">
        <v>3</v>
      </c>
      <c r="N128" s="151">
        <v>1</v>
      </c>
      <c r="O128" s="138">
        <v>1</v>
      </c>
      <c r="P128" s="143">
        <v>1</v>
      </c>
      <c r="Q128" s="139">
        <v>1</v>
      </c>
    </row>
    <row r="129" spans="1:17" x14ac:dyDescent="0.25">
      <c r="A129" s="180" t="s">
        <v>40</v>
      </c>
      <c r="B129" s="6">
        <v>-1.25</v>
      </c>
      <c r="C129" s="6" t="s">
        <v>4020</v>
      </c>
      <c r="D129" s="145" t="s">
        <v>140</v>
      </c>
      <c r="E129" s="136">
        <v>0</v>
      </c>
      <c r="F129" s="5">
        <v>0</v>
      </c>
      <c r="G129" s="5">
        <v>0</v>
      </c>
      <c r="H129" s="5">
        <v>0</v>
      </c>
      <c r="I129" s="5">
        <v>0</v>
      </c>
      <c r="J129" s="139">
        <v>0</v>
      </c>
      <c r="K129" s="140">
        <f t="shared" si="4"/>
        <v>0</v>
      </c>
      <c r="L129" s="136">
        <v>1</v>
      </c>
      <c r="M129" s="139">
        <v>2</v>
      </c>
      <c r="N129" s="151">
        <v>1</v>
      </c>
      <c r="O129" s="138">
        <v>1</v>
      </c>
      <c r="P129" s="143">
        <v>1</v>
      </c>
      <c r="Q129" s="139">
        <v>1</v>
      </c>
    </row>
    <row r="130" spans="1:17" x14ac:dyDescent="0.25">
      <c r="A130" s="180" t="s">
        <v>69</v>
      </c>
      <c r="B130" s="6">
        <v>0.56999999999999995</v>
      </c>
      <c r="C130" s="6" t="s">
        <v>4017</v>
      </c>
      <c r="D130" s="138" t="s">
        <v>141</v>
      </c>
      <c r="E130" s="136">
        <v>1</v>
      </c>
      <c r="F130" s="5">
        <v>1</v>
      </c>
      <c r="G130" s="5">
        <v>2</v>
      </c>
      <c r="H130" s="5">
        <v>2</v>
      </c>
      <c r="I130" s="5">
        <v>0</v>
      </c>
      <c r="J130" s="139">
        <v>0</v>
      </c>
      <c r="K130" s="140">
        <f t="shared" si="4"/>
        <v>6</v>
      </c>
      <c r="L130" s="136">
        <v>16</v>
      </c>
      <c r="M130" s="139">
        <v>13</v>
      </c>
      <c r="N130" s="151">
        <v>1</v>
      </c>
      <c r="O130" s="138">
        <v>1</v>
      </c>
      <c r="P130" s="146">
        <v>0.57999999999999996</v>
      </c>
      <c r="Q130" s="139">
        <v>1</v>
      </c>
    </row>
    <row r="131" spans="1:17" x14ac:dyDescent="0.25">
      <c r="A131" s="180" t="s">
        <v>88</v>
      </c>
      <c r="B131" s="6">
        <v>2.79</v>
      </c>
      <c r="C131" s="6" t="s">
        <v>4017</v>
      </c>
      <c r="D131" s="138" t="s">
        <v>140</v>
      </c>
      <c r="E131" s="143">
        <v>1</v>
      </c>
      <c r="F131" s="5">
        <v>3</v>
      </c>
      <c r="G131" s="5">
        <v>15</v>
      </c>
      <c r="H131" s="5">
        <v>7</v>
      </c>
      <c r="I131" s="5">
        <v>2</v>
      </c>
      <c r="J131" s="139">
        <v>1</v>
      </c>
      <c r="K131" s="140">
        <f t="shared" si="4"/>
        <v>29</v>
      </c>
      <c r="L131" s="136">
        <v>69</v>
      </c>
      <c r="M131" s="139">
        <v>57</v>
      </c>
      <c r="N131" s="153">
        <v>1</v>
      </c>
      <c r="O131" s="138">
        <v>1</v>
      </c>
      <c r="P131" s="146">
        <v>0.28358169999999999</v>
      </c>
      <c r="Q131" s="139">
        <v>1</v>
      </c>
    </row>
    <row r="132" spans="1:17" x14ac:dyDescent="0.25">
      <c r="A132" s="180" t="s">
        <v>47</v>
      </c>
      <c r="B132" s="6">
        <v>0.42499999999999999</v>
      </c>
      <c r="C132" s="6" t="s">
        <v>4017</v>
      </c>
      <c r="D132" s="138" t="s">
        <v>142</v>
      </c>
      <c r="E132" s="143">
        <v>1</v>
      </c>
      <c r="F132" s="4">
        <v>0</v>
      </c>
      <c r="G132" s="4">
        <v>0</v>
      </c>
      <c r="H132" s="4">
        <v>0</v>
      </c>
      <c r="I132" s="4">
        <v>0</v>
      </c>
      <c r="J132" s="149">
        <v>0</v>
      </c>
      <c r="K132" s="140">
        <f t="shared" si="4"/>
        <v>1</v>
      </c>
      <c r="L132" s="143">
        <v>2</v>
      </c>
      <c r="M132" s="149">
        <v>1</v>
      </c>
      <c r="N132" s="152">
        <v>1</v>
      </c>
      <c r="O132" s="138">
        <v>1</v>
      </c>
      <c r="P132" s="146">
        <v>0.62435359999999995</v>
      </c>
      <c r="Q132" s="139">
        <v>1</v>
      </c>
    </row>
    <row r="133" spans="1:17" x14ac:dyDescent="0.25">
      <c r="A133" s="180" t="s">
        <v>53</v>
      </c>
      <c r="B133" s="6">
        <v>0.85</v>
      </c>
      <c r="C133" s="6" t="s">
        <v>4017</v>
      </c>
      <c r="D133" s="145" t="s">
        <v>140</v>
      </c>
      <c r="E133" s="143">
        <v>1</v>
      </c>
      <c r="F133" s="5">
        <v>0</v>
      </c>
      <c r="G133" s="5">
        <v>0</v>
      </c>
      <c r="H133" s="5">
        <v>0</v>
      </c>
      <c r="I133" s="5">
        <v>0</v>
      </c>
      <c r="J133" s="139">
        <v>0</v>
      </c>
      <c r="K133" s="140">
        <f t="shared" ref="K133:K154" si="5">SUM(E133:J133)</f>
        <v>1</v>
      </c>
      <c r="L133" s="136">
        <v>3</v>
      </c>
      <c r="M133" s="139">
        <v>2</v>
      </c>
      <c r="N133" s="151">
        <v>1</v>
      </c>
      <c r="O133" s="138">
        <v>1</v>
      </c>
      <c r="P133" s="146">
        <v>0.68693499999999996</v>
      </c>
      <c r="Q133" s="139">
        <v>1</v>
      </c>
    </row>
    <row r="134" spans="1:17" x14ac:dyDescent="0.25">
      <c r="A134" s="180" t="s">
        <v>70</v>
      </c>
      <c r="B134" s="6">
        <v>3.54</v>
      </c>
      <c r="C134" s="6" t="s">
        <v>4017</v>
      </c>
      <c r="D134" s="138" t="s">
        <v>142</v>
      </c>
      <c r="E134" s="143">
        <v>1</v>
      </c>
      <c r="F134" s="5">
        <v>0</v>
      </c>
      <c r="G134" s="5">
        <v>1</v>
      </c>
      <c r="H134" s="5">
        <v>0</v>
      </c>
      <c r="I134" s="5">
        <v>0</v>
      </c>
      <c r="J134" s="139">
        <v>0</v>
      </c>
      <c r="K134" s="140">
        <f t="shared" si="5"/>
        <v>2</v>
      </c>
      <c r="L134" s="136">
        <v>5</v>
      </c>
      <c r="M134" s="139">
        <v>2</v>
      </c>
      <c r="N134" s="153">
        <v>1</v>
      </c>
      <c r="O134" s="138">
        <v>1</v>
      </c>
      <c r="P134" s="146">
        <v>0.58084440000000004</v>
      </c>
      <c r="Q134" s="139">
        <v>1</v>
      </c>
    </row>
    <row r="135" spans="1:17" x14ac:dyDescent="0.25">
      <c r="A135" s="180" t="s">
        <v>134</v>
      </c>
      <c r="B135" s="6">
        <v>3.22</v>
      </c>
      <c r="C135" s="6" t="s">
        <v>4021</v>
      </c>
      <c r="D135" s="138" t="s">
        <v>140</v>
      </c>
      <c r="E135" s="143">
        <v>0</v>
      </c>
      <c r="F135" s="5">
        <v>0</v>
      </c>
      <c r="G135" s="5">
        <v>0</v>
      </c>
      <c r="H135" s="5">
        <v>1</v>
      </c>
      <c r="I135" s="5">
        <v>1</v>
      </c>
      <c r="J135" s="139">
        <v>0</v>
      </c>
      <c r="K135" s="140">
        <f t="shared" si="5"/>
        <v>2</v>
      </c>
      <c r="L135" s="136">
        <v>4</v>
      </c>
      <c r="M135" s="139">
        <v>2</v>
      </c>
      <c r="N135" s="151">
        <v>1</v>
      </c>
      <c r="O135" s="138">
        <v>1</v>
      </c>
      <c r="P135" s="146">
        <v>0.45225799999999999</v>
      </c>
      <c r="Q135" s="139">
        <v>1</v>
      </c>
    </row>
    <row r="136" spans="1:17" x14ac:dyDescent="0.25">
      <c r="A136" s="180" t="s">
        <v>72</v>
      </c>
      <c r="B136" s="6">
        <v>2.3439999999999999</v>
      </c>
      <c r="C136" s="6" t="s">
        <v>4017</v>
      </c>
      <c r="D136" s="138" t="s">
        <v>142</v>
      </c>
      <c r="E136" s="143">
        <v>1</v>
      </c>
      <c r="F136" s="4">
        <v>0</v>
      </c>
      <c r="G136" s="4">
        <v>0</v>
      </c>
      <c r="H136" s="4">
        <v>0</v>
      </c>
      <c r="I136" s="4" t="s">
        <v>139</v>
      </c>
      <c r="J136" s="149">
        <v>0</v>
      </c>
      <c r="K136" s="140">
        <f t="shared" si="5"/>
        <v>1</v>
      </c>
      <c r="L136" s="143">
        <v>3</v>
      </c>
      <c r="M136" s="149">
        <v>2</v>
      </c>
      <c r="N136" s="152">
        <v>1</v>
      </c>
      <c r="O136" s="138">
        <v>1</v>
      </c>
      <c r="P136" s="146">
        <v>0.68693499999999996</v>
      </c>
      <c r="Q136" s="139">
        <v>1</v>
      </c>
    </row>
    <row r="137" spans="1:17" x14ac:dyDescent="0.25">
      <c r="A137" s="180" t="s">
        <v>11</v>
      </c>
      <c r="B137" s="6">
        <v>1.65</v>
      </c>
      <c r="C137" s="6" t="s">
        <v>4017</v>
      </c>
      <c r="D137" s="138" t="s">
        <v>141</v>
      </c>
      <c r="E137" s="143">
        <v>1</v>
      </c>
      <c r="F137" s="5">
        <v>0</v>
      </c>
      <c r="G137" s="5">
        <v>0</v>
      </c>
      <c r="H137" s="5">
        <v>0</v>
      </c>
      <c r="I137" s="5">
        <v>0</v>
      </c>
      <c r="J137" s="139">
        <v>0</v>
      </c>
      <c r="K137" s="140">
        <f t="shared" si="5"/>
        <v>1</v>
      </c>
      <c r="L137" s="136">
        <v>4</v>
      </c>
      <c r="M137" s="139">
        <v>5</v>
      </c>
      <c r="N137" s="151">
        <v>1</v>
      </c>
      <c r="O137" s="138">
        <v>1</v>
      </c>
      <c r="P137" s="143">
        <v>1</v>
      </c>
      <c r="Q137" s="139">
        <v>1</v>
      </c>
    </row>
    <row r="138" spans="1:17" x14ac:dyDescent="0.25">
      <c r="A138" s="180" t="s">
        <v>76</v>
      </c>
      <c r="B138" s="6">
        <v>1.81</v>
      </c>
      <c r="C138" s="6" t="s">
        <v>4017</v>
      </c>
      <c r="D138" s="138" t="s">
        <v>140</v>
      </c>
      <c r="E138" s="143">
        <v>1</v>
      </c>
      <c r="F138" s="5">
        <v>0</v>
      </c>
      <c r="G138" s="5">
        <v>0</v>
      </c>
      <c r="H138" s="5">
        <v>2</v>
      </c>
      <c r="I138" s="5">
        <v>0</v>
      </c>
      <c r="J138" s="139">
        <v>0</v>
      </c>
      <c r="K138" s="140">
        <f t="shared" si="5"/>
        <v>3</v>
      </c>
      <c r="L138" s="136">
        <v>7</v>
      </c>
      <c r="M138" s="139">
        <v>5</v>
      </c>
      <c r="N138" s="151">
        <v>1</v>
      </c>
      <c r="O138" s="138">
        <v>1</v>
      </c>
      <c r="P138" s="146">
        <v>0.58024180000000003</v>
      </c>
      <c r="Q138" s="139">
        <v>1</v>
      </c>
    </row>
    <row r="139" spans="1:17" x14ac:dyDescent="0.25">
      <c r="A139" s="180" t="s">
        <v>65</v>
      </c>
      <c r="B139" s="6">
        <v>1.8</v>
      </c>
      <c r="C139" s="6" t="s">
        <v>4021</v>
      </c>
      <c r="D139" s="145" t="s">
        <v>141</v>
      </c>
      <c r="E139" s="143">
        <v>0</v>
      </c>
      <c r="F139" s="5">
        <v>0</v>
      </c>
      <c r="G139" s="5">
        <v>2</v>
      </c>
      <c r="H139" s="5">
        <v>4</v>
      </c>
      <c r="I139" s="5">
        <v>0</v>
      </c>
      <c r="J139" s="139">
        <v>0</v>
      </c>
      <c r="K139" s="140">
        <f t="shared" si="5"/>
        <v>6</v>
      </c>
      <c r="L139" s="136">
        <v>15</v>
      </c>
      <c r="M139" s="139">
        <v>21</v>
      </c>
      <c r="N139" s="151">
        <v>1</v>
      </c>
      <c r="O139" s="138">
        <v>1</v>
      </c>
      <c r="P139" s="146">
        <v>0.4043197</v>
      </c>
      <c r="Q139" s="139">
        <v>1</v>
      </c>
    </row>
    <row r="140" spans="1:17" x14ac:dyDescent="0.25">
      <c r="A140" s="180" t="s">
        <v>32</v>
      </c>
      <c r="B140" s="6">
        <v>0.45</v>
      </c>
      <c r="C140" s="6" t="s">
        <v>4017</v>
      </c>
      <c r="D140" s="145" t="s">
        <v>141</v>
      </c>
      <c r="E140" s="143">
        <v>1</v>
      </c>
      <c r="F140" s="5">
        <v>0</v>
      </c>
      <c r="G140" s="5">
        <v>2</v>
      </c>
      <c r="H140" s="5">
        <v>1</v>
      </c>
      <c r="I140" s="5">
        <v>0</v>
      </c>
      <c r="J140" s="139">
        <v>0</v>
      </c>
      <c r="K140" s="140">
        <f t="shared" si="5"/>
        <v>4</v>
      </c>
      <c r="L140" s="136">
        <v>9</v>
      </c>
      <c r="M140" s="139">
        <v>6</v>
      </c>
      <c r="N140" s="151">
        <v>1</v>
      </c>
      <c r="O140" s="138">
        <v>1</v>
      </c>
      <c r="P140" s="146">
        <v>0.45347739999999997</v>
      </c>
      <c r="Q140" s="139">
        <v>1</v>
      </c>
    </row>
    <row r="141" spans="1:17" x14ac:dyDescent="0.25">
      <c r="A141" s="180" t="s">
        <v>191</v>
      </c>
      <c r="B141" s="6">
        <v>1.1200000000000001</v>
      </c>
      <c r="C141" s="4" t="s">
        <v>4019</v>
      </c>
      <c r="D141" s="145" t="s">
        <v>141</v>
      </c>
      <c r="E141" s="143">
        <v>0</v>
      </c>
      <c r="F141" s="4">
        <v>0</v>
      </c>
      <c r="G141" s="4">
        <v>0</v>
      </c>
      <c r="H141" s="4">
        <v>0</v>
      </c>
      <c r="I141" s="4">
        <v>0</v>
      </c>
      <c r="J141" s="149">
        <v>0</v>
      </c>
      <c r="K141" s="140">
        <f t="shared" si="5"/>
        <v>0</v>
      </c>
      <c r="L141" s="143">
        <v>0</v>
      </c>
      <c r="M141" s="149">
        <v>0</v>
      </c>
      <c r="N141" s="152">
        <v>1</v>
      </c>
      <c r="O141" s="138">
        <v>1</v>
      </c>
      <c r="P141" s="143">
        <v>1</v>
      </c>
      <c r="Q141" s="139">
        <v>1</v>
      </c>
    </row>
    <row r="142" spans="1:17" x14ac:dyDescent="0.25">
      <c r="A142" s="180" t="s">
        <v>26</v>
      </c>
      <c r="B142" s="6">
        <v>-1.07</v>
      </c>
      <c r="C142" s="6" t="s">
        <v>4017</v>
      </c>
      <c r="D142" s="145" t="s">
        <v>140</v>
      </c>
      <c r="E142" s="143">
        <v>1</v>
      </c>
      <c r="F142" s="5">
        <v>0</v>
      </c>
      <c r="G142" s="5">
        <v>2</v>
      </c>
      <c r="H142" s="5">
        <v>0</v>
      </c>
      <c r="I142" s="5">
        <v>0</v>
      </c>
      <c r="J142" s="139">
        <v>0</v>
      </c>
      <c r="K142" s="140">
        <f t="shared" si="5"/>
        <v>3</v>
      </c>
      <c r="L142" s="136">
        <v>7</v>
      </c>
      <c r="M142" s="139">
        <v>5</v>
      </c>
      <c r="N142" s="151">
        <v>1</v>
      </c>
      <c r="O142" s="138">
        <v>1</v>
      </c>
      <c r="P142" s="146">
        <v>0.58024180000000003</v>
      </c>
      <c r="Q142" s="139">
        <v>1</v>
      </c>
    </row>
    <row r="143" spans="1:17" x14ac:dyDescent="0.25">
      <c r="A143" s="180" t="s">
        <v>50</v>
      </c>
      <c r="B143" s="6">
        <v>1.18</v>
      </c>
      <c r="C143" s="6" t="s">
        <v>4020</v>
      </c>
      <c r="D143" s="145" t="s">
        <v>140</v>
      </c>
      <c r="E143" s="143">
        <v>0</v>
      </c>
      <c r="F143" s="5">
        <v>0</v>
      </c>
      <c r="G143" s="5">
        <v>2</v>
      </c>
      <c r="H143" s="5">
        <v>2</v>
      </c>
      <c r="I143" s="5">
        <v>0</v>
      </c>
      <c r="J143" s="139">
        <v>0</v>
      </c>
      <c r="K143" s="140">
        <f t="shared" si="5"/>
        <v>4</v>
      </c>
      <c r="L143" s="136">
        <v>5</v>
      </c>
      <c r="M143" s="139">
        <v>3</v>
      </c>
      <c r="N143" s="151">
        <v>1</v>
      </c>
      <c r="O143" s="138">
        <v>1</v>
      </c>
      <c r="P143" s="146">
        <v>0.50696649999999999</v>
      </c>
      <c r="Q143" s="139">
        <v>1</v>
      </c>
    </row>
    <row r="144" spans="1:17" x14ac:dyDescent="0.25">
      <c r="A144" s="181" t="s">
        <v>145</v>
      </c>
      <c r="B144" s="137">
        <v>1.34</v>
      </c>
      <c r="C144" s="4" t="s">
        <v>4019</v>
      </c>
      <c r="D144" s="138" t="s">
        <v>140</v>
      </c>
      <c r="E144" s="136">
        <v>0</v>
      </c>
      <c r="F144" s="5">
        <v>1</v>
      </c>
      <c r="G144" s="5">
        <v>2</v>
      </c>
      <c r="H144" s="5">
        <v>0</v>
      </c>
      <c r="I144" s="5">
        <v>0</v>
      </c>
      <c r="J144" s="139">
        <v>0</v>
      </c>
      <c r="K144" s="140">
        <f t="shared" si="5"/>
        <v>3</v>
      </c>
      <c r="L144" s="136">
        <v>8</v>
      </c>
      <c r="M144" s="139">
        <v>1</v>
      </c>
      <c r="N144" s="151">
        <v>1</v>
      </c>
      <c r="O144" s="145">
        <v>1</v>
      </c>
      <c r="P144" s="148">
        <v>2.1241670000000001E-2</v>
      </c>
      <c r="Q144" s="139">
        <v>1</v>
      </c>
    </row>
    <row r="145" spans="1:17" x14ac:dyDescent="0.25">
      <c r="A145" s="180" t="s">
        <v>108</v>
      </c>
      <c r="B145" s="6">
        <v>-0.55000000000000004</v>
      </c>
      <c r="C145" s="6" t="s">
        <v>4017</v>
      </c>
      <c r="D145" s="138" t="s">
        <v>141</v>
      </c>
      <c r="E145" s="143">
        <v>1</v>
      </c>
      <c r="F145" s="5">
        <v>0</v>
      </c>
      <c r="G145" s="5">
        <v>0</v>
      </c>
      <c r="H145" s="5">
        <v>2</v>
      </c>
      <c r="I145" s="5">
        <v>0</v>
      </c>
      <c r="J145" s="139">
        <v>0</v>
      </c>
      <c r="K145" s="140">
        <f t="shared" si="5"/>
        <v>3</v>
      </c>
      <c r="L145" s="136">
        <v>6</v>
      </c>
      <c r="M145" s="139">
        <v>5</v>
      </c>
      <c r="N145" s="151">
        <v>1</v>
      </c>
      <c r="O145" s="138">
        <v>1</v>
      </c>
      <c r="P145" s="146">
        <v>0.77394929999999995</v>
      </c>
      <c r="Q145" s="139">
        <v>1</v>
      </c>
    </row>
    <row r="146" spans="1:17" x14ac:dyDescent="0.25">
      <c r="A146" s="180" t="s">
        <v>185</v>
      </c>
      <c r="B146" s="6">
        <v>1</v>
      </c>
      <c r="C146" s="6" t="s">
        <v>4017</v>
      </c>
      <c r="D146" s="138" t="s">
        <v>192</v>
      </c>
      <c r="E146" s="143">
        <v>1</v>
      </c>
      <c r="F146" s="5">
        <v>1</v>
      </c>
      <c r="G146" s="5">
        <v>0</v>
      </c>
      <c r="H146" s="5">
        <v>1</v>
      </c>
      <c r="I146" s="5">
        <v>0</v>
      </c>
      <c r="J146" s="139">
        <v>0</v>
      </c>
      <c r="K146" s="140">
        <f t="shared" si="5"/>
        <v>3</v>
      </c>
      <c r="L146" s="136">
        <v>8</v>
      </c>
      <c r="M146" s="139">
        <v>6</v>
      </c>
      <c r="N146" s="151">
        <v>1</v>
      </c>
      <c r="O146" s="138">
        <v>1</v>
      </c>
      <c r="P146" s="146">
        <v>0.60643740000000002</v>
      </c>
      <c r="Q146" s="139">
        <v>1</v>
      </c>
    </row>
    <row r="147" spans="1:17" x14ac:dyDescent="0.25">
      <c r="A147" s="180" t="s">
        <v>126</v>
      </c>
      <c r="B147" s="6">
        <v>1.55</v>
      </c>
      <c r="C147" s="6" t="s">
        <v>4017</v>
      </c>
      <c r="D147" s="138" t="s">
        <v>140</v>
      </c>
      <c r="E147" s="143">
        <v>1</v>
      </c>
      <c r="F147" s="5">
        <v>0</v>
      </c>
      <c r="G147" s="5">
        <v>3</v>
      </c>
      <c r="H147" s="5">
        <v>6</v>
      </c>
      <c r="I147" s="5">
        <v>0</v>
      </c>
      <c r="J147" s="139">
        <v>0</v>
      </c>
      <c r="K147" s="140">
        <f t="shared" si="5"/>
        <v>10</v>
      </c>
      <c r="L147" s="136">
        <v>23</v>
      </c>
      <c r="M147" s="139">
        <v>33</v>
      </c>
      <c r="N147" s="151">
        <v>1</v>
      </c>
      <c r="O147" s="138">
        <v>1</v>
      </c>
      <c r="P147" s="146">
        <v>0.227712</v>
      </c>
      <c r="Q147" s="139">
        <v>1</v>
      </c>
    </row>
    <row r="148" spans="1:17" x14ac:dyDescent="0.25">
      <c r="A148" s="180" t="s">
        <v>74</v>
      </c>
      <c r="B148" s="6">
        <v>1.95</v>
      </c>
      <c r="C148" s="6" t="s">
        <v>4017</v>
      </c>
      <c r="D148" s="138" t="s">
        <v>140</v>
      </c>
      <c r="E148" s="143">
        <v>1</v>
      </c>
      <c r="F148" s="5">
        <v>0</v>
      </c>
      <c r="G148" s="5">
        <v>1</v>
      </c>
      <c r="H148" s="5">
        <v>0</v>
      </c>
      <c r="I148" s="5">
        <v>0</v>
      </c>
      <c r="J148" s="139">
        <v>0</v>
      </c>
      <c r="K148" s="140">
        <f t="shared" si="5"/>
        <v>2</v>
      </c>
      <c r="L148" s="136">
        <v>6</v>
      </c>
      <c r="M148" s="139">
        <v>5</v>
      </c>
      <c r="N148" s="151">
        <v>1</v>
      </c>
      <c r="O148" s="138">
        <v>1</v>
      </c>
      <c r="P148" s="146">
        <v>0.77394929999999995</v>
      </c>
      <c r="Q148" s="139">
        <v>1</v>
      </c>
    </row>
    <row r="149" spans="1:17" x14ac:dyDescent="0.25">
      <c r="A149" s="180" t="s">
        <v>85</v>
      </c>
      <c r="B149" s="6">
        <v>1.02</v>
      </c>
      <c r="C149" s="6" t="s">
        <v>4018</v>
      </c>
      <c r="D149" s="138" t="s">
        <v>141</v>
      </c>
      <c r="E149" s="143">
        <v>1</v>
      </c>
      <c r="F149" s="5">
        <v>0</v>
      </c>
      <c r="G149" s="5">
        <v>1</v>
      </c>
      <c r="H149" s="5">
        <v>0</v>
      </c>
      <c r="I149" s="5">
        <v>0</v>
      </c>
      <c r="J149" s="139">
        <v>0</v>
      </c>
      <c r="K149" s="140">
        <f t="shared" si="5"/>
        <v>2</v>
      </c>
      <c r="L149" s="136">
        <v>4</v>
      </c>
      <c r="M149" s="139">
        <v>3</v>
      </c>
      <c r="N149" s="151">
        <v>1</v>
      </c>
      <c r="O149" s="138">
        <v>1</v>
      </c>
      <c r="P149" s="146">
        <v>0.72604519999999995</v>
      </c>
      <c r="Q149" s="139">
        <v>1</v>
      </c>
    </row>
    <row r="150" spans="1:17" x14ac:dyDescent="0.25">
      <c r="A150" s="180" t="s">
        <v>147</v>
      </c>
      <c r="B150" s="6">
        <v>1.25</v>
      </c>
      <c r="C150" s="4" t="s">
        <v>4019</v>
      </c>
      <c r="D150" s="138" t="s">
        <v>140</v>
      </c>
      <c r="E150" s="143">
        <v>0</v>
      </c>
      <c r="F150" s="5">
        <v>0</v>
      </c>
      <c r="G150" s="5">
        <v>0</v>
      </c>
      <c r="H150" s="5">
        <v>0</v>
      </c>
      <c r="I150" s="5">
        <v>0</v>
      </c>
      <c r="J150" s="139">
        <v>0</v>
      </c>
      <c r="K150" s="140">
        <f t="shared" si="5"/>
        <v>0</v>
      </c>
      <c r="L150" s="136">
        <v>0</v>
      </c>
      <c r="M150" s="139">
        <v>0</v>
      </c>
      <c r="N150" s="151">
        <v>1</v>
      </c>
      <c r="O150" s="138">
        <v>1</v>
      </c>
      <c r="P150" s="143">
        <v>1</v>
      </c>
      <c r="Q150" s="139">
        <v>1</v>
      </c>
    </row>
    <row r="151" spans="1:17" x14ac:dyDescent="0.25">
      <c r="A151" s="180" t="s">
        <v>127</v>
      </c>
      <c r="B151" s="6">
        <v>0.48699999999999999</v>
      </c>
      <c r="C151" s="6" t="s">
        <v>4017</v>
      </c>
      <c r="D151" s="138" t="s">
        <v>143</v>
      </c>
      <c r="E151" s="143">
        <v>1</v>
      </c>
      <c r="F151" s="4">
        <v>0</v>
      </c>
      <c r="G151" s="4">
        <v>0</v>
      </c>
      <c r="H151" s="4">
        <v>0</v>
      </c>
      <c r="I151" s="4">
        <v>0</v>
      </c>
      <c r="J151" s="149">
        <v>0</v>
      </c>
      <c r="K151" s="140">
        <f t="shared" si="5"/>
        <v>1</v>
      </c>
      <c r="L151" s="143">
        <v>4</v>
      </c>
      <c r="M151" s="149">
        <v>0</v>
      </c>
      <c r="N151" s="152">
        <v>1</v>
      </c>
      <c r="O151" s="138">
        <v>1</v>
      </c>
      <c r="P151" s="146">
        <v>6.2058809999999999E-2</v>
      </c>
      <c r="Q151" s="139">
        <v>1</v>
      </c>
    </row>
    <row r="152" spans="1:17" x14ac:dyDescent="0.25">
      <c r="A152" s="180" t="s">
        <v>28</v>
      </c>
      <c r="B152" s="6">
        <v>3.26</v>
      </c>
      <c r="C152" s="6" t="s">
        <v>4017</v>
      </c>
      <c r="D152" s="138" t="s">
        <v>143</v>
      </c>
      <c r="E152" s="143">
        <v>1</v>
      </c>
      <c r="F152" s="4">
        <v>0</v>
      </c>
      <c r="G152" s="4">
        <v>0</v>
      </c>
      <c r="H152" s="4">
        <v>0</v>
      </c>
      <c r="I152" s="4">
        <v>0</v>
      </c>
      <c r="J152" s="149">
        <v>0</v>
      </c>
      <c r="K152" s="140">
        <f t="shared" si="5"/>
        <v>1</v>
      </c>
      <c r="L152" s="143">
        <v>3</v>
      </c>
      <c r="M152" s="149">
        <v>2</v>
      </c>
      <c r="N152" s="152">
        <v>1</v>
      </c>
      <c r="O152" s="138">
        <v>1</v>
      </c>
      <c r="P152" s="146">
        <v>0.68693499999999996</v>
      </c>
      <c r="Q152" s="139">
        <v>1</v>
      </c>
    </row>
    <row r="153" spans="1:17" x14ac:dyDescent="0.25">
      <c r="A153" s="180" t="s">
        <v>95</v>
      </c>
      <c r="B153" s="6">
        <v>4.7130000000000001</v>
      </c>
      <c r="C153" s="4" t="s">
        <v>4018</v>
      </c>
      <c r="D153" s="138" t="s">
        <v>142</v>
      </c>
      <c r="E153" s="143">
        <v>1</v>
      </c>
      <c r="F153" s="4">
        <v>0</v>
      </c>
      <c r="G153" s="4">
        <v>0</v>
      </c>
      <c r="H153" s="4">
        <v>0</v>
      </c>
      <c r="I153" s="4">
        <v>0</v>
      </c>
      <c r="J153" s="149">
        <v>0</v>
      </c>
      <c r="K153" s="140">
        <f t="shared" si="5"/>
        <v>1</v>
      </c>
      <c r="L153" s="143">
        <v>2</v>
      </c>
      <c r="M153" s="149">
        <v>1</v>
      </c>
      <c r="N153" s="152">
        <v>1</v>
      </c>
      <c r="O153" s="138">
        <v>1</v>
      </c>
      <c r="P153" s="146">
        <v>0.62435359999999995</v>
      </c>
      <c r="Q153" s="139">
        <v>1</v>
      </c>
    </row>
    <row r="154" spans="1:17" ht="15.75" thickBot="1" x14ac:dyDescent="0.3">
      <c r="A154" s="182" t="s">
        <v>89</v>
      </c>
      <c r="B154" s="155">
        <v>0.45</v>
      </c>
      <c r="C154" s="155" t="s">
        <v>4017</v>
      </c>
      <c r="D154" s="156" t="s">
        <v>141</v>
      </c>
      <c r="E154" s="154">
        <v>1</v>
      </c>
      <c r="F154" s="157">
        <v>0</v>
      </c>
      <c r="G154" s="157">
        <v>1</v>
      </c>
      <c r="H154" s="157">
        <v>1</v>
      </c>
      <c r="I154" s="157">
        <v>0</v>
      </c>
      <c r="J154" s="158">
        <v>0</v>
      </c>
      <c r="K154" s="159">
        <f t="shared" si="5"/>
        <v>3</v>
      </c>
      <c r="L154" s="160">
        <v>5</v>
      </c>
      <c r="M154" s="158">
        <v>9</v>
      </c>
      <c r="N154" s="161">
        <v>1</v>
      </c>
      <c r="O154" s="156">
        <v>1</v>
      </c>
      <c r="P154" s="162">
        <v>0.4236741</v>
      </c>
      <c r="Q154" s="158">
        <v>1</v>
      </c>
    </row>
  </sheetData>
  <mergeCells count="1">
    <mergeCell ref="A1:P1"/>
  </mergeCells>
  <conditionalFormatting sqref="A135 A138:A147 A133">
    <cfRule type="duplicateValues" dxfId="1" priority="1"/>
  </conditionalFormatting>
  <conditionalFormatting sqref="A138:A147 A133:A135">
    <cfRule type="duplicateValues" dxfId="0" priority="2"/>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1049C-862F-4A71-AB01-0E46229E0B0C}">
  <sheetPr codeName="Sheet7"/>
  <dimension ref="A1:P3026"/>
  <sheetViews>
    <sheetView workbookViewId="0">
      <selection activeCell="A3" sqref="A3:A3026"/>
    </sheetView>
  </sheetViews>
  <sheetFormatPr defaultColWidth="9.140625" defaultRowHeight="15" x14ac:dyDescent="0.25"/>
  <cols>
    <col min="1" max="1" width="11.7109375" bestFit="1" customWidth="1"/>
    <col min="2" max="2" width="47.85546875" bestFit="1" customWidth="1"/>
    <col min="3" max="3" width="39" bestFit="1" customWidth="1"/>
    <col min="4" max="4" width="37.140625" bestFit="1" customWidth="1"/>
    <col min="5" max="5" width="23.7109375" bestFit="1" customWidth="1"/>
    <col min="6" max="6" width="25" bestFit="1" customWidth="1"/>
    <col min="7" max="7" width="26.85546875" bestFit="1" customWidth="1"/>
    <col min="8" max="8" width="28.140625" bestFit="1" customWidth="1"/>
    <col min="9" max="9" width="20.28515625" bestFit="1" customWidth="1"/>
    <col min="10" max="10" width="15.85546875" bestFit="1" customWidth="1"/>
    <col min="11" max="11" width="13.85546875" bestFit="1" customWidth="1"/>
    <col min="12" max="13" width="12.42578125" bestFit="1" customWidth="1"/>
    <col min="14" max="14" width="17" style="59" bestFit="1" customWidth="1"/>
    <col min="15" max="15" width="19.28515625" bestFit="1" customWidth="1"/>
    <col min="16" max="16" width="18.28515625" bestFit="1" customWidth="1"/>
    <col min="17" max="17" width="24.85546875" bestFit="1" customWidth="1"/>
  </cols>
  <sheetData>
    <row r="1" spans="1:16" ht="15.75" thickBot="1" x14ac:dyDescent="0.3">
      <c r="A1" s="220" t="s">
        <v>4348</v>
      </c>
      <c r="B1" s="209"/>
      <c r="C1" s="209"/>
      <c r="D1" s="209"/>
      <c r="E1" s="209"/>
      <c r="F1" s="209"/>
      <c r="G1" s="209"/>
      <c r="H1" s="209"/>
      <c r="I1" s="55"/>
      <c r="J1" s="55"/>
      <c r="K1" s="55"/>
      <c r="L1" s="55"/>
      <c r="M1" s="55"/>
      <c r="N1" s="55"/>
      <c r="O1" s="55"/>
      <c r="P1" s="55"/>
    </row>
    <row r="2" spans="1:16" x14ac:dyDescent="0.25">
      <c r="A2" s="63" t="s">
        <v>1</v>
      </c>
      <c r="B2" s="64" t="s">
        <v>391</v>
      </c>
      <c r="C2" s="63" t="s">
        <v>4016</v>
      </c>
      <c r="D2" s="63" t="s">
        <v>4015</v>
      </c>
      <c r="E2" s="63" t="s">
        <v>4014</v>
      </c>
      <c r="F2" s="63" t="s">
        <v>4013</v>
      </c>
      <c r="G2" s="63" t="s">
        <v>4012</v>
      </c>
      <c r="H2" s="63" t="s">
        <v>4011</v>
      </c>
    </row>
    <row r="3" spans="1:16" x14ac:dyDescent="0.25">
      <c r="A3" s="197" t="s">
        <v>167</v>
      </c>
      <c r="B3" s="60" t="s">
        <v>4010</v>
      </c>
      <c r="C3" s="60" t="s">
        <v>1042</v>
      </c>
      <c r="D3" s="60" t="s">
        <v>1058</v>
      </c>
      <c r="E3" s="60">
        <v>1</v>
      </c>
      <c r="F3" s="60">
        <v>0</v>
      </c>
      <c r="G3" s="60" t="s">
        <v>1005</v>
      </c>
      <c r="H3" s="60" t="s">
        <v>1005</v>
      </c>
    </row>
    <row r="4" spans="1:16" x14ac:dyDescent="0.25">
      <c r="A4" s="183" t="s">
        <v>167</v>
      </c>
      <c r="B4" s="60" t="s">
        <v>4009</v>
      </c>
      <c r="C4" s="60" t="s">
        <v>1042</v>
      </c>
      <c r="D4" s="60" t="s">
        <v>1041</v>
      </c>
      <c r="E4" s="60">
        <v>0</v>
      </c>
      <c r="F4" s="60">
        <v>0</v>
      </c>
      <c r="G4" s="60">
        <v>2</v>
      </c>
      <c r="H4" s="60">
        <v>0</v>
      </c>
    </row>
    <row r="5" spans="1:16" x14ac:dyDescent="0.25">
      <c r="A5" s="183" t="s">
        <v>167</v>
      </c>
      <c r="B5" s="60" t="s">
        <v>4008</v>
      </c>
      <c r="C5" s="60" t="s">
        <v>1042</v>
      </c>
      <c r="D5" s="60" t="s">
        <v>1041</v>
      </c>
      <c r="E5" s="60">
        <v>0</v>
      </c>
      <c r="F5" s="60">
        <v>0</v>
      </c>
      <c r="G5" s="60">
        <v>1</v>
      </c>
      <c r="H5" s="60">
        <v>0</v>
      </c>
    </row>
    <row r="6" spans="1:16" x14ac:dyDescent="0.25">
      <c r="A6" s="183" t="s">
        <v>167</v>
      </c>
      <c r="B6" s="60" t="s">
        <v>4007</v>
      </c>
      <c r="C6" s="60" t="s">
        <v>1042</v>
      </c>
      <c r="D6" s="60" t="s">
        <v>1041</v>
      </c>
      <c r="E6" s="60">
        <v>1</v>
      </c>
      <c r="F6" s="60">
        <v>0</v>
      </c>
      <c r="G6" s="60">
        <v>0</v>
      </c>
      <c r="H6" s="60">
        <v>0</v>
      </c>
    </row>
    <row r="7" spans="1:16" x14ac:dyDescent="0.25">
      <c r="A7" s="183" t="s">
        <v>167</v>
      </c>
      <c r="B7" s="60" t="s">
        <v>4006</v>
      </c>
      <c r="C7" s="60" t="s">
        <v>1042</v>
      </c>
      <c r="D7" s="60" t="s">
        <v>1041</v>
      </c>
      <c r="E7" s="60">
        <v>1</v>
      </c>
      <c r="F7" s="60">
        <v>0</v>
      </c>
      <c r="G7" s="60">
        <v>0</v>
      </c>
      <c r="H7" s="60">
        <v>0</v>
      </c>
    </row>
    <row r="8" spans="1:16" x14ac:dyDescent="0.25">
      <c r="A8" s="183" t="s">
        <v>167</v>
      </c>
      <c r="B8" s="60" t="s">
        <v>4005</v>
      </c>
      <c r="C8" s="60" t="s">
        <v>1042</v>
      </c>
      <c r="D8" s="60" t="s">
        <v>1041</v>
      </c>
      <c r="E8" s="60">
        <v>1</v>
      </c>
      <c r="F8" s="60">
        <v>0</v>
      </c>
      <c r="G8" s="60">
        <v>0</v>
      </c>
      <c r="H8" s="60">
        <v>0</v>
      </c>
    </row>
    <row r="9" spans="1:16" x14ac:dyDescent="0.25">
      <c r="A9" s="183" t="s">
        <v>167</v>
      </c>
      <c r="B9" s="60" t="s">
        <v>4004</v>
      </c>
      <c r="C9" s="60" t="s">
        <v>1042</v>
      </c>
      <c r="D9" s="60" t="s">
        <v>1041</v>
      </c>
      <c r="E9" s="60">
        <v>1</v>
      </c>
      <c r="F9" s="60">
        <v>0</v>
      </c>
      <c r="G9" s="60">
        <v>0</v>
      </c>
      <c r="H9" s="60">
        <v>0</v>
      </c>
    </row>
    <row r="10" spans="1:16" x14ac:dyDescent="0.25">
      <c r="A10" s="183" t="s">
        <v>167</v>
      </c>
      <c r="B10" s="60" t="s">
        <v>4003</v>
      </c>
      <c r="C10" s="60" t="s">
        <v>1042</v>
      </c>
      <c r="D10" s="60" t="s">
        <v>1041</v>
      </c>
      <c r="E10" s="60">
        <v>1</v>
      </c>
      <c r="F10" s="60">
        <v>0</v>
      </c>
      <c r="G10" s="60">
        <v>0</v>
      </c>
      <c r="H10" s="60">
        <v>0</v>
      </c>
    </row>
    <row r="11" spans="1:16" x14ac:dyDescent="0.25">
      <c r="A11" s="183" t="s">
        <v>167</v>
      </c>
      <c r="B11" s="60" t="s">
        <v>4002</v>
      </c>
      <c r="C11" s="60" t="s">
        <v>1042</v>
      </c>
      <c r="D11" s="60" t="s">
        <v>1041</v>
      </c>
      <c r="E11" s="60">
        <v>1</v>
      </c>
      <c r="F11" s="60">
        <v>0</v>
      </c>
      <c r="G11" s="60">
        <v>0</v>
      </c>
      <c r="H11" s="60">
        <v>0</v>
      </c>
    </row>
    <row r="12" spans="1:16" x14ac:dyDescent="0.25">
      <c r="A12" s="183" t="s">
        <v>167</v>
      </c>
      <c r="B12" s="60" t="s">
        <v>4001</v>
      </c>
      <c r="C12" s="60" t="s">
        <v>1042</v>
      </c>
      <c r="D12" s="60" t="s">
        <v>1041</v>
      </c>
      <c r="E12" s="60">
        <v>1</v>
      </c>
      <c r="F12" s="60">
        <v>0</v>
      </c>
      <c r="G12" s="60">
        <v>0</v>
      </c>
      <c r="H12" s="60">
        <v>0</v>
      </c>
    </row>
    <row r="13" spans="1:16" x14ac:dyDescent="0.25">
      <c r="A13" s="183" t="s">
        <v>167</v>
      </c>
      <c r="B13" s="60" t="s">
        <v>4000</v>
      </c>
      <c r="C13" s="60" t="s">
        <v>1042</v>
      </c>
      <c r="D13" s="60" t="s">
        <v>1041</v>
      </c>
      <c r="E13" s="60">
        <v>1</v>
      </c>
      <c r="F13" s="60">
        <v>0</v>
      </c>
      <c r="G13" s="60">
        <v>0</v>
      </c>
      <c r="H13" s="60">
        <v>0</v>
      </c>
    </row>
    <row r="14" spans="1:16" x14ac:dyDescent="0.25">
      <c r="A14" s="183" t="s">
        <v>167</v>
      </c>
      <c r="B14" s="60" t="s">
        <v>3999</v>
      </c>
      <c r="C14" s="60" t="s">
        <v>1042</v>
      </c>
      <c r="D14" s="60" t="s">
        <v>1041</v>
      </c>
      <c r="E14" s="60">
        <v>0</v>
      </c>
      <c r="F14" s="60">
        <v>0</v>
      </c>
      <c r="G14" s="60">
        <v>1</v>
      </c>
      <c r="H14" s="60">
        <v>0</v>
      </c>
    </row>
    <row r="15" spans="1:16" x14ac:dyDescent="0.25">
      <c r="A15" s="183" t="s">
        <v>167</v>
      </c>
      <c r="B15" s="60" t="s">
        <v>3998</v>
      </c>
      <c r="C15" s="60" t="s">
        <v>1042</v>
      </c>
      <c r="D15" s="60" t="s">
        <v>1041</v>
      </c>
      <c r="E15" s="60">
        <v>5</v>
      </c>
      <c r="F15" s="60">
        <v>0</v>
      </c>
      <c r="G15" s="60">
        <v>3</v>
      </c>
      <c r="H15" s="60">
        <v>0</v>
      </c>
    </row>
    <row r="16" spans="1:16" x14ac:dyDescent="0.25">
      <c r="A16" s="183" t="s">
        <v>167</v>
      </c>
      <c r="B16" s="60" t="s">
        <v>3997</v>
      </c>
      <c r="C16" s="60" t="s">
        <v>1042</v>
      </c>
      <c r="D16" s="60" t="s">
        <v>1041</v>
      </c>
      <c r="E16" s="60">
        <v>1</v>
      </c>
      <c r="F16" s="60">
        <v>0</v>
      </c>
      <c r="G16" s="60">
        <v>0</v>
      </c>
      <c r="H16" s="60">
        <v>0</v>
      </c>
    </row>
    <row r="17" spans="1:8" x14ac:dyDescent="0.25">
      <c r="A17" s="197" t="s">
        <v>167</v>
      </c>
      <c r="B17" s="60" t="s">
        <v>3996</v>
      </c>
      <c r="C17" s="60" t="s">
        <v>1042</v>
      </c>
      <c r="D17" s="60" t="s">
        <v>1058</v>
      </c>
      <c r="E17" s="60">
        <v>1</v>
      </c>
      <c r="F17" s="60">
        <v>0</v>
      </c>
      <c r="G17" s="60" t="s">
        <v>1005</v>
      </c>
      <c r="H17" s="60" t="s">
        <v>1005</v>
      </c>
    </row>
    <row r="18" spans="1:8" x14ac:dyDescent="0.25">
      <c r="A18" s="183" t="s">
        <v>167</v>
      </c>
      <c r="B18" s="60" t="s">
        <v>3995</v>
      </c>
      <c r="C18" s="60" t="s">
        <v>1042</v>
      </c>
      <c r="D18" s="60" t="s">
        <v>1309</v>
      </c>
      <c r="E18" s="60">
        <v>1</v>
      </c>
      <c r="F18" s="60">
        <v>0</v>
      </c>
      <c r="G18" s="60" t="s">
        <v>1005</v>
      </c>
      <c r="H18" s="60" t="s">
        <v>1005</v>
      </c>
    </row>
    <row r="19" spans="1:8" x14ac:dyDescent="0.25">
      <c r="A19" s="183" t="s">
        <v>167</v>
      </c>
      <c r="B19" s="60" t="s">
        <v>3994</v>
      </c>
      <c r="C19" s="60" t="s">
        <v>1042</v>
      </c>
      <c r="D19" s="60" t="s">
        <v>1309</v>
      </c>
      <c r="E19" s="60">
        <v>1</v>
      </c>
      <c r="F19" s="60">
        <v>0</v>
      </c>
      <c r="G19" s="60" t="s">
        <v>1005</v>
      </c>
      <c r="H19" s="60" t="s">
        <v>1005</v>
      </c>
    </row>
    <row r="20" spans="1:8" x14ac:dyDescent="0.25">
      <c r="A20" s="183" t="s">
        <v>167</v>
      </c>
      <c r="B20" s="60" t="s">
        <v>3993</v>
      </c>
      <c r="C20" s="60" t="s">
        <v>1042</v>
      </c>
      <c r="D20" s="60" t="s">
        <v>1048</v>
      </c>
      <c r="E20" s="60">
        <v>1</v>
      </c>
      <c r="F20" s="60">
        <v>0</v>
      </c>
      <c r="G20" s="60" t="s">
        <v>1005</v>
      </c>
      <c r="H20" s="60" t="s">
        <v>1005</v>
      </c>
    </row>
    <row r="21" spans="1:8" x14ac:dyDescent="0.25">
      <c r="A21" s="183" t="s">
        <v>167</v>
      </c>
      <c r="B21" s="60" t="s">
        <v>3992</v>
      </c>
      <c r="C21" s="60" t="s">
        <v>1042</v>
      </c>
      <c r="D21" s="60" t="s">
        <v>1041</v>
      </c>
      <c r="E21" s="60">
        <v>1</v>
      </c>
      <c r="F21" s="60">
        <v>0</v>
      </c>
      <c r="G21" s="60">
        <v>2</v>
      </c>
      <c r="H21" s="60">
        <v>0</v>
      </c>
    </row>
    <row r="22" spans="1:8" x14ac:dyDescent="0.25">
      <c r="A22" s="183" t="s">
        <v>167</v>
      </c>
      <c r="B22" s="60" t="s">
        <v>3991</v>
      </c>
      <c r="C22" s="60" t="s">
        <v>1042</v>
      </c>
      <c r="D22" s="60" t="s">
        <v>1041</v>
      </c>
      <c r="E22" s="60">
        <v>6</v>
      </c>
      <c r="F22" s="60">
        <v>0</v>
      </c>
      <c r="G22" s="60">
        <v>1</v>
      </c>
      <c r="H22" s="60">
        <v>0</v>
      </c>
    </row>
    <row r="23" spans="1:8" x14ac:dyDescent="0.25">
      <c r="A23" s="183" t="s">
        <v>167</v>
      </c>
      <c r="B23" s="60" t="s">
        <v>3990</v>
      </c>
      <c r="C23" s="60" t="s">
        <v>1042</v>
      </c>
      <c r="D23" s="60" t="s">
        <v>1041</v>
      </c>
      <c r="E23" s="60">
        <v>1</v>
      </c>
      <c r="F23" s="60">
        <v>0</v>
      </c>
      <c r="G23" s="60">
        <v>1</v>
      </c>
      <c r="H23" s="60">
        <v>0</v>
      </c>
    </row>
    <row r="24" spans="1:8" x14ac:dyDescent="0.25">
      <c r="A24" s="183" t="s">
        <v>167</v>
      </c>
      <c r="B24" s="60" t="s">
        <v>3989</v>
      </c>
      <c r="C24" s="60" t="s">
        <v>1042</v>
      </c>
      <c r="D24" s="60" t="s">
        <v>1041</v>
      </c>
      <c r="E24" s="60">
        <v>1</v>
      </c>
      <c r="F24" s="60">
        <v>0</v>
      </c>
      <c r="G24" s="60">
        <v>0</v>
      </c>
      <c r="H24" s="60">
        <v>0</v>
      </c>
    </row>
    <row r="25" spans="1:8" x14ac:dyDescent="0.25">
      <c r="A25" s="183" t="s">
        <v>167</v>
      </c>
      <c r="B25" s="60" t="s">
        <v>3988</v>
      </c>
      <c r="C25" s="60" t="s">
        <v>1042</v>
      </c>
      <c r="D25" s="60" t="s">
        <v>1041</v>
      </c>
      <c r="E25" s="60">
        <v>1</v>
      </c>
      <c r="F25" s="60">
        <v>0</v>
      </c>
      <c r="G25" s="60">
        <v>1</v>
      </c>
      <c r="H25" s="60">
        <v>0</v>
      </c>
    </row>
    <row r="26" spans="1:8" x14ac:dyDescent="0.25">
      <c r="A26" s="183" t="s">
        <v>167</v>
      </c>
      <c r="B26" s="60" t="s">
        <v>3987</v>
      </c>
      <c r="C26" s="60" t="s">
        <v>1042</v>
      </c>
      <c r="D26" s="60" t="s">
        <v>1041</v>
      </c>
      <c r="E26" s="60">
        <v>1</v>
      </c>
      <c r="F26" s="60">
        <v>0</v>
      </c>
      <c r="G26" s="60">
        <v>0</v>
      </c>
      <c r="H26" s="60">
        <v>0</v>
      </c>
    </row>
    <row r="27" spans="1:8" x14ac:dyDescent="0.25">
      <c r="A27" s="183" t="s">
        <v>167</v>
      </c>
      <c r="B27" s="60" t="s">
        <v>3986</v>
      </c>
      <c r="C27" s="60" t="s">
        <v>1042</v>
      </c>
      <c r="D27" s="60" t="s">
        <v>1041</v>
      </c>
      <c r="E27" s="60">
        <v>0</v>
      </c>
      <c r="F27" s="60">
        <v>0</v>
      </c>
      <c r="G27" s="60">
        <v>1</v>
      </c>
      <c r="H27" s="60">
        <v>0</v>
      </c>
    </row>
    <row r="28" spans="1:8" x14ac:dyDescent="0.25">
      <c r="A28" s="183" t="s">
        <v>167</v>
      </c>
      <c r="B28" s="60" t="s">
        <v>3985</v>
      </c>
      <c r="C28" s="60" t="s">
        <v>1042</v>
      </c>
      <c r="D28" s="60" t="s">
        <v>1041</v>
      </c>
      <c r="E28" s="60">
        <v>1</v>
      </c>
      <c r="F28" s="60">
        <v>0</v>
      </c>
      <c r="G28" s="60">
        <v>0</v>
      </c>
      <c r="H28" s="60">
        <v>0</v>
      </c>
    </row>
    <row r="29" spans="1:8" x14ac:dyDescent="0.25">
      <c r="A29" s="183" t="s">
        <v>167</v>
      </c>
      <c r="B29" s="60" t="s">
        <v>3984</v>
      </c>
      <c r="C29" s="60" t="s">
        <v>1042</v>
      </c>
      <c r="D29" s="60" t="s">
        <v>1048</v>
      </c>
      <c r="E29" s="60">
        <v>1</v>
      </c>
      <c r="F29" s="60">
        <v>0</v>
      </c>
      <c r="G29" s="60" t="s">
        <v>1005</v>
      </c>
      <c r="H29" s="60" t="s">
        <v>1005</v>
      </c>
    </row>
    <row r="30" spans="1:8" x14ac:dyDescent="0.25">
      <c r="A30" s="183" t="s">
        <v>167</v>
      </c>
      <c r="B30" s="60" t="s">
        <v>3983</v>
      </c>
      <c r="C30" s="60" t="s">
        <v>1042</v>
      </c>
      <c r="D30" s="60" t="s">
        <v>1041</v>
      </c>
      <c r="E30" s="60">
        <v>0</v>
      </c>
      <c r="F30" s="60">
        <v>0</v>
      </c>
      <c r="G30" s="60">
        <v>2</v>
      </c>
      <c r="H30" s="60">
        <v>0</v>
      </c>
    </row>
    <row r="31" spans="1:8" x14ac:dyDescent="0.25">
      <c r="A31" s="183" t="s">
        <v>167</v>
      </c>
      <c r="B31" s="60" t="s">
        <v>3982</v>
      </c>
      <c r="C31" s="60" t="s">
        <v>1042</v>
      </c>
      <c r="D31" s="60" t="s">
        <v>1041</v>
      </c>
      <c r="E31" s="60">
        <v>0</v>
      </c>
      <c r="F31" s="60">
        <v>0</v>
      </c>
      <c r="G31" s="60">
        <v>1</v>
      </c>
      <c r="H31" s="60">
        <v>0</v>
      </c>
    </row>
    <row r="32" spans="1:8" x14ac:dyDescent="0.25">
      <c r="A32" s="183" t="s">
        <v>167</v>
      </c>
      <c r="B32" s="60" t="s">
        <v>3981</v>
      </c>
      <c r="C32" s="60" t="s">
        <v>1042</v>
      </c>
      <c r="D32" s="60" t="s">
        <v>1041</v>
      </c>
      <c r="E32" s="60">
        <v>2</v>
      </c>
      <c r="F32" s="60">
        <v>0</v>
      </c>
      <c r="G32" s="60">
        <v>1</v>
      </c>
      <c r="H32" s="60">
        <v>0</v>
      </c>
    </row>
    <row r="33" spans="1:8" x14ac:dyDescent="0.25">
      <c r="A33" s="197" t="s">
        <v>167</v>
      </c>
      <c r="B33" s="60" t="s">
        <v>3980</v>
      </c>
      <c r="C33" s="60" t="s">
        <v>1042</v>
      </c>
      <c r="D33" s="60" t="s">
        <v>1058</v>
      </c>
      <c r="E33" s="60">
        <v>1</v>
      </c>
      <c r="F33" s="60">
        <v>0</v>
      </c>
      <c r="G33" s="60" t="s">
        <v>1005</v>
      </c>
      <c r="H33" s="60" t="s">
        <v>1005</v>
      </c>
    </row>
    <row r="34" spans="1:8" x14ac:dyDescent="0.25">
      <c r="A34" s="183" t="s">
        <v>167</v>
      </c>
      <c r="B34" s="60" t="s">
        <v>3979</v>
      </c>
      <c r="C34" s="60" t="s">
        <v>1042</v>
      </c>
      <c r="D34" s="60" t="s">
        <v>1041</v>
      </c>
      <c r="E34" s="60">
        <v>1</v>
      </c>
      <c r="F34" s="60">
        <v>0</v>
      </c>
      <c r="G34" s="60">
        <v>0</v>
      </c>
      <c r="H34" s="60">
        <v>0</v>
      </c>
    </row>
    <row r="35" spans="1:8" x14ac:dyDescent="0.25">
      <c r="A35" s="197" t="s">
        <v>167</v>
      </c>
      <c r="B35" s="60" t="s">
        <v>3978</v>
      </c>
      <c r="C35" s="60" t="s">
        <v>1042</v>
      </c>
      <c r="D35" s="60" t="s">
        <v>1058</v>
      </c>
      <c r="E35" s="60">
        <v>1</v>
      </c>
      <c r="F35" s="60">
        <v>0</v>
      </c>
      <c r="G35" s="60" t="s">
        <v>1005</v>
      </c>
      <c r="H35" s="60" t="s">
        <v>1005</v>
      </c>
    </row>
    <row r="36" spans="1:8" x14ac:dyDescent="0.25">
      <c r="A36" s="183" t="s">
        <v>167</v>
      </c>
      <c r="B36" s="60" t="s">
        <v>3977</v>
      </c>
      <c r="C36" s="60" t="s">
        <v>1042</v>
      </c>
      <c r="D36" s="60" t="s">
        <v>1041</v>
      </c>
      <c r="E36" s="60">
        <v>1</v>
      </c>
      <c r="F36" s="60">
        <v>0</v>
      </c>
      <c r="G36" s="60">
        <v>0</v>
      </c>
      <c r="H36" s="60">
        <v>0</v>
      </c>
    </row>
    <row r="37" spans="1:8" x14ac:dyDescent="0.25">
      <c r="A37" s="183" t="s">
        <v>167</v>
      </c>
      <c r="B37" s="60" t="s">
        <v>3976</v>
      </c>
      <c r="C37" s="60" t="s">
        <v>1042</v>
      </c>
      <c r="D37" s="60" t="s">
        <v>1041</v>
      </c>
      <c r="E37" s="60">
        <v>1</v>
      </c>
      <c r="F37" s="60">
        <v>0</v>
      </c>
      <c r="G37" s="60">
        <v>2</v>
      </c>
      <c r="H37" s="60">
        <v>0</v>
      </c>
    </row>
    <row r="38" spans="1:8" x14ac:dyDescent="0.25">
      <c r="A38" s="183" t="s">
        <v>167</v>
      </c>
      <c r="B38" s="60" t="s">
        <v>3975</v>
      </c>
      <c r="C38" s="60" t="s">
        <v>1042</v>
      </c>
      <c r="D38" s="60" t="s">
        <v>1041</v>
      </c>
      <c r="E38" s="60">
        <v>1</v>
      </c>
      <c r="F38" s="60">
        <v>0</v>
      </c>
      <c r="G38" s="60">
        <v>0</v>
      </c>
      <c r="H38" s="60">
        <v>0</v>
      </c>
    </row>
    <row r="39" spans="1:8" x14ac:dyDescent="0.25">
      <c r="A39" s="183" t="s">
        <v>167</v>
      </c>
      <c r="B39" s="60" t="s">
        <v>3974</v>
      </c>
      <c r="C39" s="60" t="s">
        <v>1042</v>
      </c>
      <c r="D39" s="60" t="s">
        <v>1041</v>
      </c>
      <c r="E39" s="60">
        <v>0</v>
      </c>
      <c r="F39" s="60">
        <v>0</v>
      </c>
      <c r="G39" s="60">
        <v>1</v>
      </c>
      <c r="H39" s="60">
        <v>0</v>
      </c>
    </row>
    <row r="40" spans="1:8" x14ac:dyDescent="0.25">
      <c r="A40" s="183" t="s">
        <v>167</v>
      </c>
      <c r="B40" s="60" t="s">
        <v>3973</v>
      </c>
      <c r="C40" s="60" t="s">
        <v>1042</v>
      </c>
      <c r="D40" s="60" t="s">
        <v>1048</v>
      </c>
      <c r="E40" s="60">
        <v>1</v>
      </c>
      <c r="F40" s="60">
        <v>0</v>
      </c>
      <c r="G40" s="60" t="s">
        <v>1005</v>
      </c>
      <c r="H40" s="60" t="s">
        <v>1005</v>
      </c>
    </row>
    <row r="41" spans="1:8" x14ac:dyDescent="0.25">
      <c r="A41" s="183" t="s">
        <v>167</v>
      </c>
      <c r="B41" s="60" t="s">
        <v>3972</v>
      </c>
      <c r="C41" s="60" t="s">
        <v>1042</v>
      </c>
      <c r="D41" s="60" t="s">
        <v>1041</v>
      </c>
      <c r="E41" s="60">
        <v>1</v>
      </c>
      <c r="F41" s="60">
        <v>0</v>
      </c>
      <c r="G41" s="60">
        <v>0</v>
      </c>
      <c r="H41" s="60">
        <v>0</v>
      </c>
    </row>
    <row r="42" spans="1:8" x14ac:dyDescent="0.25">
      <c r="A42" s="197" t="s">
        <v>167</v>
      </c>
      <c r="B42" s="60" t="s">
        <v>3971</v>
      </c>
      <c r="C42" s="60" t="s">
        <v>1042</v>
      </c>
      <c r="D42" s="60" t="s">
        <v>1058</v>
      </c>
      <c r="E42" s="60">
        <v>2</v>
      </c>
      <c r="F42" s="60">
        <v>0</v>
      </c>
      <c r="G42" s="60" t="s">
        <v>1005</v>
      </c>
      <c r="H42" s="60" t="s">
        <v>1005</v>
      </c>
    </row>
    <row r="43" spans="1:8" x14ac:dyDescent="0.25">
      <c r="A43" s="183" t="s">
        <v>167</v>
      </c>
      <c r="B43" s="60" t="s">
        <v>3970</v>
      </c>
      <c r="C43" s="60" t="s">
        <v>1042</v>
      </c>
      <c r="D43" s="60" t="s">
        <v>3969</v>
      </c>
      <c r="E43" s="60">
        <v>1</v>
      </c>
      <c r="F43" s="60">
        <v>0</v>
      </c>
      <c r="G43" s="60" t="s">
        <v>1005</v>
      </c>
      <c r="H43" s="60" t="s">
        <v>1005</v>
      </c>
    </row>
    <row r="44" spans="1:8" x14ac:dyDescent="0.25">
      <c r="A44" s="183" t="s">
        <v>167</v>
      </c>
      <c r="B44" s="60" t="s">
        <v>3968</v>
      </c>
      <c r="C44" s="60" t="s">
        <v>1042</v>
      </c>
      <c r="D44" s="60" t="s">
        <v>1041</v>
      </c>
      <c r="E44" s="60">
        <v>1</v>
      </c>
      <c r="F44" s="60">
        <v>0</v>
      </c>
      <c r="G44" s="60">
        <v>0</v>
      </c>
      <c r="H44" s="60">
        <v>0</v>
      </c>
    </row>
    <row r="45" spans="1:8" x14ac:dyDescent="0.25">
      <c r="A45" s="183" t="s">
        <v>167</v>
      </c>
      <c r="B45" s="60" t="s">
        <v>3967</v>
      </c>
      <c r="C45" s="60" t="s">
        <v>1042</v>
      </c>
      <c r="D45" s="60" t="s">
        <v>1041</v>
      </c>
      <c r="E45" s="60">
        <v>1</v>
      </c>
      <c r="F45" s="60">
        <v>0</v>
      </c>
      <c r="G45" s="60">
        <v>0</v>
      </c>
      <c r="H45" s="60">
        <v>0</v>
      </c>
    </row>
    <row r="46" spans="1:8" x14ac:dyDescent="0.25">
      <c r="A46" s="183" t="s">
        <v>175</v>
      </c>
      <c r="B46" s="60" t="s">
        <v>3966</v>
      </c>
      <c r="C46" s="60" t="s">
        <v>1042</v>
      </c>
      <c r="D46" s="60" t="s">
        <v>1041</v>
      </c>
      <c r="E46" s="60">
        <v>1</v>
      </c>
      <c r="F46" s="60">
        <v>0</v>
      </c>
      <c r="G46" s="60">
        <v>0</v>
      </c>
      <c r="H46" s="60">
        <v>0</v>
      </c>
    </row>
    <row r="47" spans="1:8" x14ac:dyDescent="0.25">
      <c r="A47" s="183" t="s">
        <v>175</v>
      </c>
      <c r="B47" s="60" t="s">
        <v>3965</v>
      </c>
      <c r="C47" s="60" t="s">
        <v>1042</v>
      </c>
      <c r="D47" s="60" t="s">
        <v>1041</v>
      </c>
      <c r="E47" s="60">
        <v>0</v>
      </c>
      <c r="F47" s="60">
        <v>0</v>
      </c>
      <c r="G47" s="60">
        <v>1</v>
      </c>
      <c r="H47" s="60">
        <v>0</v>
      </c>
    </row>
    <row r="48" spans="1:8" x14ac:dyDescent="0.25">
      <c r="A48" s="183" t="s">
        <v>175</v>
      </c>
      <c r="B48" s="60" t="s">
        <v>3964</v>
      </c>
      <c r="C48" s="60" t="s">
        <v>1042</v>
      </c>
      <c r="D48" s="60" t="s">
        <v>1041</v>
      </c>
      <c r="E48" s="60">
        <v>1</v>
      </c>
      <c r="F48" s="60">
        <v>0</v>
      </c>
      <c r="G48" s="60">
        <v>0</v>
      </c>
      <c r="H48" s="60">
        <v>0</v>
      </c>
    </row>
    <row r="49" spans="1:8" x14ac:dyDescent="0.25">
      <c r="A49" s="183" t="s">
        <v>175</v>
      </c>
      <c r="B49" s="60" t="s">
        <v>3963</v>
      </c>
      <c r="C49" s="60" t="s">
        <v>1042</v>
      </c>
      <c r="D49" s="60" t="s">
        <v>1041</v>
      </c>
      <c r="E49" s="60">
        <v>0</v>
      </c>
      <c r="F49" s="60">
        <v>0</v>
      </c>
      <c r="G49" s="60">
        <v>1</v>
      </c>
      <c r="H49" s="60">
        <v>0</v>
      </c>
    </row>
    <row r="50" spans="1:8" x14ac:dyDescent="0.25">
      <c r="A50" s="183" t="s">
        <v>175</v>
      </c>
      <c r="B50" s="60" t="s">
        <v>3962</v>
      </c>
      <c r="C50" s="60" t="s">
        <v>1042</v>
      </c>
      <c r="D50" s="60" t="s">
        <v>1041</v>
      </c>
      <c r="E50" s="60">
        <v>1</v>
      </c>
      <c r="F50" s="60">
        <v>0</v>
      </c>
      <c r="G50" s="60">
        <v>0</v>
      </c>
      <c r="H50" s="60">
        <v>0</v>
      </c>
    </row>
    <row r="51" spans="1:8" x14ac:dyDescent="0.25">
      <c r="A51" s="183" t="s">
        <v>175</v>
      </c>
      <c r="B51" s="60" t="s">
        <v>3961</v>
      </c>
      <c r="C51" s="60" t="s">
        <v>1042</v>
      </c>
      <c r="D51" s="60" t="s">
        <v>1041</v>
      </c>
      <c r="E51" s="60">
        <v>0</v>
      </c>
      <c r="F51" s="60">
        <v>0</v>
      </c>
      <c r="G51" s="60">
        <v>2</v>
      </c>
      <c r="H51" s="60">
        <v>0</v>
      </c>
    </row>
    <row r="52" spans="1:8" x14ac:dyDescent="0.25">
      <c r="A52" s="183" t="s">
        <v>175</v>
      </c>
      <c r="B52" s="60" t="s">
        <v>3960</v>
      </c>
      <c r="C52" s="60" t="s">
        <v>1042</v>
      </c>
      <c r="D52" s="60" t="s">
        <v>1041</v>
      </c>
      <c r="E52" s="60">
        <v>2</v>
      </c>
      <c r="F52" s="60">
        <v>0</v>
      </c>
      <c r="G52" s="60">
        <v>1</v>
      </c>
      <c r="H52" s="60">
        <v>0</v>
      </c>
    </row>
    <row r="53" spans="1:8" x14ac:dyDescent="0.25">
      <c r="A53" s="183" t="s">
        <v>175</v>
      </c>
      <c r="B53" s="60" t="s">
        <v>3959</v>
      </c>
      <c r="C53" s="60" t="s">
        <v>1042</v>
      </c>
      <c r="D53" s="60" t="s">
        <v>1048</v>
      </c>
      <c r="E53" s="60">
        <v>1</v>
      </c>
      <c r="F53" s="60">
        <v>0</v>
      </c>
      <c r="G53" s="60" t="s">
        <v>1005</v>
      </c>
      <c r="H53" s="60" t="s">
        <v>1005</v>
      </c>
    </row>
    <row r="54" spans="1:8" x14ac:dyDescent="0.25">
      <c r="A54" s="183" t="s">
        <v>175</v>
      </c>
      <c r="B54" s="60" t="s">
        <v>3959</v>
      </c>
      <c r="C54" s="60" t="s">
        <v>1042</v>
      </c>
      <c r="D54" s="60" t="s">
        <v>1041</v>
      </c>
      <c r="E54" s="60">
        <v>0</v>
      </c>
      <c r="F54" s="60">
        <v>0</v>
      </c>
      <c r="G54" s="60">
        <v>1</v>
      </c>
      <c r="H54" s="60">
        <v>0</v>
      </c>
    </row>
    <row r="55" spans="1:8" x14ac:dyDescent="0.25">
      <c r="A55" s="183" t="s">
        <v>175</v>
      </c>
      <c r="B55" s="60" t="s">
        <v>3958</v>
      </c>
      <c r="C55" s="60" t="s">
        <v>1042</v>
      </c>
      <c r="D55" s="60" t="s">
        <v>1041</v>
      </c>
      <c r="E55" s="60">
        <v>0</v>
      </c>
      <c r="F55" s="60">
        <v>0</v>
      </c>
      <c r="G55" s="60">
        <v>1</v>
      </c>
      <c r="H55" s="60">
        <v>0</v>
      </c>
    </row>
    <row r="56" spans="1:8" x14ac:dyDescent="0.25">
      <c r="A56" s="183" t="s">
        <v>175</v>
      </c>
      <c r="B56" s="60" t="s">
        <v>3957</v>
      </c>
      <c r="C56" s="60" t="s">
        <v>1042</v>
      </c>
      <c r="D56" s="60" t="s">
        <v>1041</v>
      </c>
      <c r="E56" s="60">
        <v>1</v>
      </c>
      <c r="F56" s="60">
        <v>0</v>
      </c>
      <c r="G56" s="60">
        <v>0</v>
      </c>
      <c r="H56" s="60">
        <v>0</v>
      </c>
    </row>
    <row r="57" spans="1:8" x14ac:dyDescent="0.25">
      <c r="A57" s="197" t="s">
        <v>175</v>
      </c>
      <c r="B57" s="60" t="s">
        <v>3956</v>
      </c>
      <c r="C57" s="60" t="s">
        <v>1042</v>
      </c>
      <c r="D57" s="60" t="s">
        <v>1058</v>
      </c>
      <c r="E57" s="60">
        <v>1</v>
      </c>
      <c r="F57" s="60">
        <v>0</v>
      </c>
      <c r="G57" s="60" t="s">
        <v>1005</v>
      </c>
      <c r="H57" s="60" t="s">
        <v>1005</v>
      </c>
    </row>
    <row r="58" spans="1:8" x14ac:dyDescent="0.25">
      <c r="A58" s="183" t="s">
        <v>175</v>
      </c>
      <c r="B58" s="60" t="s">
        <v>3955</v>
      </c>
      <c r="C58" s="60" t="s">
        <v>1042</v>
      </c>
      <c r="D58" s="60" t="s">
        <v>1041</v>
      </c>
      <c r="E58" s="60">
        <v>0</v>
      </c>
      <c r="F58" s="60">
        <v>0</v>
      </c>
      <c r="G58" s="60">
        <v>1</v>
      </c>
      <c r="H58" s="60">
        <v>0</v>
      </c>
    </row>
    <row r="59" spans="1:8" x14ac:dyDescent="0.25">
      <c r="A59" s="183" t="s">
        <v>175</v>
      </c>
      <c r="B59" s="60" t="s">
        <v>3954</v>
      </c>
      <c r="C59" s="60" t="s">
        <v>1042</v>
      </c>
      <c r="D59" s="60" t="s">
        <v>1041</v>
      </c>
      <c r="E59" s="60">
        <v>0</v>
      </c>
      <c r="F59" s="60">
        <v>0</v>
      </c>
      <c r="G59" s="60">
        <v>1</v>
      </c>
      <c r="H59" s="60">
        <v>0</v>
      </c>
    </row>
    <row r="60" spans="1:8" x14ac:dyDescent="0.25">
      <c r="A60" s="183" t="s">
        <v>175</v>
      </c>
      <c r="B60" s="60" t="s">
        <v>3953</v>
      </c>
      <c r="C60" s="60" t="s">
        <v>1042</v>
      </c>
      <c r="D60" s="60" t="s">
        <v>1041</v>
      </c>
      <c r="E60" s="60">
        <v>1</v>
      </c>
      <c r="F60" s="60">
        <v>0</v>
      </c>
      <c r="G60" s="60">
        <v>0</v>
      </c>
      <c r="H60" s="60">
        <v>0</v>
      </c>
    </row>
    <row r="61" spans="1:8" x14ac:dyDescent="0.25">
      <c r="A61" s="183" t="s">
        <v>175</v>
      </c>
      <c r="B61" s="60" t="s">
        <v>3952</v>
      </c>
      <c r="C61" s="60" t="s">
        <v>1042</v>
      </c>
      <c r="D61" s="60" t="s">
        <v>1048</v>
      </c>
      <c r="E61" s="60">
        <v>1</v>
      </c>
      <c r="F61" s="60">
        <v>0</v>
      </c>
      <c r="G61" s="60" t="s">
        <v>1005</v>
      </c>
      <c r="H61" s="60" t="s">
        <v>1005</v>
      </c>
    </row>
    <row r="62" spans="1:8" x14ac:dyDescent="0.25">
      <c r="A62" s="183" t="s">
        <v>175</v>
      </c>
      <c r="B62" s="60" t="s">
        <v>3951</v>
      </c>
      <c r="C62" s="60" t="s">
        <v>1042</v>
      </c>
      <c r="D62" s="60" t="s">
        <v>1041</v>
      </c>
      <c r="E62" s="60">
        <v>1</v>
      </c>
      <c r="F62" s="60">
        <v>0</v>
      </c>
      <c r="G62" s="60">
        <v>0</v>
      </c>
      <c r="H62" s="60">
        <v>0</v>
      </c>
    </row>
    <row r="63" spans="1:8" x14ac:dyDescent="0.25">
      <c r="A63" s="183" t="s">
        <v>175</v>
      </c>
      <c r="B63" s="60" t="s">
        <v>3950</v>
      </c>
      <c r="C63" s="60" t="s">
        <v>1042</v>
      </c>
      <c r="D63" s="60" t="s">
        <v>1041</v>
      </c>
      <c r="E63" s="60">
        <v>1</v>
      </c>
      <c r="F63" s="60">
        <v>0</v>
      </c>
      <c r="G63" s="60">
        <v>0</v>
      </c>
      <c r="H63" s="60">
        <v>0</v>
      </c>
    </row>
    <row r="64" spans="1:8" x14ac:dyDescent="0.25">
      <c r="A64" s="183" t="s">
        <v>175</v>
      </c>
      <c r="B64" s="60" t="s">
        <v>3949</v>
      </c>
      <c r="C64" s="60" t="s">
        <v>1042</v>
      </c>
      <c r="D64" s="60" t="s">
        <v>1048</v>
      </c>
      <c r="E64" s="60">
        <v>1</v>
      </c>
      <c r="F64" s="60">
        <v>0</v>
      </c>
      <c r="G64" s="60" t="s">
        <v>1005</v>
      </c>
      <c r="H64" s="60" t="s">
        <v>1005</v>
      </c>
    </row>
    <row r="65" spans="1:8" x14ac:dyDescent="0.25">
      <c r="A65" s="183" t="s">
        <v>175</v>
      </c>
      <c r="B65" s="60" t="s">
        <v>3948</v>
      </c>
      <c r="C65" s="60" t="s">
        <v>1042</v>
      </c>
      <c r="D65" s="60" t="s">
        <v>1041</v>
      </c>
      <c r="E65" s="60">
        <v>1</v>
      </c>
      <c r="F65" s="60">
        <v>0</v>
      </c>
      <c r="G65" s="60">
        <v>0</v>
      </c>
      <c r="H65" s="60">
        <v>0</v>
      </c>
    </row>
    <row r="66" spans="1:8" x14ac:dyDescent="0.25">
      <c r="A66" s="183" t="s">
        <v>175</v>
      </c>
      <c r="B66" s="60" t="s">
        <v>3947</v>
      </c>
      <c r="C66" s="60" t="s">
        <v>1042</v>
      </c>
      <c r="D66" s="60" t="s">
        <v>1041</v>
      </c>
      <c r="E66" s="60">
        <v>0</v>
      </c>
      <c r="F66" s="60">
        <v>0</v>
      </c>
      <c r="G66" s="60">
        <v>1</v>
      </c>
      <c r="H66" s="60">
        <v>0</v>
      </c>
    </row>
    <row r="67" spans="1:8" x14ac:dyDescent="0.25">
      <c r="A67" s="183" t="s">
        <v>175</v>
      </c>
      <c r="B67" s="60" t="s">
        <v>3946</v>
      </c>
      <c r="C67" s="60" t="s">
        <v>1042</v>
      </c>
      <c r="D67" s="60" t="s">
        <v>1048</v>
      </c>
      <c r="E67" s="60">
        <v>1</v>
      </c>
      <c r="F67" s="60">
        <v>0</v>
      </c>
      <c r="G67" s="60" t="s">
        <v>1005</v>
      </c>
      <c r="H67" s="60" t="s">
        <v>1005</v>
      </c>
    </row>
    <row r="68" spans="1:8" x14ac:dyDescent="0.25">
      <c r="A68" s="183" t="s">
        <v>175</v>
      </c>
      <c r="B68" s="60" t="s">
        <v>3945</v>
      </c>
      <c r="C68" s="60" t="s">
        <v>1042</v>
      </c>
      <c r="D68" s="60" t="s">
        <v>1041</v>
      </c>
      <c r="E68" s="60">
        <v>1</v>
      </c>
      <c r="F68" s="60">
        <v>0</v>
      </c>
      <c r="G68" s="60">
        <v>0</v>
      </c>
      <c r="H68" s="60">
        <v>0</v>
      </c>
    </row>
    <row r="69" spans="1:8" x14ac:dyDescent="0.25">
      <c r="A69" s="197" t="s">
        <v>175</v>
      </c>
      <c r="B69" s="60" t="s">
        <v>3944</v>
      </c>
      <c r="C69" s="60" t="s">
        <v>1042</v>
      </c>
      <c r="D69" s="60" t="s">
        <v>1058</v>
      </c>
      <c r="E69" s="60">
        <v>1</v>
      </c>
      <c r="F69" s="60">
        <v>0</v>
      </c>
      <c r="G69" s="60" t="s">
        <v>1005</v>
      </c>
      <c r="H69" s="60" t="s">
        <v>1005</v>
      </c>
    </row>
    <row r="70" spans="1:8" x14ac:dyDescent="0.25">
      <c r="A70" s="183" t="s">
        <v>175</v>
      </c>
      <c r="B70" s="60" t="s">
        <v>3944</v>
      </c>
      <c r="C70" s="60" t="s">
        <v>1042</v>
      </c>
      <c r="D70" s="60" t="s">
        <v>1041</v>
      </c>
      <c r="E70" s="60">
        <v>0</v>
      </c>
      <c r="F70" s="60">
        <v>0</v>
      </c>
      <c r="G70" s="60">
        <v>3</v>
      </c>
      <c r="H70" s="60">
        <v>0</v>
      </c>
    </row>
    <row r="71" spans="1:8" x14ac:dyDescent="0.25">
      <c r="A71" s="183" t="s">
        <v>175</v>
      </c>
      <c r="B71" s="60" t="s">
        <v>3943</v>
      </c>
      <c r="C71" s="60" t="s">
        <v>1042</v>
      </c>
      <c r="D71" s="60" t="s">
        <v>1041</v>
      </c>
      <c r="E71" s="60">
        <v>1</v>
      </c>
      <c r="F71" s="60">
        <v>0</v>
      </c>
      <c r="G71" s="60">
        <v>0</v>
      </c>
      <c r="H71" s="60">
        <v>0</v>
      </c>
    </row>
    <row r="72" spans="1:8" x14ac:dyDescent="0.25">
      <c r="A72" s="183" t="s">
        <v>175</v>
      </c>
      <c r="B72" s="60" t="s">
        <v>3942</v>
      </c>
      <c r="C72" s="60" t="s">
        <v>1042</v>
      </c>
      <c r="D72" s="60" t="s">
        <v>1041</v>
      </c>
      <c r="E72" s="60">
        <v>0</v>
      </c>
      <c r="F72" s="60">
        <v>0</v>
      </c>
      <c r="G72" s="60">
        <v>2</v>
      </c>
      <c r="H72" s="60">
        <v>0</v>
      </c>
    </row>
    <row r="73" spans="1:8" x14ac:dyDescent="0.25">
      <c r="A73" s="183" t="s">
        <v>175</v>
      </c>
      <c r="B73" s="60" t="s">
        <v>3941</v>
      </c>
      <c r="C73" s="60" t="s">
        <v>1042</v>
      </c>
      <c r="D73" s="60" t="s">
        <v>1041</v>
      </c>
      <c r="E73" s="60">
        <v>0</v>
      </c>
      <c r="F73" s="60">
        <v>0</v>
      </c>
      <c r="G73" s="60">
        <v>1</v>
      </c>
      <c r="H73" s="60">
        <v>0</v>
      </c>
    </row>
    <row r="74" spans="1:8" x14ac:dyDescent="0.25">
      <c r="A74" s="183" t="s">
        <v>175</v>
      </c>
      <c r="B74" s="60" t="s">
        <v>3940</v>
      </c>
      <c r="C74" s="60" t="s">
        <v>1042</v>
      </c>
      <c r="D74" s="60" t="s">
        <v>1041</v>
      </c>
      <c r="E74" s="60">
        <v>1</v>
      </c>
      <c r="F74" s="60">
        <v>0</v>
      </c>
      <c r="G74" s="60">
        <v>0</v>
      </c>
      <c r="H74" s="60">
        <v>0</v>
      </c>
    </row>
    <row r="75" spans="1:8" x14ac:dyDescent="0.25">
      <c r="A75" s="183" t="s">
        <v>175</v>
      </c>
      <c r="B75" s="60" t="s">
        <v>3939</v>
      </c>
      <c r="C75" s="60" t="s">
        <v>1042</v>
      </c>
      <c r="D75" s="60" t="s">
        <v>1041</v>
      </c>
      <c r="E75" s="60">
        <v>1</v>
      </c>
      <c r="F75" s="60">
        <v>0</v>
      </c>
      <c r="G75" s="60">
        <v>0</v>
      </c>
      <c r="H75" s="60">
        <v>0</v>
      </c>
    </row>
    <row r="76" spans="1:8" x14ac:dyDescent="0.25">
      <c r="A76" s="183" t="s">
        <v>175</v>
      </c>
      <c r="B76" s="60" t="s">
        <v>3938</v>
      </c>
      <c r="C76" s="60" t="s">
        <v>1042</v>
      </c>
      <c r="D76" s="60" t="s">
        <v>1041</v>
      </c>
      <c r="E76" s="60">
        <v>2</v>
      </c>
      <c r="F76" s="60">
        <v>0</v>
      </c>
      <c r="G76" s="60">
        <v>3</v>
      </c>
      <c r="H76" s="60">
        <v>0</v>
      </c>
    </row>
    <row r="77" spans="1:8" x14ac:dyDescent="0.25">
      <c r="A77" s="183" t="s">
        <v>175</v>
      </c>
      <c r="B77" s="60" t="s">
        <v>3937</v>
      </c>
      <c r="C77" s="60" t="s">
        <v>1042</v>
      </c>
      <c r="D77" s="60" t="s">
        <v>1041</v>
      </c>
      <c r="E77" s="60">
        <v>1</v>
      </c>
      <c r="F77" s="60">
        <v>0</v>
      </c>
      <c r="G77" s="60">
        <v>0</v>
      </c>
      <c r="H77" s="60">
        <v>0</v>
      </c>
    </row>
    <row r="78" spans="1:8" x14ac:dyDescent="0.25">
      <c r="A78" s="183" t="s">
        <v>175</v>
      </c>
      <c r="B78" s="60" t="s">
        <v>3936</v>
      </c>
      <c r="C78" s="60" t="s">
        <v>1042</v>
      </c>
      <c r="D78" s="60" t="s">
        <v>1041</v>
      </c>
      <c r="E78" s="60">
        <v>0</v>
      </c>
      <c r="F78" s="60">
        <v>0</v>
      </c>
      <c r="G78" s="60">
        <v>1</v>
      </c>
      <c r="H78" s="60">
        <v>0</v>
      </c>
    </row>
    <row r="79" spans="1:8" x14ac:dyDescent="0.25">
      <c r="A79" s="183" t="s">
        <v>175</v>
      </c>
      <c r="B79" s="60" t="s">
        <v>3935</v>
      </c>
      <c r="C79" s="60" t="s">
        <v>1042</v>
      </c>
      <c r="D79" s="60" t="s">
        <v>1309</v>
      </c>
      <c r="E79" s="60">
        <v>1</v>
      </c>
      <c r="F79" s="60">
        <v>0</v>
      </c>
      <c r="G79" s="60" t="s">
        <v>1005</v>
      </c>
      <c r="H79" s="60" t="s">
        <v>1005</v>
      </c>
    </row>
    <row r="80" spans="1:8" x14ac:dyDescent="0.25">
      <c r="A80" s="183" t="s">
        <v>175</v>
      </c>
      <c r="B80" s="60" t="s">
        <v>3935</v>
      </c>
      <c r="C80" s="60" t="s">
        <v>1042</v>
      </c>
      <c r="D80" s="60" t="s">
        <v>1041</v>
      </c>
      <c r="E80" s="60">
        <v>0</v>
      </c>
      <c r="F80" s="60">
        <v>0</v>
      </c>
      <c r="G80" s="60">
        <v>1</v>
      </c>
      <c r="H80" s="60">
        <v>0</v>
      </c>
    </row>
    <row r="81" spans="1:8" x14ac:dyDescent="0.25">
      <c r="A81" s="183" t="s">
        <v>175</v>
      </c>
      <c r="B81" s="60" t="s">
        <v>3934</v>
      </c>
      <c r="C81" s="60" t="s">
        <v>1042</v>
      </c>
      <c r="D81" s="60" t="s">
        <v>1041</v>
      </c>
      <c r="E81" s="60">
        <v>2</v>
      </c>
      <c r="F81" s="60">
        <v>0</v>
      </c>
      <c r="G81" s="60">
        <v>0</v>
      </c>
      <c r="H81" s="60">
        <v>0</v>
      </c>
    </row>
    <row r="82" spans="1:8" x14ac:dyDescent="0.25">
      <c r="A82" s="183" t="s">
        <v>175</v>
      </c>
      <c r="B82" s="60" t="s">
        <v>3933</v>
      </c>
      <c r="C82" s="60" t="s">
        <v>1042</v>
      </c>
      <c r="D82" s="60" t="s">
        <v>1041</v>
      </c>
      <c r="E82" s="60">
        <v>0</v>
      </c>
      <c r="F82" s="60">
        <v>0</v>
      </c>
      <c r="G82" s="60">
        <v>2</v>
      </c>
      <c r="H82" s="60">
        <v>0</v>
      </c>
    </row>
    <row r="83" spans="1:8" x14ac:dyDescent="0.25">
      <c r="A83" s="183" t="s">
        <v>175</v>
      </c>
      <c r="B83" s="60" t="s">
        <v>3932</v>
      </c>
      <c r="C83" s="60" t="s">
        <v>1042</v>
      </c>
      <c r="D83" s="60" t="s">
        <v>1041</v>
      </c>
      <c r="E83" s="60">
        <v>1</v>
      </c>
      <c r="F83" s="60">
        <v>0</v>
      </c>
      <c r="G83" s="60">
        <v>1</v>
      </c>
      <c r="H83" s="60">
        <v>0</v>
      </c>
    </row>
    <row r="84" spans="1:8" x14ac:dyDescent="0.25">
      <c r="A84" s="183" t="s">
        <v>175</v>
      </c>
      <c r="B84" s="60" t="s">
        <v>3931</v>
      </c>
      <c r="C84" s="60" t="s">
        <v>1042</v>
      </c>
      <c r="D84" s="60" t="s">
        <v>1041</v>
      </c>
      <c r="E84" s="60">
        <v>0</v>
      </c>
      <c r="F84" s="60">
        <v>0</v>
      </c>
      <c r="G84" s="60">
        <v>1</v>
      </c>
      <c r="H84" s="60">
        <v>0</v>
      </c>
    </row>
    <row r="85" spans="1:8" x14ac:dyDescent="0.25">
      <c r="A85" s="183" t="s">
        <v>175</v>
      </c>
      <c r="B85" s="60" t="s">
        <v>3930</v>
      </c>
      <c r="C85" s="60" t="s">
        <v>1042</v>
      </c>
      <c r="D85" s="60" t="s">
        <v>1041</v>
      </c>
      <c r="E85" s="60">
        <v>0</v>
      </c>
      <c r="F85" s="60">
        <v>0</v>
      </c>
      <c r="G85" s="60">
        <v>1</v>
      </c>
      <c r="H85" s="60">
        <v>0</v>
      </c>
    </row>
    <row r="86" spans="1:8" x14ac:dyDescent="0.25">
      <c r="A86" s="183" t="s">
        <v>175</v>
      </c>
      <c r="B86" s="60" t="s">
        <v>3929</v>
      </c>
      <c r="C86" s="60" t="s">
        <v>1042</v>
      </c>
      <c r="D86" s="60" t="s">
        <v>1041</v>
      </c>
      <c r="E86" s="60">
        <v>1</v>
      </c>
      <c r="F86" s="60">
        <v>0</v>
      </c>
      <c r="G86" s="60">
        <v>0</v>
      </c>
      <c r="H86" s="60">
        <v>0</v>
      </c>
    </row>
    <row r="87" spans="1:8" x14ac:dyDescent="0.25">
      <c r="A87" s="183" t="s">
        <v>175</v>
      </c>
      <c r="B87" s="60" t="s">
        <v>3928</v>
      </c>
      <c r="C87" s="60" t="s">
        <v>1042</v>
      </c>
      <c r="D87" s="60" t="s">
        <v>1041</v>
      </c>
      <c r="E87" s="60">
        <v>1</v>
      </c>
      <c r="F87" s="60">
        <v>0</v>
      </c>
      <c r="G87" s="60">
        <v>0</v>
      </c>
      <c r="H87" s="60">
        <v>0</v>
      </c>
    </row>
    <row r="88" spans="1:8" x14ac:dyDescent="0.25">
      <c r="A88" s="183" t="s">
        <v>175</v>
      </c>
      <c r="B88" s="60" t="s">
        <v>3927</v>
      </c>
      <c r="C88" s="60" t="s">
        <v>1042</v>
      </c>
      <c r="D88" s="60" t="s">
        <v>1048</v>
      </c>
      <c r="E88" s="60">
        <v>1</v>
      </c>
      <c r="F88" s="60">
        <v>0</v>
      </c>
      <c r="G88" s="60" t="s">
        <v>1005</v>
      </c>
      <c r="H88" s="60" t="s">
        <v>1005</v>
      </c>
    </row>
    <row r="89" spans="1:8" x14ac:dyDescent="0.25">
      <c r="A89" s="183" t="s">
        <v>175</v>
      </c>
      <c r="B89" s="60" t="s">
        <v>3926</v>
      </c>
      <c r="C89" s="60" t="s">
        <v>1042</v>
      </c>
      <c r="D89" s="60" t="s">
        <v>1048</v>
      </c>
      <c r="E89" s="60">
        <v>1</v>
      </c>
      <c r="F89" s="60">
        <v>0</v>
      </c>
      <c r="G89" s="60" t="s">
        <v>1005</v>
      </c>
      <c r="H89" s="60" t="s">
        <v>1005</v>
      </c>
    </row>
    <row r="90" spans="1:8" x14ac:dyDescent="0.25">
      <c r="A90" s="183" t="s">
        <v>175</v>
      </c>
      <c r="B90" s="60" t="s">
        <v>3925</v>
      </c>
      <c r="C90" s="60" t="s">
        <v>1042</v>
      </c>
      <c r="D90" s="60" t="s">
        <v>1041</v>
      </c>
      <c r="E90" s="60">
        <v>0</v>
      </c>
      <c r="F90" s="60">
        <v>0</v>
      </c>
      <c r="G90" s="60">
        <v>3</v>
      </c>
      <c r="H90" s="60">
        <v>0</v>
      </c>
    </row>
    <row r="91" spans="1:8" x14ac:dyDescent="0.25">
      <c r="A91" s="183" t="s">
        <v>175</v>
      </c>
      <c r="B91" s="60" t="s">
        <v>3924</v>
      </c>
      <c r="C91" s="60" t="s">
        <v>1042</v>
      </c>
      <c r="D91" s="60" t="s">
        <v>1041</v>
      </c>
      <c r="E91" s="60">
        <v>3</v>
      </c>
      <c r="F91" s="60">
        <v>0</v>
      </c>
      <c r="G91" s="60">
        <v>1</v>
      </c>
      <c r="H91" s="60">
        <v>0</v>
      </c>
    </row>
    <row r="92" spans="1:8" x14ac:dyDescent="0.25">
      <c r="A92" s="183" t="s">
        <v>175</v>
      </c>
      <c r="B92" s="60" t="s">
        <v>3923</v>
      </c>
      <c r="C92" s="60" t="s">
        <v>1042</v>
      </c>
      <c r="D92" s="60" t="s">
        <v>1041</v>
      </c>
      <c r="E92" s="60">
        <v>1</v>
      </c>
      <c r="F92" s="60">
        <v>0</v>
      </c>
      <c r="G92" s="60">
        <v>0</v>
      </c>
      <c r="H92" s="60">
        <v>0</v>
      </c>
    </row>
    <row r="93" spans="1:8" x14ac:dyDescent="0.25">
      <c r="A93" s="197" t="s">
        <v>175</v>
      </c>
      <c r="B93" s="60" t="s">
        <v>3922</v>
      </c>
      <c r="C93" s="60" t="s">
        <v>1042</v>
      </c>
      <c r="D93" s="60" t="s">
        <v>1058</v>
      </c>
      <c r="E93" s="60">
        <v>1</v>
      </c>
      <c r="F93" s="60">
        <v>0</v>
      </c>
      <c r="G93" s="60" t="s">
        <v>1005</v>
      </c>
      <c r="H93" s="60" t="s">
        <v>1005</v>
      </c>
    </row>
    <row r="94" spans="1:8" x14ac:dyDescent="0.25">
      <c r="A94" s="183" t="s">
        <v>175</v>
      </c>
      <c r="B94" s="60" t="s">
        <v>3921</v>
      </c>
      <c r="C94" s="60" t="s">
        <v>1042</v>
      </c>
      <c r="D94" s="60" t="s">
        <v>1048</v>
      </c>
      <c r="E94" s="60">
        <v>1</v>
      </c>
      <c r="F94" s="60">
        <v>0</v>
      </c>
      <c r="G94" s="60" t="s">
        <v>1005</v>
      </c>
      <c r="H94" s="60" t="s">
        <v>1005</v>
      </c>
    </row>
    <row r="95" spans="1:8" x14ac:dyDescent="0.25">
      <c r="A95" s="183" t="s">
        <v>175</v>
      </c>
      <c r="B95" s="60" t="s">
        <v>3920</v>
      </c>
      <c r="C95" s="60" t="s">
        <v>1042</v>
      </c>
      <c r="D95" s="60" t="s">
        <v>1048</v>
      </c>
      <c r="E95" s="60">
        <v>1</v>
      </c>
      <c r="F95" s="60">
        <v>0</v>
      </c>
      <c r="G95" s="60" t="s">
        <v>1005</v>
      </c>
      <c r="H95" s="60" t="s">
        <v>1005</v>
      </c>
    </row>
    <row r="96" spans="1:8" x14ac:dyDescent="0.25">
      <c r="A96" s="183" t="s">
        <v>175</v>
      </c>
      <c r="B96" s="60" t="s">
        <v>3920</v>
      </c>
      <c r="C96" s="60" t="s">
        <v>1042</v>
      </c>
      <c r="D96" s="60" t="s">
        <v>1041</v>
      </c>
      <c r="E96" s="60">
        <v>0</v>
      </c>
      <c r="F96" s="60">
        <v>0</v>
      </c>
      <c r="G96" s="60">
        <v>2</v>
      </c>
      <c r="H96" s="60">
        <v>0</v>
      </c>
    </row>
    <row r="97" spans="1:8" x14ac:dyDescent="0.25">
      <c r="A97" s="183" t="s">
        <v>175</v>
      </c>
      <c r="B97" s="60" t="s">
        <v>3919</v>
      </c>
      <c r="C97" s="60" t="s">
        <v>1042</v>
      </c>
      <c r="D97" s="60" t="s">
        <v>1041</v>
      </c>
      <c r="E97" s="60">
        <v>0</v>
      </c>
      <c r="F97" s="60">
        <v>0</v>
      </c>
      <c r="G97" s="60">
        <v>1</v>
      </c>
      <c r="H97" s="60">
        <v>0</v>
      </c>
    </row>
    <row r="98" spans="1:8" x14ac:dyDescent="0.25">
      <c r="A98" s="183" t="s">
        <v>175</v>
      </c>
      <c r="B98" s="60" t="s">
        <v>3918</v>
      </c>
      <c r="C98" s="60" t="s">
        <v>1042</v>
      </c>
      <c r="D98" s="60" t="s">
        <v>1041</v>
      </c>
      <c r="E98" s="60">
        <v>0</v>
      </c>
      <c r="F98" s="60">
        <v>0</v>
      </c>
      <c r="G98" s="60">
        <v>1</v>
      </c>
      <c r="H98" s="60">
        <v>0</v>
      </c>
    </row>
    <row r="99" spans="1:8" x14ac:dyDescent="0.25">
      <c r="A99" s="183" t="s">
        <v>175</v>
      </c>
      <c r="B99" s="60" t="s">
        <v>3917</v>
      </c>
      <c r="C99" s="60" t="s">
        <v>1042</v>
      </c>
      <c r="D99" s="60" t="s">
        <v>1048</v>
      </c>
      <c r="E99" s="60">
        <v>1</v>
      </c>
      <c r="F99" s="60">
        <v>0</v>
      </c>
      <c r="G99" s="60" t="s">
        <v>1005</v>
      </c>
      <c r="H99" s="60" t="s">
        <v>1005</v>
      </c>
    </row>
    <row r="100" spans="1:8" x14ac:dyDescent="0.25">
      <c r="A100" s="183" t="s">
        <v>175</v>
      </c>
      <c r="B100" s="60" t="s">
        <v>3916</v>
      </c>
      <c r="C100" s="60" t="s">
        <v>1042</v>
      </c>
      <c r="D100" s="60" t="s">
        <v>1041</v>
      </c>
      <c r="E100" s="60">
        <v>3</v>
      </c>
      <c r="F100" s="60">
        <v>0</v>
      </c>
      <c r="G100" s="60">
        <v>3</v>
      </c>
      <c r="H100" s="60">
        <v>1</v>
      </c>
    </row>
    <row r="101" spans="1:8" x14ac:dyDescent="0.25">
      <c r="A101" s="183" t="s">
        <v>175</v>
      </c>
      <c r="B101" s="60" t="s">
        <v>3915</v>
      </c>
      <c r="C101" s="60" t="s">
        <v>1042</v>
      </c>
      <c r="D101" s="60" t="s">
        <v>1041</v>
      </c>
      <c r="E101" s="60">
        <v>1</v>
      </c>
      <c r="F101" s="60">
        <v>0</v>
      </c>
      <c r="G101" s="60">
        <v>2</v>
      </c>
      <c r="H101" s="60">
        <v>0</v>
      </c>
    </row>
    <row r="102" spans="1:8" x14ac:dyDescent="0.25">
      <c r="A102" s="197" t="s">
        <v>175</v>
      </c>
      <c r="B102" s="60" t="s">
        <v>3914</v>
      </c>
      <c r="C102" s="60" t="s">
        <v>1042</v>
      </c>
      <c r="D102" s="60" t="s">
        <v>1058</v>
      </c>
      <c r="E102" s="60">
        <v>1</v>
      </c>
      <c r="F102" s="60">
        <v>0</v>
      </c>
      <c r="G102" s="60" t="s">
        <v>1005</v>
      </c>
      <c r="H102" s="60" t="s">
        <v>1005</v>
      </c>
    </row>
    <row r="103" spans="1:8" x14ac:dyDescent="0.25">
      <c r="A103" s="197" t="s">
        <v>175</v>
      </c>
      <c r="B103" s="60" t="s">
        <v>3913</v>
      </c>
      <c r="C103" s="60" t="s">
        <v>1042</v>
      </c>
      <c r="D103" s="60" t="s">
        <v>1058</v>
      </c>
      <c r="E103" s="60">
        <v>1</v>
      </c>
      <c r="F103" s="60">
        <v>0</v>
      </c>
      <c r="G103" s="60" t="s">
        <v>1005</v>
      </c>
      <c r="H103" s="60" t="s">
        <v>1005</v>
      </c>
    </row>
    <row r="104" spans="1:8" x14ac:dyDescent="0.25">
      <c r="A104" s="183" t="s">
        <v>175</v>
      </c>
      <c r="B104" s="60" t="s">
        <v>3912</v>
      </c>
      <c r="C104" s="60" t="s">
        <v>1042</v>
      </c>
      <c r="D104" s="60" t="s">
        <v>1041</v>
      </c>
      <c r="E104" s="60">
        <v>1</v>
      </c>
      <c r="F104" s="60">
        <v>0</v>
      </c>
      <c r="G104" s="60">
        <v>0</v>
      </c>
      <c r="H104" s="60">
        <v>0</v>
      </c>
    </row>
    <row r="105" spans="1:8" x14ac:dyDescent="0.25">
      <c r="A105" s="183" t="s">
        <v>175</v>
      </c>
      <c r="B105" s="60" t="s">
        <v>3911</v>
      </c>
      <c r="C105" s="60" t="s">
        <v>1042</v>
      </c>
      <c r="D105" s="60" t="s">
        <v>1041</v>
      </c>
      <c r="E105" s="60">
        <v>1</v>
      </c>
      <c r="F105" s="60">
        <v>0</v>
      </c>
      <c r="G105" s="60">
        <v>1</v>
      </c>
      <c r="H105" s="60">
        <v>0</v>
      </c>
    </row>
    <row r="106" spans="1:8" x14ac:dyDescent="0.25">
      <c r="A106" s="197" t="s">
        <v>175</v>
      </c>
      <c r="B106" s="60" t="s">
        <v>3910</v>
      </c>
      <c r="C106" s="60" t="s">
        <v>1042</v>
      </c>
      <c r="D106" s="60" t="s">
        <v>1058</v>
      </c>
      <c r="E106" s="60">
        <v>1</v>
      </c>
      <c r="F106" s="60">
        <v>0</v>
      </c>
      <c r="G106" s="60" t="s">
        <v>1005</v>
      </c>
      <c r="H106" s="60" t="s">
        <v>1005</v>
      </c>
    </row>
    <row r="107" spans="1:8" x14ac:dyDescent="0.25">
      <c r="A107" s="183" t="s">
        <v>175</v>
      </c>
      <c r="B107" s="60" t="s">
        <v>3909</v>
      </c>
      <c r="C107" s="60" t="s">
        <v>1042</v>
      </c>
      <c r="D107" s="60" t="s">
        <v>1048</v>
      </c>
      <c r="E107" s="60">
        <v>1</v>
      </c>
      <c r="F107" s="60">
        <v>0</v>
      </c>
      <c r="G107" s="60" t="s">
        <v>1005</v>
      </c>
      <c r="H107" s="60" t="s">
        <v>1005</v>
      </c>
    </row>
    <row r="108" spans="1:8" x14ac:dyDescent="0.25">
      <c r="A108" s="183" t="s">
        <v>175</v>
      </c>
      <c r="B108" s="60" t="s">
        <v>3908</v>
      </c>
      <c r="C108" s="60" t="s">
        <v>1042</v>
      </c>
      <c r="D108" s="60" t="s">
        <v>1041</v>
      </c>
      <c r="E108" s="60">
        <v>1</v>
      </c>
      <c r="F108" s="60">
        <v>0</v>
      </c>
      <c r="G108" s="60">
        <v>0</v>
      </c>
      <c r="H108" s="60">
        <v>0</v>
      </c>
    </row>
    <row r="109" spans="1:8" x14ac:dyDescent="0.25">
      <c r="A109" s="183" t="s">
        <v>175</v>
      </c>
      <c r="B109" s="60" t="s">
        <v>3907</v>
      </c>
      <c r="C109" s="60" t="s">
        <v>1042</v>
      </c>
      <c r="D109" s="60" t="s">
        <v>1041</v>
      </c>
      <c r="E109" s="60">
        <v>0</v>
      </c>
      <c r="F109" s="60">
        <v>0</v>
      </c>
      <c r="G109" s="60">
        <v>1</v>
      </c>
      <c r="H109" s="60">
        <v>0</v>
      </c>
    </row>
    <row r="110" spans="1:8" x14ac:dyDescent="0.25">
      <c r="A110" s="183" t="s">
        <v>175</v>
      </c>
      <c r="B110" s="60" t="s">
        <v>3906</v>
      </c>
      <c r="C110" s="60" t="s">
        <v>1406</v>
      </c>
      <c r="D110" s="60" t="s">
        <v>1041</v>
      </c>
      <c r="E110" s="60">
        <v>1</v>
      </c>
      <c r="F110" s="60">
        <v>0</v>
      </c>
      <c r="G110" s="60">
        <v>0</v>
      </c>
      <c r="H110" s="60">
        <v>0</v>
      </c>
    </row>
    <row r="111" spans="1:8" x14ac:dyDescent="0.25">
      <c r="A111" s="183" t="s">
        <v>175</v>
      </c>
      <c r="B111" s="60" t="s">
        <v>3905</v>
      </c>
      <c r="C111" s="60" t="s">
        <v>1042</v>
      </c>
      <c r="D111" s="60" t="s">
        <v>1041</v>
      </c>
      <c r="E111" s="60">
        <v>1</v>
      </c>
      <c r="F111" s="60">
        <v>0</v>
      </c>
      <c r="G111" s="60">
        <v>0</v>
      </c>
      <c r="H111" s="60">
        <v>0</v>
      </c>
    </row>
    <row r="112" spans="1:8" x14ac:dyDescent="0.25">
      <c r="A112" s="183" t="s">
        <v>175</v>
      </c>
      <c r="B112" s="60" t="s">
        <v>3904</v>
      </c>
      <c r="C112" s="60" t="s">
        <v>1042</v>
      </c>
      <c r="D112" s="60" t="s">
        <v>1041</v>
      </c>
      <c r="E112" s="60">
        <v>4</v>
      </c>
      <c r="F112" s="60">
        <v>0</v>
      </c>
      <c r="G112" s="60">
        <v>2</v>
      </c>
      <c r="H112" s="60">
        <v>0</v>
      </c>
    </row>
    <row r="113" spans="1:8" x14ac:dyDescent="0.25">
      <c r="A113" s="183" t="s">
        <v>187</v>
      </c>
      <c r="B113" s="60" t="s">
        <v>3903</v>
      </c>
      <c r="C113" s="60" t="s">
        <v>1042</v>
      </c>
      <c r="D113" s="60" t="s">
        <v>1041</v>
      </c>
      <c r="E113" s="60">
        <v>0</v>
      </c>
      <c r="F113" s="60">
        <v>0</v>
      </c>
      <c r="G113" s="60">
        <v>1</v>
      </c>
      <c r="H113" s="60">
        <v>0</v>
      </c>
    </row>
    <row r="114" spans="1:8" x14ac:dyDescent="0.25">
      <c r="A114" s="183" t="s">
        <v>187</v>
      </c>
      <c r="B114" s="60" t="s">
        <v>3902</v>
      </c>
      <c r="C114" s="60" t="s">
        <v>1042</v>
      </c>
      <c r="D114" s="60" t="s">
        <v>1041</v>
      </c>
      <c r="E114" s="60">
        <v>1</v>
      </c>
      <c r="F114" s="60">
        <v>0</v>
      </c>
      <c r="G114" s="60">
        <v>0</v>
      </c>
      <c r="H114" s="60">
        <v>0</v>
      </c>
    </row>
    <row r="115" spans="1:8" x14ac:dyDescent="0.25">
      <c r="A115" s="183" t="s">
        <v>187</v>
      </c>
      <c r="B115" s="60" t="s">
        <v>3901</v>
      </c>
      <c r="C115" s="60" t="s">
        <v>1042</v>
      </c>
      <c r="D115" s="60" t="s">
        <v>1041</v>
      </c>
      <c r="E115" s="60">
        <v>1</v>
      </c>
      <c r="F115" s="60">
        <v>0</v>
      </c>
      <c r="G115" s="60">
        <v>0</v>
      </c>
      <c r="H115" s="60">
        <v>0</v>
      </c>
    </row>
    <row r="116" spans="1:8" x14ac:dyDescent="0.25">
      <c r="A116" s="197" t="s">
        <v>187</v>
      </c>
      <c r="B116" s="60" t="s">
        <v>3900</v>
      </c>
      <c r="C116" s="60" t="s">
        <v>1042</v>
      </c>
      <c r="D116" s="60" t="s">
        <v>1058</v>
      </c>
      <c r="E116" s="60">
        <v>1</v>
      </c>
      <c r="F116" s="60">
        <v>0</v>
      </c>
      <c r="G116" s="60" t="s">
        <v>1005</v>
      </c>
      <c r="H116" s="60" t="s">
        <v>1005</v>
      </c>
    </row>
    <row r="117" spans="1:8" x14ac:dyDescent="0.25">
      <c r="A117" s="197" t="s">
        <v>187</v>
      </c>
      <c r="B117" s="60" t="s">
        <v>3899</v>
      </c>
      <c r="C117" s="60" t="s">
        <v>1042</v>
      </c>
      <c r="D117" s="60" t="s">
        <v>1058</v>
      </c>
      <c r="E117" s="60">
        <v>1</v>
      </c>
      <c r="F117" s="60">
        <v>0</v>
      </c>
      <c r="G117" s="60" t="s">
        <v>1005</v>
      </c>
      <c r="H117" s="60" t="s">
        <v>1005</v>
      </c>
    </row>
    <row r="118" spans="1:8" x14ac:dyDescent="0.25">
      <c r="A118" s="183" t="s">
        <v>187</v>
      </c>
      <c r="B118" s="60" t="s">
        <v>3898</v>
      </c>
      <c r="C118" s="60" t="s">
        <v>1042</v>
      </c>
      <c r="D118" s="60" t="s">
        <v>1041</v>
      </c>
      <c r="E118" s="60">
        <v>1</v>
      </c>
      <c r="F118" s="60">
        <v>0</v>
      </c>
      <c r="G118" s="60">
        <v>0</v>
      </c>
      <c r="H118" s="60">
        <v>0</v>
      </c>
    </row>
    <row r="119" spans="1:8" x14ac:dyDescent="0.25">
      <c r="A119" s="183" t="s">
        <v>187</v>
      </c>
      <c r="B119" s="60" t="s">
        <v>3897</v>
      </c>
      <c r="C119" s="60" t="s">
        <v>1042</v>
      </c>
      <c r="D119" s="60" t="s">
        <v>1048</v>
      </c>
      <c r="E119" s="60">
        <v>1</v>
      </c>
      <c r="F119" s="60">
        <v>0</v>
      </c>
      <c r="G119" s="60" t="s">
        <v>1005</v>
      </c>
      <c r="H119" s="60" t="s">
        <v>1005</v>
      </c>
    </row>
    <row r="120" spans="1:8" x14ac:dyDescent="0.25">
      <c r="A120" s="183" t="s">
        <v>187</v>
      </c>
      <c r="B120" s="60" t="s">
        <v>3896</v>
      </c>
      <c r="C120" s="60" t="s">
        <v>1042</v>
      </c>
      <c r="D120" s="60" t="s">
        <v>1041</v>
      </c>
      <c r="E120" s="60">
        <v>0</v>
      </c>
      <c r="F120" s="60">
        <v>0</v>
      </c>
      <c r="G120" s="60">
        <v>1</v>
      </c>
      <c r="H120" s="60">
        <v>0</v>
      </c>
    </row>
    <row r="121" spans="1:8" x14ac:dyDescent="0.25">
      <c r="A121" s="183" t="s">
        <v>187</v>
      </c>
      <c r="B121" s="60" t="s">
        <v>3895</v>
      </c>
      <c r="C121" s="60" t="s">
        <v>1042</v>
      </c>
      <c r="D121" s="60" t="s">
        <v>1041</v>
      </c>
      <c r="E121" s="60">
        <v>0</v>
      </c>
      <c r="F121" s="60">
        <v>0</v>
      </c>
      <c r="G121" s="60">
        <v>3</v>
      </c>
      <c r="H121" s="60">
        <v>0</v>
      </c>
    </row>
    <row r="122" spans="1:8" x14ac:dyDescent="0.25">
      <c r="A122" s="183" t="s">
        <v>187</v>
      </c>
      <c r="B122" s="60" t="s">
        <v>3894</v>
      </c>
      <c r="C122" s="60" t="s">
        <v>1042</v>
      </c>
      <c r="D122" s="60" t="s">
        <v>1041</v>
      </c>
      <c r="E122" s="60">
        <v>0</v>
      </c>
      <c r="F122" s="60">
        <v>0</v>
      </c>
      <c r="G122" s="60">
        <v>1</v>
      </c>
      <c r="H122" s="60">
        <v>0</v>
      </c>
    </row>
    <row r="123" spans="1:8" x14ac:dyDescent="0.25">
      <c r="A123" s="183" t="s">
        <v>187</v>
      </c>
      <c r="B123" s="60" t="s">
        <v>3893</v>
      </c>
      <c r="C123" s="60" t="s">
        <v>1042</v>
      </c>
      <c r="D123" s="60" t="s">
        <v>1041</v>
      </c>
      <c r="E123" s="60">
        <v>0</v>
      </c>
      <c r="F123" s="60">
        <v>0</v>
      </c>
      <c r="G123" s="60">
        <v>1</v>
      </c>
      <c r="H123" s="60">
        <v>0</v>
      </c>
    </row>
    <row r="124" spans="1:8" x14ac:dyDescent="0.25">
      <c r="A124" s="183" t="s">
        <v>187</v>
      </c>
      <c r="B124" s="60" t="s">
        <v>3892</v>
      </c>
      <c r="C124" s="60" t="s">
        <v>1042</v>
      </c>
      <c r="D124" s="60" t="s">
        <v>1041</v>
      </c>
      <c r="E124" s="60">
        <v>1</v>
      </c>
      <c r="F124" s="60">
        <v>0</v>
      </c>
      <c r="G124" s="60">
        <v>1</v>
      </c>
      <c r="H124" s="60">
        <v>0</v>
      </c>
    </row>
    <row r="125" spans="1:8" x14ac:dyDescent="0.25">
      <c r="A125" s="183" t="s">
        <v>187</v>
      </c>
      <c r="B125" s="60" t="s">
        <v>3891</v>
      </c>
      <c r="C125" s="60" t="s">
        <v>1042</v>
      </c>
      <c r="D125" s="60" t="s">
        <v>1041</v>
      </c>
      <c r="E125" s="60">
        <v>1</v>
      </c>
      <c r="F125" s="60">
        <v>0</v>
      </c>
      <c r="G125" s="60">
        <v>0</v>
      </c>
      <c r="H125" s="60">
        <v>0</v>
      </c>
    </row>
    <row r="126" spans="1:8" x14ac:dyDescent="0.25">
      <c r="A126" s="197" t="s">
        <v>187</v>
      </c>
      <c r="B126" s="60" t="s">
        <v>3890</v>
      </c>
      <c r="C126" s="60" t="s">
        <v>1042</v>
      </c>
      <c r="D126" s="60" t="s">
        <v>1058</v>
      </c>
      <c r="E126" s="60">
        <v>1</v>
      </c>
      <c r="F126" s="60">
        <v>0</v>
      </c>
      <c r="G126" s="60" t="s">
        <v>1005</v>
      </c>
      <c r="H126" s="60" t="s">
        <v>1005</v>
      </c>
    </row>
    <row r="127" spans="1:8" x14ac:dyDescent="0.25">
      <c r="A127" s="183" t="s">
        <v>187</v>
      </c>
      <c r="B127" s="60" t="s">
        <v>3889</v>
      </c>
      <c r="C127" s="60" t="s">
        <v>1042</v>
      </c>
      <c r="D127" s="60" t="s">
        <v>1041</v>
      </c>
      <c r="E127" s="60">
        <v>1</v>
      </c>
      <c r="F127" s="60">
        <v>0</v>
      </c>
      <c r="G127" s="60">
        <v>0</v>
      </c>
      <c r="H127" s="60">
        <v>0</v>
      </c>
    </row>
    <row r="128" spans="1:8" x14ac:dyDescent="0.25">
      <c r="A128" s="183" t="s">
        <v>23</v>
      </c>
      <c r="B128" s="60" t="s">
        <v>3888</v>
      </c>
      <c r="C128" s="60" t="s">
        <v>1042</v>
      </c>
      <c r="D128" s="60" t="s">
        <v>1309</v>
      </c>
      <c r="E128" s="60">
        <v>1</v>
      </c>
      <c r="F128" s="60">
        <v>0</v>
      </c>
      <c r="G128" s="60" t="s">
        <v>1005</v>
      </c>
      <c r="H128" s="60" t="s">
        <v>1005</v>
      </c>
    </row>
    <row r="129" spans="1:8" x14ac:dyDescent="0.25">
      <c r="A129" s="183" t="s">
        <v>23</v>
      </c>
      <c r="B129" s="60" t="s">
        <v>3887</v>
      </c>
      <c r="C129" s="60" t="s">
        <v>1042</v>
      </c>
      <c r="D129" s="60" t="s">
        <v>1241</v>
      </c>
      <c r="E129" s="60">
        <v>1</v>
      </c>
      <c r="F129" s="60">
        <v>0</v>
      </c>
      <c r="G129" s="60" t="s">
        <v>1005</v>
      </c>
      <c r="H129" s="60" t="s">
        <v>1005</v>
      </c>
    </row>
    <row r="130" spans="1:8" x14ac:dyDescent="0.25">
      <c r="A130" s="183" t="s">
        <v>23</v>
      </c>
      <c r="B130" s="60" t="s">
        <v>3886</v>
      </c>
      <c r="C130" s="60" t="s">
        <v>1042</v>
      </c>
      <c r="D130" s="60" t="s">
        <v>1048</v>
      </c>
      <c r="E130" s="60">
        <v>1</v>
      </c>
      <c r="F130" s="60">
        <v>0</v>
      </c>
      <c r="G130" s="60" t="s">
        <v>1005</v>
      </c>
      <c r="H130" s="60" t="s">
        <v>1005</v>
      </c>
    </row>
    <row r="131" spans="1:8" x14ac:dyDescent="0.25">
      <c r="A131" s="197" t="s">
        <v>23</v>
      </c>
      <c r="B131" s="60" t="s">
        <v>3885</v>
      </c>
      <c r="C131" s="60" t="s">
        <v>3884</v>
      </c>
      <c r="D131" s="60" t="s">
        <v>1058</v>
      </c>
      <c r="E131" s="60">
        <v>1</v>
      </c>
      <c r="F131" s="60">
        <v>0</v>
      </c>
      <c r="G131" s="60" t="s">
        <v>1005</v>
      </c>
      <c r="H131" s="60" t="s">
        <v>1005</v>
      </c>
    </row>
    <row r="132" spans="1:8" x14ac:dyDescent="0.25">
      <c r="A132" s="183" t="s">
        <v>23</v>
      </c>
      <c r="B132" s="60" t="s">
        <v>3883</v>
      </c>
      <c r="C132" s="60" t="s">
        <v>1042</v>
      </c>
      <c r="D132" s="60" t="s">
        <v>1048</v>
      </c>
      <c r="E132" s="60">
        <v>1</v>
      </c>
      <c r="F132" s="60">
        <v>0</v>
      </c>
      <c r="G132" s="60" t="s">
        <v>1005</v>
      </c>
      <c r="H132" s="60" t="s">
        <v>1005</v>
      </c>
    </row>
    <row r="133" spans="1:8" x14ac:dyDescent="0.25">
      <c r="A133" s="198" t="s">
        <v>23</v>
      </c>
      <c r="B133" s="60" t="s">
        <v>3882</v>
      </c>
      <c r="C133" s="62" t="s">
        <v>1042</v>
      </c>
      <c r="D133" s="60" t="s">
        <v>1041</v>
      </c>
      <c r="E133" s="62">
        <v>1</v>
      </c>
      <c r="F133" s="62">
        <v>0</v>
      </c>
      <c r="G133" s="62">
        <v>1</v>
      </c>
      <c r="H133" s="62">
        <v>0</v>
      </c>
    </row>
    <row r="134" spans="1:8" x14ac:dyDescent="0.25">
      <c r="A134" s="183" t="s">
        <v>36</v>
      </c>
      <c r="B134" s="60" t="s">
        <v>3881</v>
      </c>
      <c r="C134" s="60" t="s">
        <v>1042</v>
      </c>
      <c r="D134" s="60" t="s">
        <v>1041</v>
      </c>
      <c r="E134" s="60">
        <v>1</v>
      </c>
      <c r="F134" s="60">
        <v>0</v>
      </c>
      <c r="G134" s="60">
        <v>0</v>
      </c>
      <c r="H134" s="60">
        <v>0</v>
      </c>
    </row>
    <row r="135" spans="1:8" x14ac:dyDescent="0.25">
      <c r="A135" s="183" t="s">
        <v>36</v>
      </c>
      <c r="B135" s="60" t="s">
        <v>3880</v>
      </c>
      <c r="C135" s="60" t="s">
        <v>1042</v>
      </c>
      <c r="D135" s="60" t="s">
        <v>1041</v>
      </c>
      <c r="E135" s="60">
        <v>1</v>
      </c>
      <c r="F135" s="60">
        <v>0</v>
      </c>
      <c r="G135" s="60">
        <v>2</v>
      </c>
      <c r="H135" s="60">
        <v>0</v>
      </c>
    </row>
    <row r="136" spans="1:8" x14ac:dyDescent="0.25">
      <c r="A136" s="183" t="s">
        <v>36</v>
      </c>
      <c r="B136" s="60" t="s">
        <v>3879</v>
      </c>
      <c r="C136" s="60" t="s">
        <v>1042</v>
      </c>
      <c r="D136" s="60" t="s">
        <v>1041</v>
      </c>
      <c r="E136" s="60">
        <v>0</v>
      </c>
      <c r="F136" s="60">
        <v>0</v>
      </c>
      <c r="G136" s="60">
        <v>1</v>
      </c>
      <c r="H136" s="60">
        <v>0</v>
      </c>
    </row>
    <row r="137" spans="1:8" x14ac:dyDescent="0.25">
      <c r="A137" s="197" t="s">
        <v>36</v>
      </c>
      <c r="B137" s="60" t="s">
        <v>3878</v>
      </c>
      <c r="C137" s="60" t="s">
        <v>1042</v>
      </c>
      <c r="D137" s="60" t="s">
        <v>1058</v>
      </c>
      <c r="E137" s="60">
        <v>1</v>
      </c>
      <c r="F137" s="60">
        <v>0</v>
      </c>
      <c r="G137" s="60" t="s">
        <v>1005</v>
      </c>
      <c r="H137" s="60" t="s">
        <v>1005</v>
      </c>
    </row>
    <row r="138" spans="1:8" x14ac:dyDescent="0.25">
      <c r="A138" s="183" t="s">
        <v>36</v>
      </c>
      <c r="B138" s="60" t="s">
        <v>3877</v>
      </c>
      <c r="C138" s="60" t="s">
        <v>1042</v>
      </c>
      <c r="D138" s="60" t="s">
        <v>1048</v>
      </c>
      <c r="E138" s="60">
        <v>1</v>
      </c>
      <c r="F138" s="60">
        <v>0</v>
      </c>
      <c r="G138" s="60" t="s">
        <v>1005</v>
      </c>
      <c r="H138" s="60" t="s">
        <v>1005</v>
      </c>
    </row>
    <row r="139" spans="1:8" x14ac:dyDescent="0.25">
      <c r="A139" s="197" t="s">
        <v>36</v>
      </c>
      <c r="B139" s="60" t="s">
        <v>3876</v>
      </c>
      <c r="C139" s="60" t="s">
        <v>1042</v>
      </c>
      <c r="D139" s="60" t="s">
        <v>1058</v>
      </c>
      <c r="E139" s="60">
        <v>1</v>
      </c>
      <c r="F139" s="60">
        <v>0</v>
      </c>
      <c r="G139" s="60" t="s">
        <v>1005</v>
      </c>
      <c r="H139" s="60" t="s">
        <v>1005</v>
      </c>
    </row>
    <row r="140" spans="1:8" x14ac:dyDescent="0.25">
      <c r="A140" s="197" t="s">
        <v>36</v>
      </c>
      <c r="B140" s="60" t="s">
        <v>3875</v>
      </c>
      <c r="C140" s="61" t="s">
        <v>1104</v>
      </c>
      <c r="D140" s="60" t="s">
        <v>1650</v>
      </c>
      <c r="E140" s="60">
        <v>1</v>
      </c>
      <c r="F140" s="60">
        <v>0</v>
      </c>
      <c r="G140" s="60" t="s">
        <v>1005</v>
      </c>
      <c r="H140" s="60" t="s">
        <v>1005</v>
      </c>
    </row>
    <row r="141" spans="1:8" x14ac:dyDescent="0.25">
      <c r="A141" s="183" t="s">
        <v>36</v>
      </c>
      <c r="B141" s="60" t="s">
        <v>3874</v>
      </c>
      <c r="C141" s="60" t="s">
        <v>1042</v>
      </c>
      <c r="D141" s="60" t="s">
        <v>1041</v>
      </c>
      <c r="E141" s="60">
        <v>0</v>
      </c>
      <c r="F141" s="60">
        <v>0</v>
      </c>
      <c r="G141" s="60">
        <v>1</v>
      </c>
      <c r="H141" s="60">
        <v>0</v>
      </c>
    </row>
    <row r="142" spans="1:8" x14ac:dyDescent="0.25">
      <c r="A142" s="183" t="s">
        <v>36</v>
      </c>
      <c r="B142" s="60" t="s">
        <v>3873</v>
      </c>
      <c r="C142" s="60" t="s">
        <v>1042</v>
      </c>
      <c r="D142" s="60" t="s">
        <v>1041</v>
      </c>
      <c r="E142" s="60">
        <v>0</v>
      </c>
      <c r="F142" s="60">
        <v>0</v>
      </c>
      <c r="G142" s="60">
        <v>1</v>
      </c>
      <c r="H142" s="60">
        <v>0</v>
      </c>
    </row>
    <row r="143" spans="1:8" x14ac:dyDescent="0.25">
      <c r="A143" s="183" t="s">
        <v>36</v>
      </c>
      <c r="B143" s="60" t="s">
        <v>3872</v>
      </c>
      <c r="C143" s="60" t="s">
        <v>1042</v>
      </c>
      <c r="D143" s="60" t="s">
        <v>1041</v>
      </c>
      <c r="E143" s="60">
        <v>2</v>
      </c>
      <c r="F143" s="60">
        <v>0</v>
      </c>
      <c r="G143" s="60">
        <v>0</v>
      </c>
      <c r="H143" s="60">
        <v>0</v>
      </c>
    </row>
    <row r="144" spans="1:8" x14ac:dyDescent="0.25">
      <c r="A144" s="197" t="s">
        <v>36</v>
      </c>
      <c r="B144" s="60" t="s">
        <v>3871</v>
      </c>
      <c r="C144" s="60" t="s">
        <v>1042</v>
      </c>
      <c r="D144" s="60" t="s">
        <v>1058</v>
      </c>
      <c r="E144" s="60">
        <v>1</v>
      </c>
      <c r="F144" s="60">
        <v>0</v>
      </c>
      <c r="G144" s="60" t="s">
        <v>1005</v>
      </c>
      <c r="H144" s="60" t="s">
        <v>1005</v>
      </c>
    </row>
    <row r="145" spans="1:8" x14ac:dyDescent="0.25">
      <c r="A145" s="183" t="s">
        <v>36</v>
      </c>
      <c r="B145" s="60" t="s">
        <v>3870</v>
      </c>
      <c r="C145" s="60" t="s">
        <v>1042</v>
      </c>
      <c r="D145" s="60" t="s">
        <v>1048</v>
      </c>
      <c r="E145" s="60">
        <v>1</v>
      </c>
      <c r="F145" s="60">
        <v>0</v>
      </c>
      <c r="G145" s="60" t="s">
        <v>1005</v>
      </c>
      <c r="H145" s="60" t="s">
        <v>1005</v>
      </c>
    </row>
    <row r="146" spans="1:8" x14ac:dyDescent="0.25">
      <c r="A146" s="183" t="s">
        <v>36</v>
      </c>
      <c r="B146" s="60" t="s">
        <v>3869</v>
      </c>
      <c r="C146" s="60" t="s">
        <v>1042</v>
      </c>
      <c r="D146" s="60" t="s">
        <v>1048</v>
      </c>
      <c r="E146" s="60">
        <v>1</v>
      </c>
      <c r="F146" s="60">
        <v>0</v>
      </c>
      <c r="G146" s="60" t="s">
        <v>1005</v>
      </c>
      <c r="H146" s="60" t="s">
        <v>1005</v>
      </c>
    </row>
    <row r="147" spans="1:8" x14ac:dyDescent="0.25">
      <c r="A147" s="183" t="s">
        <v>36</v>
      </c>
      <c r="B147" s="60" t="s">
        <v>3868</v>
      </c>
      <c r="C147" s="60" t="s">
        <v>1042</v>
      </c>
      <c r="D147" s="60" t="s">
        <v>1041</v>
      </c>
      <c r="E147" s="60">
        <v>0</v>
      </c>
      <c r="F147" s="60">
        <v>0</v>
      </c>
      <c r="G147" s="60">
        <v>1</v>
      </c>
      <c r="H147" s="60">
        <v>0</v>
      </c>
    </row>
    <row r="148" spans="1:8" x14ac:dyDescent="0.25">
      <c r="A148" s="183" t="s">
        <v>36</v>
      </c>
      <c r="B148" s="60" t="s">
        <v>3867</v>
      </c>
      <c r="C148" s="60" t="s">
        <v>1042</v>
      </c>
      <c r="D148" s="60" t="s">
        <v>1041</v>
      </c>
      <c r="E148" s="60">
        <v>1</v>
      </c>
      <c r="F148" s="60">
        <v>0</v>
      </c>
      <c r="G148" s="60">
        <v>1</v>
      </c>
      <c r="H148" s="60">
        <v>0</v>
      </c>
    </row>
    <row r="149" spans="1:8" x14ac:dyDescent="0.25">
      <c r="A149" s="183" t="s">
        <v>36</v>
      </c>
      <c r="B149" s="60" t="s">
        <v>3866</v>
      </c>
      <c r="C149" s="60" t="s">
        <v>1042</v>
      </c>
      <c r="D149" s="60" t="s">
        <v>1041</v>
      </c>
      <c r="E149" s="60">
        <v>0</v>
      </c>
      <c r="F149" s="60">
        <v>0</v>
      </c>
      <c r="G149" s="60">
        <v>1</v>
      </c>
      <c r="H149" s="60">
        <v>0</v>
      </c>
    </row>
    <row r="150" spans="1:8" x14ac:dyDescent="0.25">
      <c r="A150" s="197" t="s">
        <v>36</v>
      </c>
      <c r="B150" s="60" t="s">
        <v>3866</v>
      </c>
      <c r="C150" s="60" t="s">
        <v>1042</v>
      </c>
      <c r="D150" s="60" t="s">
        <v>1241</v>
      </c>
      <c r="E150" s="60">
        <v>1</v>
      </c>
      <c r="F150" s="60">
        <v>0</v>
      </c>
      <c r="G150" s="60" t="s">
        <v>1005</v>
      </c>
      <c r="H150" s="60" t="s">
        <v>1005</v>
      </c>
    </row>
    <row r="151" spans="1:8" x14ac:dyDescent="0.25">
      <c r="A151" s="183" t="s">
        <v>36</v>
      </c>
      <c r="B151" s="60" t="s">
        <v>3865</v>
      </c>
      <c r="C151" s="60" t="s">
        <v>1042</v>
      </c>
      <c r="D151" s="60" t="s">
        <v>1041</v>
      </c>
      <c r="E151" s="60">
        <v>1</v>
      </c>
      <c r="F151" s="60">
        <v>0</v>
      </c>
      <c r="G151" s="60">
        <v>0</v>
      </c>
      <c r="H151" s="60">
        <v>0</v>
      </c>
    </row>
    <row r="152" spans="1:8" x14ac:dyDescent="0.25">
      <c r="A152" s="183" t="s">
        <v>36</v>
      </c>
      <c r="B152" s="60" t="s">
        <v>3864</v>
      </c>
      <c r="C152" s="60" t="s">
        <v>1042</v>
      </c>
      <c r="D152" s="60" t="s">
        <v>1041</v>
      </c>
      <c r="E152" s="60">
        <v>1</v>
      </c>
      <c r="F152" s="60">
        <v>0</v>
      </c>
      <c r="G152" s="60">
        <v>0</v>
      </c>
      <c r="H152" s="60">
        <v>0</v>
      </c>
    </row>
    <row r="153" spans="1:8" x14ac:dyDescent="0.25">
      <c r="A153" s="183" t="s">
        <v>36</v>
      </c>
      <c r="B153" s="60" t="s">
        <v>3863</v>
      </c>
      <c r="C153" s="60" t="s">
        <v>1042</v>
      </c>
      <c r="D153" s="60" t="s">
        <v>1041</v>
      </c>
      <c r="E153" s="60">
        <v>0</v>
      </c>
      <c r="F153" s="60">
        <v>0</v>
      </c>
      <c r="G153" s="60">
        <v>1</v>
      </c>
      <c r="H153" s="60">
        <v>0</v>
      </c>
    </row>
    <row r="154" spans="1:8" x14ac:dyDescent="0.25">
      <c r="A154" s="183" t="s">
        <v>36</v>
      </c>
      <c r="B154" s="60" t="s">
        <v>3862</v>
      </c>
      <c r="C154" s="60" t="s">
        <v>1042</v>
      </c>
      <c r="D154" s="60" t="s">
        <v>1048</v>
      </c>
      <c r="E154" s="60">
        <v>1</v>
      </c>
      <c r="F154" s="60">
        <v>0</v>
      </c>
      <c r="G154" s="60" t="s">
        <v>1005</v>
      </c>
      <c r="H154" s="60" t="s">
        <v>1005</v>
      </c>
    </row>
    <row r="155" spans="1:8" x14ac:dyDescent="0.25">
      <c r="A155" s="183" t="s">
        <v>36</v>
      </c>
      <c r="B155" s="60" t="s">
        <v>3861</v>
      </c>
      <c r="C155" s="60" t="s">
        <v>1042</v>
      </c>
      <c r="D155" s="60" t="s">
        <v>1041</v>
      </c>
      <c r="E155" s="60">
        <v>0</v>
      </c>
      <c r="F155" s="60">
        <v>0</v>
      </c>
      <c r="G155" s="60">
        <v>1</v>
      </c>
      <c r="H155" s="60">
        <v>0</v>
      </c>
    </row>
    <row r="156" spans="1:8" x14ac:dyDescent="0.25">
      <c r="A156" s="197" t="s">
        <v>90</v>
      </c>
      <c r="B156" s="60" t="s">
        <v>3860</v>
      </c>
      <c r="C156" s="60" t="s">
        <v>1042</v>
      </c>
      <c r="D156" s="60" t="s">
        <v>1058</v>
      </c>
      <c r="E156" s="60">
        <v>1</v>
      </c>
      <c r="F156" s="60">
        <v>0</v>
      </c>
      <c r="G156" s="60" t="s">
        <v>1005</v>
      </c>
      <c r="H156" s="60" t="s">
        <v>1005</v>
      </c>
    </row>
    <row r="157" spans="1:8" x14ac:dyDescent="0.25">
      <c r="A157" s="183" t="s">
        <v>90</v>
      </c>
      <c r="B157" s="60" t="s">
        <v>3859</v>
      </c>
      <c r="C157" s="60" t="s">
        <v>1042</v>
      </c>
      <c r="D157" s="60" t="s">
        <v>1041</v>
      </c>
      <c r="E157" s="60">
        <v>1</v>
      </c>
      <c r="F157" s="60">
        <v>0</v>
      </c>
      <c r="G157" s="60">
        <v>0</v>
      </c>
      <c r="H157" s="60">
        <v>0</v>
      </c>
    </row>
    <row r="158" spans="1:8" x14ac:dyDescent="0.25">
      <c r="A158" s="183" t="s">
        <v>90</v>
      </c>
      <c r="B158" s="60" t="s">
        <v>3858</v>
      </c>
      <c r="C158" s="60" t="s">
        <v>1042</v>
      </c>
      <c r="D158" s="60" t="s">
        <v>1041</v>
      </c>
      <c r="E158" s="60">
        <v>2</v>
      </c>
      <c r="F158" s="60">
        <v>0</v>
      </c>
      <c r="G158" s="60">
        <v>0</v>
      </c>
      <c r="H158" s="60">
        <v>0</v>
      </c>
    </row>
    <row r="159" spans="1:8" x14ac:dyDescent="0.25">
      <c r="A159" s="183" t="s">
        <v>90</v>
      </c>
      <c r="B159" s="60" t="s">
        <v>3857</v>
      </c>
      <c r="C159" s="60" t="s">
        <v>1042</v>
      </c>
      <c r="D159" s="60" t="s">
        <v>1041</v>
      </c>
      <c r="E159" s="60">
        <v>1</v>
      </c>
      <c r="F159" s="60">
        <v>0</v>
      </c>
      <c r="G159" s="60">
        <v>0</v>
      </c>
      <c r="H159" s="60">
        <v>0</v>
      </c>
    </row>
    <row r="160" spans="1:8" x14ac:dyDescent="0.25">
      <c r="A160" s="183" t="s">
        <v>90</v>
      </c>
      <c r="B160" s="60" t="s">
        <v>3856</v>
      </c>
      <c r="C160" s="60" t="s">
        <v>1042</v>
      </c>
      <c r="D160" s="60" t="s">
        <v>1041</v>
      </c>
      <c r="E160" s="60">
        <v>1</v>
      </c>
      <c r="F160" s="60">
        <v>0</v>
      </c>
      <c r="G160" s="60">
        <v>0</v>
      </c>
      <c r="H160" s="60">
        <v>0</v>
      </c>
    </row>
    <row r="161" spans="1:8" x14ac:dyDescent="0.25">
      <c r="A161" s="183" t="s">
        <v>90</v>
      </c>
      <c r="B161" s="60" t="s">
        <v>3855</v>
      </c>
      <c r="C161" s="60" t="s">
        <v>1042</v>
      </c>
      <c r="D161" s="60" t="s">
        <v>1041</v>
      </c>
      <c r="E161" s="60">
        <v>0</v>
      </c>
      <c r="F161" s="60">
        <v>0</v>
      </c>
      <c r="G161" s="60">
        <v>1</v>
      </c>
      <c r="H161" s="60">
        <v>0</v>
      </c>
    </row>
    <row r="162" spans="1:8" x14ac:dyDescent="0.25">
      <c r="A162" s="183" t="s">
        <v>90</v>
      </c>
      <c r="B162" s="60" t="s">
        <v>3854</v>
      </c>
      <c r="C162" s="60" t="s">
        <v>1042</v>
      </c>
      <c r="D162" s="60" t="s">
        <v>1041</v>
      </c>
      <c r="E162" s="60">
        <v>1</v>
      </c>
      <c r="F162" s="60">
        <v>0</v>
      </c>
      <c r="G162" s="60">
        <v>0</v>
      </c>
      <c r="H162" s="60">
        <v>0</v>
      </c>
    </row>
    <row r="163" spans="1:8" x14ac:dyDescent="0.25">
      <c r="A163" s="183" t="s">
        <v>90</v>
      </c>
      <c r="B163" s="60" t="s">
        <v>3853</v>
      </c>
      <c r="C163" s="60" t="s">
        <v>1042</v>
      </c>
      <c r="D163" s="60" t="s">
        <v>1041</v>
      </c>
      <c r="E163" s="60">
        <v>0</v>
      </c>
      <c r="F163" s="60">
        <v>0</v>
      </c>
      <c r="G163" s="60">
        <v>1</v>
      </c>
      <c r="H163" s="60">
        <v>0</v>
      </c>
    </row>
    <row r="164" spans="1:8" x14ac:dyDescent="0.25">
      <c r="A164" s="183" t="s">
        <v>90</v>
      </c>
      <c r="B164" s="60" t="s">
        <v>3852</v>
      </c>
      <c r="C164" s="60" t="s">
        <v>1042</v>
      </c>
      <c r="D164" s="60" t="s">
        <v>1041</v>
      </c>
      <c r="E164" s="60">
        <v>1</v>
      </c>
      <c r="F164" s="60">
        <v>0</v>
      </c>
      <c r="G164" s="60">
        <v>1</v>
      </c>
      <c r="H164" s="60">
        <v>0</v>
      </c>
    </row>
    <row r="165" spans="1:8" x14ac:dyDescent="0.25">
      <c r="A165" s="197" t="s">
        <v>90</v>
      </c>
      <c r="B165" s="60" t="s">
        <v>3851</v>
      </c>
      <c r="C165" s="60" t="s">
        <v>1042</v>
      </c>
      <c r="D165" s="60" t="s">
        <v>1058</v>
      </c>
      <c r="E165" s="60">
        <v>1</v>
      </c>
      <c r="F165" s="60">
        <v>0</v>
      </c>
      <c r="G165" s="60" t="s">
        <v>1005</v>
      </c>
      <c r="H165" s="60" t="s">
        <v>1005</v>
      </c>
    </row>
    <row r="166" spans="1:8" x14ac:dyDescent="0.25">
      <c r="A166" s="183" t="s">
        <v>90</v>
      </c>
      <c r="B166" s="60" t="s">
        <v>3850</v>
      </c>
      <c r="C166" s="60" t="s">
        <v>1042</v>
      </c>
      <c r="D166" s="60" t="s">
        <v>1041</v>
      </c>
      <c r="E166" s="60">
        <v>1</v>
      </c>
      <c r="F166" s="60">
        <v>0</v>
      </c>
      <c r="G166" s="60">
        <v>0</v>
      </c>
      <c r="H166" s="60">
        <v>0</v>
      </c>
    </row>
    <row r="167" spans="1:8" x14ac:dyDescent="0.25">
      <c r="A167" s="183" t="s">
        <v>90</v>
      </c>
      <c r="B167" s="60" t="s">
        <v>3849</v>
      </c>
      <c r="C167" s="60" t="s">
        <v>1406</v>
      </c>
      <c r="D167" s="60" t="s">
        <v>1041</v>
      </c>
      <c r="E167" s="60">
        <v>1</v>
      </c>
      <c r="F167" s="60">
        <v>0</v>
      </c>
      <c r="G167" s="60">
        <v>0</v>
      </c>
      <c r="H167" s="60">
        <v>0</v>
      </c>
    </row>
    <row r="168" spans="1:8" x14ac:dyDescent="0.25">
      <c r="A168" s="183" t="s">
        <v>90</v>
      </c>
      <c r="B168" s="60" t="s">
        <v>3848</v>
      </c>
      <c r="C168" s="60" t="s">
        <v>1042</v>
      </c>
      <c r="D168" s="60" t="s">
        <v>1041</v>
      </c>
      <c r="E168" s="60">
        <v>1</v>
      </c>
      <c r="F168" s="60">
        <v>0</v>
      </c>
      <c r="G168" s="60">
        <v>1</v>
      </c>
      <c r="H168" s="60">
        <v>0</v>
      </c>
    </row>
    <row r="169" spans="1:8" x14ac:dyDescent="0.25">
      <c r="A169" s="183" t="s">
        <v>90</v>
      </c>
      <c r="B169" s="60" t="s">
        <v>3847</v>
      </c>
      <c r="C169" s="60" t="s">
        <v>1042</v>
      </c>
      <c r="D169" s="60" t="s">
        <v>1041</v>
      </c>
      <c r="E169" s="60">
        <v>0</v>
      </c>
      <c r="F169" s="60">
        <v>0</v>
      </c>
      <c r="G169" s="60">
        <v>1</v>
      </c>
      <c r="H169" s="60">
        <v>0</v>
      </c>
    </row>
    <row r="170" spans="1:8" x14ac:dyDescent="0.25">
      <c r="A170" s="183" t="s">
        <v>90</v>
      </c>
      <c r="B170" s="60" t="s">
        <v>3846</v>
      </c>
      <c r="C170" s="60" t="s">
        <v>1042</v>
      </c>
      <c r="D170" s="60" t="s">
        <v>1041</v>
      </c>
      <c r="E170" s="60">
        <v>1</v>
      </c>
      <c r="F170" s="60">
        <v>0</v>
      </c>
      <c r="G170" s="60">
        <v>0</v>
      </c>
      <c r="H170" s="60">
        <v>0</v>
      </c>
    </row>
    <row r="171" spans="1:8" x14ac:dyDescent="0.25">
      <c r="A171" s="183" t="s">
        <v>90</v>
      </c>
      <c r="B171" s="60" t="s">
        <v>3845</v>
      </c>
      <c r="C171" s="60" t="s">
        <v>1042</v>
      </c>
      <c r="D171" s="60" t="s">
        <v>1041</v>
      </c>
      <c r="E171" s="60">
        <v>1</v>
      </c>
      <c r="F171" s="60">
        <v>0</v>
      </c>
      <c r="G171" s="60">
        <v>0</v>
      </c>
      <c r="H171" s="60">
        <v>0</v>
      </c>
    </row>
    <row r="172" spans="1:8" x14ac:dyDescent="0.25">
      <c r="A172" s="183" t="s">
        <v>90</v>
      </c>
      <c r="B172" s="60" t="s">
        <v>3844</v>
      </c>
      <c r="C172" s="60" t="s">
        <v>1042</v>
      </c>
      <c r="D172" s="60" t="s">
        <v>1041</v>
      </c>
      <c r="E172" s="60">
        <v>0</v>
      </c>
      <c r="F172" s="60">
        <v>0</v>
      </c>
      <c r="G172" s="60">
        <v>1</v>
      </c>
      <c r="H172" s="60">
        <v>0</v>
      </c>
    </row>
    <row r="173" spans="1:8" x14ac:dyDescent="0.25">
      <c r="A173" s="183" t="s">
        <v>90</v>
      </c>
      <c r="B173" s="60" t="s">
        <v>3843</v>
      </c>
      <c r="C173" s="60" t="s">
        <v>1042</v>
      </c>
      <c r="D173" s="60" t="s">
        <v>1041</v>
      </c>
      <c r="E173" s="60">
        <v>1</v>
      </c>
      <c r="F173" s="60">
        <v>0</v>
      </c>
      <c r="G173" s="60">
        <v>0</v>
      </c>
      <c r="H173" s="60">
        <v>0</v>
      </c>
    </row>
    <row r="174" spans="1:8" x14ac:dyDescent="0.25">
      <c r="A174" s="183" t="s">
        <v>90</v>
      </c>
      <c r="B174" s="60" t="s">
        <v>3842</v>
      </c>
      <c r="C174" s="60" t="s">
        <v>1042</v>
      </c>
      <c r="D174" s="60" t="s">
        <v>1041</v>
      </c>
      <c r="E174" s="60">
        <v>1</v>
      </c>
      <c r="F174" s="60">
        <v>0</v>
      </c>
      <c r="G174" s="60">
        <v>0</v>
      </c>
      <c r="H174" s="60">
        <v>0</v>
      </c>
    </row>
    <row r="175" spans="1:8" x14ac:dyDescent="0.25">
      <c r="A175" s="183" t="s">
        <v>90</v>
      </c>
      <c r="B175" s="60" t="s">
        <v>3841</v>
      </c>
      <c r="C175" s="60" t="s">
        <v>1042</v>
      </c>
      <c r="D175" s="60" t="s">
        <v>1048</v>
      </c>
      <c r="E175" s="60">
        <v>1</v>
      </c>
      <c r="F175" s="60">
        <v>0</v>
      </c>
      <c r="G175" s="60" t="s">
        <v>1005</v>
      </c>
      <c r="H175" s="60" t="s">
        <v>1005</v>
      </c>
    </row>
    <row r="176" spans="1:8" x14ac:dyDescent="0.25">
      <c r="A176" s="183" t="s">
        <v>90</v>
      </c>
      <c r="B176" s="60" t="s">
        <v>3840</v>
      </c>
      <c r="C176" s="60" t="s">
        <v>1042</v>
      </c>
      <c r="D176" s="60" t="s">
        <v>1041</v>
      </c>
      <c r="E176" s="60">
        <v>3</v>
      </c>
      <c r="F176" s="60">
        <v>0</v>
      </c>
      <c r="G176" s="60">
        <v>0</v>
      </c>
      <c r="H176" s="60">
        <v>0</v>
      </c>
    </row>
    <row r="177" spans="1:8" x14ac:dyDescent="0.25">
      <c r="A177" s="183" t="s">
        <v>90</v>
      </c>
      <c r="B177" s="60" t="s">
        <v>3839</v>
      </c>
      <c r="C177" s="60" t="s">
        <v>1406</v>
      </c>
      <c r="D177" s="60" t="s">
        <v>1041</v>
      </c>
      <c r="E177" s="60">
        <v>1</v>
      </c>
      <c r="F177" s="60">
        <v>0</v>
      </c>
      <c r="G177" s="60">
        <v>0</v>
      </c>
      <c r="H177" s="60">
        <v>0</v>
      </c>
    </row>
    <row r="178" spans="1:8" x14ac:dyDescent="0.25">
      <c r="A178" s="197" t="s">
        <v>90</v>
      </c>
      <c r="B178" s="60" t="s">
        <v>3838</v>
      </c>
      <c r="C178" s="60" t="s">
        <v>1042</v>
      </c>
      <c r="D178" s="60" t="s">
        <v>1058</v>
      </c>
      <c r="E178" s="60">
        <v>1</v>
      </c>
      <c r="F178" s="60">
        <v>0</v>
      </c>
      <c r="G178" s="60" t="s">
        <v>1005</v>
      </c>
      <c r="H178" s="60" t="s">
        <v>1005</v>
      </c>
    </row>
    <row r="179" spans="1:8" x14ac:dyDescent="0.25">
      <c r="A179" s="183" t="s">
        <v>90</v>
      </c>
      <c r="B179" s="60" t="s">
        <v>3837</v>
      </c>
      <c r="C179" s="60" t="s">
        <v>1042</v>
      </c>
      <c r="D179" s="60" t="s">
        <v>1041</v>
      </c>
      <c r="E179" s="60">
        <v>1</v>
      </c>
      <c r="F179" s="60">
        <v>0</v>
      </c>
      <c r="G179" s="60">
        <v>0</v>
      </c>
      <c r="H179" s="60">
        <v>0</v>
      </c>
    </row>
    <row r="180" spans="1:8" x14ac:dyDescent="0.25">
      <c r="A180" s="183" t="s">
        <v>90</v>
      </c>
      <c r="B180" s="60" t="s">
        <v>3836</v>
      </c>
      <c r="C180" s="60" t="s">
        <v>1042</v>
      </c>
      <c r="D180" s="60" t="s">
        <v>1041</v>
      </c>
      <c r="E180" s="60">
        <v>0</v>
      </c>
      <c r="F180" s="60">
        <v>0</v>
      </c>
      <c r="G180" s="60">
        <v>1</v>
      </c>
      <c r="H180" s="60">
        <v>0</v>
      </c>
    </row>
    <row r="181" spans="1:8" x14ac:dyDescent="0.25">
      <c r="A181" s="197" t="s">
        <v>90</v>
      </c>
      <c r="B181" s="60" t="s">
        <v>3835</v>
      </c>
      <c r="C181" s="60" t="s">
        <v>1042</v>
      </c>
      <c r="D181" s="60" t="s">
        <v>1058</v>
      </c>
      <c r="E181" s="60">
        <v>1</v>
      </c>
      <c r="F181" s="60">
        <v>0</v>
      </c>
      <c r="G181" s="60" t="s">
        <v>1005</v>
      </c>
      <c r="H181" s="60" t="s">
        <v>1005</v>
      </c>
    </row>
    <row r="182" spans="1:8" x14ac:dyDescent="0.25">
      <c r="A182" s="183" t="s">
        <v>90</v>
      </c>
      <c r="B182" s="60" t="s">
        <v>3834</v>
      </c>
      <c r="C182" s="60" t="s">
        <v>1042</v>
      </c>
      <c r="D182" s="60" t="s">
        <v>1041</v>
      </c>
      <c r="E182" s="60">
        <v>1</v>
      </c>
      <c r="F182" s="60">
        <v>0</v>
      </c>
      <c r="G182" s="60">
        <v>0</v>
      </c>
      <c r="H182" s="60">
        <v>0</v>
      </c>
    </row>
    <row r="183" spans="1:8" x14ac:dyDescent="0.25">
      <c r="A183" s="183" t="s">
        <v>90</v>
      </c>
      <c r="B183" s="60" t="s">
        <v>3833</v>
      </c>
      <c r="C183" s="60" t="s">
        <v>1042</v>
      </c>
      <c r="D183" s="60" t="s">
        <v>1041</v>
      </c>
      <c r="E183" s="60">
        <v>0</v>
      </c>
      <c r="F183" s="60">
        <v>0</v>
      </c>
      <c r="G183" s="60">
        <v>1</v>
      </c>
      <c r="H183" s="60">
        <v>0</v>
      </c>
    </row>
    <row r="184" spans="1:8" x14ac:dyDescent="0.25">
      <c r="A184" s="183" t="s">
        <v>90</v>
      </c>
      <c r="B184" s="60" t="s">
        <v>3832</v>
      </c>
      <c r="C184" s="60" t="s">
        <v>1042</v>
      </c>
      <c r="D184" s="60" t="s">
        <v>1041</v>
      </c>
      <c r="E184" s="60">
        <v>1</v>
      </c>
      <c r="F184" s="60">
        <v>0</v>
      </c>
      <c r="G184" s="60">
        <v>0</v>
      </c>
      <c r="H184" s="60">
        <v>0</v>
      </c>
    </row>
    <row r="185" spans="1:8" x14ac:dyDescent="0.25">
      <c r="A185" s="183" t="s">
        <v>90</v>
      </c>
      <c r="B185" s="60" t="s">
        <v>3831</v>
      </c>
      <c r="C185" s="60" t="s">
        <v>1042</v>
      </c>
      <c r="D185" s="60" t="s">
        <v>1041</v>
      </c>
      <c r="E185" s="60">
        <v>0</v>
      </c>
      <c r="F185" s="60">
        <v>0</v>
      </c>
      <c r="G185" s="60">
        <v>2</v>
      </c>
      <c r="H185" s="60">
        <v>0</v>
      </c>
    </row>
    <row r="186" spans="1:8" x14ac:dyDescent="0.25">
      <c r="A186" s="197" t="s">
        <v>25</v>
      </c>
      <c r="B186" s="60" t="s">
        <v>3830</v>
      </c>
      <c r="C186" s="60" t="s">
        <v>1042</v>
      </c>
      <c r="D186" s="60" t="s">
        <v>1058</v>
      </c>
      <c r="E186" s="60">
        <v>2</v>
      </c>
      <c r="F186" s="60">
        <v>0</v>
      </c>
      <c r="G186" s="60" t="s">
        <v>1005</v>
      </c>
      <c r="H186" s="60" t="s">
        <v>1005</v>
      </c>
    </row>
    <row r="187" spans="1:8" x14ac:dyDescent="0.25">
      <c r="A187" s="183" t="s">
        <v>25</v>
      </c>
      <c r="B187" s="60" t="s">
        <v>3829</v>
      </c>
      <c r="C187" s="60" t="s">
        <v>1042</v>
      </c>
      <c r="D187" s="60" t="s">
        <v>1041</v>
      </c>
      <c r="E187" s="60">
        <v>1</v>
      </c>
      <c r="F187" s="60">
        <v>0</v>
      </c>
      <c r="G187" s="60">
        <v>0</v>
      </c>
      <c r="H187" s="60">
        <v>0</v>
      </c>
    </row>
    <row r="188" spans="1:8" x14ac:dyDescent="0.25">
      <c r="A188" s="183" t="s">
        <v>25</v>
      </c>
      <c r="B188" s="60" t="s">
        <v>3828</v>
      </c>
      <c r="C188" s="60" t="s">
        <v>1042</v>
      </c>
      <c r="D188" s="60" t="s">
        <v>1041</v>
      </c>
      <c r="E188" s="60">
        <v>0</v>
      </c>
      <c r="F188" s="60">
        <v>0</v>
      </c>
      <c r="G188" s="60">
        <v>2</v>
      </c>
      <c r="H188" s="60">
        <v>0</v>
      </c>
    </row>
    <row r="189" spans="1:8" x14ac:dyDescent="0.25">
      <c r="A189" s="183" t="s">
        <v>25</v>
      </c>
      <c r="B189" s="60" t="s">
        <v>3827</v>
      </c>
      <c r="C189" s="60" t="s">
        <v>1042</v>
      </c>
      <c r="D189" s="60" t="s">
        <v>1041</v>
      </c>
      <c r="E189" s="60">
        <v>1</v>
      </c>
      <c r="F189" s="60">
        <v>0</v>
      </c>
      <c r="G189" s="60">
        <v>0</v>
      </c>
      <c r="H189" s="60">
        <v>0</v>
      </c>
    </row>
    <row r="190" spans="1:8" x14ac:dyDescent="0.25">
      <c r="A190" s="183" t="s">
        <v>25</v>
      </c>
      <c r="B190" s="60" t="s">
        <v>3826</v>
      </c>
      <c r="C190" s="60" t="s">
        <v>1042</v>
      </c>
      <c r="D190" s="60" t="s">
        <v>1041</v>
      </c>
      <c r="E190" s="60">
        <v>0</v>
      </c>
      <c r="F190" s="60">
        <v>0</v>
      </c>
      <c r="G190" s="60">
        <v>1</v>
      </c>
      <c r="H190" s="60">
        <v>0</v>
      </c>
    </row>
    <row r="191" spans="1:8" x14ac:dyDescent="0.25">
      <c r="A191" s="183" t="s">
        <v>25</v>
      </c>
      <c r="B191" s="60" t="s">
        <v>3825</v>
      </c>
      <c r="C191" s="60" t="s">
        <v>1042</v>
      </c>
      <c r="D191" s="60" t="s">
        <v>1041</v>
      </c>
      <c r="E191" s="60">
        <v>1</v>
      </c>
      <c r="F191" s="60">
        <v>0</v>
      </c>
      <c r="G191" s="60">
        <v>0</v>
      </c>
      <c r="H191" s="60">
        <v>0</v>
      </c>
    </row>
    <row r="192" spans="1:8" x14ac:dyDescent="0.25">
      <c r="A192" s="183" t="s">
        <v>25</v>
      </c>
      <c r="B192" s="60" t="s">
        <v>3824</v>
      </c>
      <c r="C192" s="60" t="s">
        <v>1042</v>
      </c>
      <c r="D192" s="60" t="s">
        <v>1309</v>
      </c>
      <c r="E192" s="60">
        <v>1</v>
      </c>
      <c r="F192" s="60">
        <v>0</v>
      </c>
      <c r="G192" s="60" t="s">
        <v>1005</v>
      </c>
      <c r="H192" s="60" t="s">
        <v>1005</v>
      </c>
    </row>
    <row r="193" spans="1:8" x14ac:dyDescent="0.25">
      <c r="A193" s="183" t="s">
        <v>25</v>
      </c>
      <c r="B193" s="60" t="s">
        <v>3823</v>
      </c>
      <c r="C193" s="60" t="s">
        <v>1042</v>
      </c>
      <c r="D193" s="60" t="s">
        <v>1041</v>
      </c>
      <c r="E193" s="60">
        <v>2</v>
      </c>
      <c r="F193" s="60">
        <v>0</v>
      </c>
      <c r="G193" s="60">
        <v>0</v>
      </c>
      <c r="H193" s="60">
        <v>0</v>
      </c>
    </row>
    <row r="194" spans="1:8" x14ac:dyDescent="0.25">
      <c r="A194" s="183" t="s">
        <v>25</v>
      </c>
      <c r="B194" s="60" t="s">
        <v>3822</v>
      </c>
      <c r="C194" s="60" t="s">
        <v>1042</v>
      </c>
      <c r="D194" s="60" t="s">
        <v>1041</v>
      </c>
      <c r="E194" s="60">
        <v>0</v>
      </c>
      <c r="F194" s="60">
        <v>0</v>
      </c>
      <c r="G194" s="60">
        <v>1</v>
      </c>
      <c r="H194" s="60">
        <v>0</v>
      </c>
    </row>
    <row r="195" spans="1:8" x14ac:dyDescent="0.25">
      <c r="A195" s="183" t="s">
        <v>25</v>
      </c>
      <c r="B195" s="60" t="s">
        <v>3821</v>
      </c>
      <c r="C195" s="60" t="s">
        <v>1042</v>
      </c>
      <c r="D195" s="60" t="s">
        <v>1041</v>
      </c>
      <c r="E195" s="60">
        <v>1</v>
      </c>
      <c r="F195" s="60">
        <v>0</v>
      </c>
      <c r="G195" s="60">
        <v>0</v>
      </c>
      <c r="H195" s="60">
        <v>0</v>
      </c>
    </row>
    <row r="196" spans="1:8" x14ac:dyDescent="0.25">
      <c r="A196" s="183" t="s">
        <v>25</v>
      </c>
      <c r="B196" s="60" t="s">
        <v>3820</v>
      </c>
      <c r="C196" s="60" t="s">
        <v>1042</v>
      </c>
      <c r="D196" s="60" t="s">
        <v>1041</v>
      </c>
      <c r="E196" s="60">
        <v>0</v>
      </c>
      <c r="F196" s="60">
        <v>0</v>
      </c>
      <c r="G196" s="60">
        <v>1</v>
      </c>
      <c r="H196" s="60">
        <v>0</v>
      </c>
    </row>
    <row r="197" spans="1:8" x14ac:dyDescent="0.25">
      <c r="A197" s="183" t="s">
        <v>25</v>
      </c>
      <c r="B197" s="60" t="s">
        <v>3819</v>
      </c>
      <c r="C197" s="60" t="s">
        <v>1042</v>
      </c>
      <c r="D197" s="60" t="s">
        <v>1041</v>
      </c>
      <c r="E197" s="60">
        <v>0</v>
      </c>
      <c r="F197" s="60">
        <v>0</v>
      </c>
      <c r="G197" s="60">
        <v>2</v>
      </c>
      <c r="H197" s="60">
        <v>0</v>
      </c>
    </row>
    <row r="198" spans="1:8" x14ac:dyDescent="0.25">
      <c r="A198" s="183" t="s">
        <v>25</v>
      </c>
      <c r="B198" s="60" t="s">
        <v>3818</v>
      </c>
      <c r="C198" s="60" t="s">
        <v>1042</v>
      </c>
      <c r="D198" s="60" t="s">
        <v>1041</v>
      </c>
      <c r="E198" s="60">
        <v>1</v>
      </c>
      <c r="F198" s="60">
        <v>0</v>
      </c>
      <c r="G198" s="60">
        <v>0</v>
      </c>
      <c r="H198" s="60">
        <v>0</v>
      </c>
    </row>
    <row r="199" spans="1:8" x14ac:dyDescent="0.25">
      <c r="A199" s="183" t="s">
        <v>25</v>
      </c>
      <c r="B199" s="60" t="s">
        <v>3817</v>
      </c>
      <c r="C199" s="60" t="s">
        <v>1042</v>
      </c>
      <c r="D199" s="60" t="s">
        <v>1048</v>
      </c>
      <c r="E199" s="60">
        <v>1</v>
      </c>
      <c r="F199" s="60">
        <v>0</v>
      </c>
      <c r="G199" s="60" t="s">
        <v>1005</v>
      </c>
      <c r="H199" s="60" t="s">
        <v>1005</v>
      </c>
    </row>
    <row r="200" spans="1:8" x14ac:dyDescent="0.25">
      <c r="A200" s="197" t="s">
        <v>25</v>
      </c>
      <c r="B200" s="60" t="s">
        <v>3816</v>
      </c>
      <c r="C200" s="60" t="s">
        <v>1042</v>
      </c>
      <c r="D200" s="60" t="s">
        <v>1058</v>
      </c>
      <c r="E200" s="60">
        <v>3</v>
      </c>
      <c r="F200" s="60">
        <v>0</v>
      </c>
      <c r="G200" s="60" t="s">
        <v>1005</v>
      </c>
      <c r="H200" s="60" t="s">
        <v>1005</v>
      </c>
    </row>
    <row r="201" spans="1:8" x14ac:dyDescent="0.25">
      <c r="A201" s="183" t="s">
        <v>25</v>
      </c>
      <c r="B201" s="60" t="s">
        <v>3815</v>
      </c>
      <c r="C201" s="60" t="s">
        <v>1042</v>
      </c>
      <c r="D201" s="60" t="s">
        <v>1041</v>
      </c>
      <c r="E201" s="60">
        <v>0</v>
      </c>
      <c r="F201" s="60">
        <v>0</v>
      </c>
      <c r="G201" s="60">
        <v>1</v>
      </c>
      <c r="H201" s="60">
        <v>0</v>
      </c>
    </row>
    <row r="202" spans="1:8" x14ac:dyDescent="0.25">
      <c r="A202" s="183" t="s">
        <v>25</v>
      </c>
      <c r="B202" s="60" t="s">
        <v>3814</v>
      </c>
      <c r="C202" s="60" t="s">
        <v>1042</v>
      </c>
      <c r="D202" s="60" t="s">
        <v>1041</v>
      </c>
      <c r="E202" s="60">
        <v>1</v>
      </c>
      <c r="F202" s="60">
        <v>0</v>
      </c>
      <c r="G202" s="60">
        <v>0</v>
      </c>
      <c r="H202" s="60">
        <v>0</v>
      </c>
    </row>
    <row r="203" spans="1:8" x14ac:dyDescent="0.25">
      <c r="A203" s="183" t="s">
        <v>25</v>
      </c>
      <c r="B203" s="60" t="s">
        <v>3813</v>
      </c>
      <c r="C203" s="60" t="s">
        <v>1042</v>
      </c>
      <c r="D203" s="60" t="s">
        <v>1041</v>
      </c>
      <c r="E203" s="60">
        <v>0</v>
      </c>
      <c r="F203" s="60">
        <v>0</v>
      </c>
      <c r="G203" s="60">
        <v>1</v>
      </c>
      <c r="H203" s="60">
        <v>0</v>
      </c>
    </row>
    <row r="204" spans="1:8" x14ac:dyDescent="0.25">
      <c r="A204" s="183" t="s">
        <v>25</v>
      </c>
      <c r="B204" s="60" t="s">
        <v>3812</v>
      </c>
      <c r="C204" s="60" t="s">
        <v>1042</v>
      </c>
      <c r="D204" s="60" t="s">
        <v>1041</v>
      </c>
      <c r="E204" s="60">
        <v>0</v>
      </c>
      <c r="F204" s="60">
        <v>0</v>
      </c>
      <c r="G204" s="60">
        <v>1</v>
      </c>
      <c r="H204" s="60">
        <v>0</v>
      </c>
    </row>
    <row r="205" spans="1:8" x14ac:dyDescent="0.25">
      <c r="A205" s="183" t="s">
        <v>25</v>
      </c>
      <c r="B205" s="60" t="s">
        <v>3811</v>
      </c>
      <c r="C205" s="60" t="s">
        <v>1042</v>
      </c>
      <c r="D205" s="60" t="s">
        <v>1048</v>
      </c>
      <c r="E205" s="60">
        <v>1</v>
      </c>
      <c r="F205" s="60">
        <v>0</v>
      </c>
      <c r="G205" s="60" t="s">
        <v>1005</v>
      </c>
      <c r="H205" s="60" t="s">
        <v>1005</v>
      </c>
    </row>
    <row r="206" spans="1:8" x14ac:dyDescent="0.25">
      <c r="A206" s="183" t="s">
        <v>25</v>
      </c>
      <c r="B206" s="60" t="s">
        <v>3810</v>
      </c>
      <c r="C206" s="60" t="s">
        <v>1042</v>
      </c>
      <c r="D206" s="60" t="s">
        <v>1041</v>
      </c>
      <c r="E206" s="60">
        <v>1</v>
      </c>
      <c r="F206" s="60">
        <v>0</v>
      </c>
      <c r="G206" s="60">
        <v>0</v>
      </c>
      <c r="H206" s="60">
        <v>0</v>
      </c>
    </row>
    <row r="207" spans="1:8" x14ac:dyDescent="0.25">
      <c r="A207" s="183" t="s">
        <v>25</v>
      </c>
      <c r="B207" s="60" t="s">
        <v>3809</v>
      </c>
      <c r="C207" s="60" t="s">
        <v>1042</v>
      </c>
      <c r="D207" s="60" t="s">
        <v>1041</v>
      </c>
      <c r="E207" s="60">
        <v>0</v>
      </c>
      <c r="F207" s="60">
        <v>0</v>
      </c>
      <c r="G207" s="60">
        <v>1</v>
      </c>
      <c r="H207" s="60">
        <v>0</v>
      </c>
    </row>
    <row r="208" spans="1:8" x14ac:dyDescent="0.25">
      <c r="A208" s="183" t="s">
        <v>25</v>
      </c>
      <c r="B208" s="60" t="s">
        <v>3808</v>
      </c>
      <c r="C208" s="60" t="s">
        <v>1042</v>
      </c>
      <c r="D208" s="60" t="s">
        <v>1041</v>
      </c>
      <c r="E208" s="60">
        <v>1</v>
      </c>
      <c r="F208" s="60">
        <v>0</v>
      </c>
      <c r="G208" s="60">
        <v>0</v>
      </c>
      <c r="H208" s="60">
        <v>0</v>
      </c>
    </row>
    <row r="209" spans="1:8" x14ac:dyDescent="0.25">
      <c r="A209" s="183" t="s">
        <v>25</v>
      </c>
      <c r="B209" s="60" t="s">
        <v>3807</v>
      </c>
      <c r="C209" s="60" t="s">
        <v>1042</v>
      </c>
      <c r="D209" s="60" t="s">
        <v>1041</v>
      </c>
      <c r="E209" s="60">
        <v>0</v>
      </c>
      <c r="F209" s="60">
        <v>0</v>
      </c>
      <c r="G209" s="60">
        <v>1</v>
      </c>
      <c r="H209" s="60">
        <v>0</v>
      </c>
    </row>
    <row r="210" spans="1:8" x14ac:dyDescent="0.25">
      <c r="A210" s="197" t="s">
        <v>25</v>
      </c>
      <c r="B210" s="60" t="s">
        <v>3806</v>
      </c>
      <c r="C210" s="60" t="s">
        <v>1042</v>
      </c>
      <c r="D210" s="60" t="s">
        <v>1058</v>
      </c>
      <c r="E210" s="60">
        <v>1</v>
      </c>
      <c r="F210" s="60">
        <v>0</v>
      </c>
      <c r="G210" s="60" t="s">
        <v>1005</v>
      </c>
      <c r="H210" s="60" t="s">
        <v>1005</v>
      </c>
    </row>
    <row r="211" spans="1:8" x14ac:dyDescent="0.25">
      <c r="A211" s="183" t="s">
        <v>25</v>
      </c>
      <c r="B211" s="60" t="s">
        <v>3805</v>
      </c>
      <c r="C211" s="60" t="s">
        <v>1042</v>
      </c>
      <c r="D211" s="60" t="s">
        <v>1041</v>
      </c>
      <c r="E211" s="60">
        <v>1</v>
      </c>
      <c r="F211" s="60">
        <v>0</v>
      </c>
      <c r="G211" s="60">
        <v>0</v>
      </c>
      <c r="H211" s="60">
        <v>0</v>
      </c>
    </row>
    <row r="212" spans="1:8" x14ac:dyDescent="0.25">
      <c r="A212" s="183" t="s">
        <v>25</v>
      </c>
      <c r="B212" s="60" t="s">
        <v>3804</v>
      </c>
      <c r="C212" s="60" t="s">
        <v>1042</v>
      </c>
      <c r="D212" s="60" t="s">
        <v>1041</v>
      </c>
      <c r="E212" s="60">
        <v>1</v>
      </c>
      <c r="F212" s="60">
        <v>0</v>
      </c>
      <c r="G212" s="60">
        <v>1</v>
      </c>
      <c r="H212" s="60">
        <v>0</v>
      </c>
    </row>
    <row r="213" spans="1:8" x14ac:dyDescent="0.25">
      <c r="A213" s="183" t="s">
        <v>25</v>
      </c>
      <c r="B213" s="60" t="s">
        <v>3803</v>
      </c>
      <c r="C213" s="60" t="s">
        <v>1042</v>
      </c>
      <c r="D213" s="60" t="s">
        <v>1041</v>
      </c>
      <c r="E213" s="60">
        <v>1</v>
      </c>
      <c r="F213" s="60">
        <v>0</v>
      </c>
      <c r="G213" s="60">
        <v>0</v>
      </c>
      <c r="H213" s="60">
        <v>0</v>
      </c>
    </row>
    <row r="214" spans="1:8" x14ac:dyDescent="0.25">
      <c r="A214" s="183" t="s">
        <v>25</v>
      </c>
      <c r="B214" s="60" t="s">
        <v>3802</v>
      </c>
      <c r="C214" s="60" t="s">
        <v>1042</v>
      </c>
      <c r="D214" s="60" t="s">
        <v>1041</v>
      </c>
      <c r="E214" s="60">
        <v>0</v>
      </c>
      <c r="F214" s="60">
        <v>0</v>
      </c>
      <c r="G214" s="60">
        <v>1</v>
      </c>
      <c r="H214" s="60">
        <v>0</v>
      </c>
    </row>
    <row r="215" spans="1:8" x14ac:dyDescent="0.25">
      <c r="A215" s="183" t="s">
        <v>25</v>
      </c>
      <c r="B215" s="60" t="s">
        <v>3801</v>
      </c>
      <c r="C215" s="60" t="s">
        <v>1042</v>
      </c>
      <c r="D215" s="60" t="s">
        <v>1041</v>
      </c>
      <c r="E215" s="60">
        <v>0</v>
      </c>
      <c r="F215" s="60">
        <v>0</v>
      </c>
      <c r="G215" s="60">
        <v>1</v>
      </c>
      <c r="H215" s="60">
        <v>0</v>
      </c>
    </row>
    <row r="216" spans="1:8" x14ac:dyDescent="0.25">
      <c r="A216" s="183" t="s">
        <v>25</v>
      </c>
      <c r="B216" s="60" t="s">
        <v>3800</v>
      </c>
      <c r="C216" s="60" t="s">
        <v>1042</v>
      </c>
      <c r="D216" s="60" t="s">
        <v>1041</v>
      </c>
      <c r="E216" s="60">
        <v>0</v>
      </c>
      <c r="F216" s="60">
        <v>0</v>
      </c>
      <c r="G216" s="60">
        <v>1</v>
      </c>
      <c r="H216" s="60">
        <v>0</v>
      </c>
    </row>
    <row r="217" spans="1:8" x14ac:dyDescent="0.25">
      <c r="A217" s="183" t="s">
        <v>25</v>
      </c>
      <c r="B217" s="60" t="s">
        <v>3799</v>
      </c>
      <c r="C217" s="60" t="s">
        <v>1042</v>
      </c>
      <c r="D217" s="60" t="s">
        <v>1048</v>
      </c>
      <c r="E217" s="60">
        <v>1</v>
      </c>
      <c r="F217" s="60">
        <v>0</v>
      </c>
      <c r="G217" s="60" t="s">
        <v>1005</v>
      </c>
      <c r="H217" s="60" t="s">
        <v>1005</v>
      </c>
    </row>
    <row r="218" spans="1:8" x14ac:dyDescent="0.25">
      <c r="A218" s="183" t="s">
        <v>25</v>
      </c>
      <c r="B218" s="60" t="s">
        <v>3798</v>
      </c>
      <c r="C218" s="60" t="s">
        <v>1042</v>
      </c>
      <c r="D218" s="60" t="s">
        <v>1041</v>
      </c>
      <c r="E218" s="60">
        <v>0</v>
      </c>
      <c r="F218" s="60">
        <v>0</v>
      </c>
      <c r="G218" s="60">
        <v>1</v>
      </c>
      <c r="H218" s="60">
        <v>0</v>
      </c>
    </row>
    <row r="219" spans="1:8" x14ac:dyDescent="0.25">
      <c r="A219" s="183" t="s">
        <v>25</v>
      </c>
      <c r="B219" s="60" t="s">
        <v>3797</v>
      </c>
      <c r="C219" s="60" t="s">
        <v>1042</v>
      </c>
      <c r="D219" s="60" t="s">
        <v>1041</v>
      </c>
      <c r="E219" s="60">
        <v>1</v>
      </c>
      <c r="F219" s="60">
        <v>0</v>
      </c>
      <c r="G219" s="60">
        <v>1</v>
      </c>
      <c r="H219" s="60">
        <v>0</v>
      </c>
    </row>
    <row r="220" spans="1:8" x14ac:dyDescent="0.25">
      <c r="A220" s="183" t="s">
        <v>25</v>
      </c>
      <c r="B220" s="60" t="s">
        <v>3796</v>
      </c>
      <c r="C220" s="60" t="s">
        <v>1042</v>
      </c>
      <c r="D220" s="60" t="s">
        <v>1041</v>
      </c>
      <c r="E220" s="60">
        <v>1</v>
      </c>
      <c r="F220" s="60">
        <v>0</v>
      </c>
      <c r="G220" s="60">
        <v>1</v>
      </c>
      <c r="H220" s="60">
        <v>0</v>
      </c>
    </row>
    <row r="221" spans="1:8" x14ac:dyDescent="0.25">
      <c r="A221" s="183" t="s">
        <v>25</v>
      </c>
      <c r="B221" s="60" t="s">
        <v>3795</v>
      </c>
      <c r="C221" s="60" t="s">
        <v>1042</v>
      </c>
      <c r="D221" s="60" t="s">
        <v>1041</v>
      </c>
      <c r="E221" s="60">
        <v>0</v>
      </c>
      <c r="F221" s="60">
        <v>0</v>
      </c>
      <c r="G221" s="60">
        <v>1</v>
      </c>
      <c r="H221" s="60">
        <v>0</v>
      </c>
    </row>
    <row r="222" spans="1:8" x14ac:dyDescent="0.25">
      <c r="A222" s="183" t="s">
        <v>25</v>
      </c>
      <c r="B222" s="60" t="s">
        <v>3794</v>
      </c>
      <c r="C222" s="60" t="s">
        <v>1042</v>
      </c>
      <c r="D222" s="60" t="s">
        <v>1041</v>
      </c>
      <c r="E222" s="60">
        <v>1</v>
      </c>
      <c r="F222" s="60">
        <v>0</v>
      </c>
      <c r="G222" s="60">
        <v>0</v>
      </c>
      <c r="H222" s="60">
        <v>0</v>
      </c>
    </row>
    <row r="223" spans="1:8" x14ac:dyDescent="0.25">
      <c r="A223" s="183" t="s">
        <v>25</v>
      </c>
      <c r="B223" s="60" t="s">
        <v>3793</v>
      </c>
      <c r="C223" s="60" t="s">
        <v>1042</v>
      </c>
      <c r="D223" s="60" t="s">
        <v>1041</v>
      </c>
      <c r="E223" s="60">
        <v>1</v>
      </c>
      <c r="F223" s="60">
        <v>0</v>
      </c>
      <c r="G223" s="60">
        <v>0</v>
      </c>
      <c r="H223" s="60">
        <v>0</v>
      </c>
    </row>
    <row r="224" spans="1:8" x14ac:dyDescent="0.25">
      <c r="A224" s="183" t="s">
        <v>25</v>
      </c>
      <c r="B224" s="60" t="s">
        <v>3792</v>
      </c>
      <c r="C224" s="60" t="s">
        <v>1042</v>
      </c>
      <c r="D224" s="60" t="s">
        <v>1041</v>
      </c>
      <c r="E224" s="60">
        <v>0</v>
      </c>
      <c r="F224" s="60">
        <v>0</v>
      </c>
      <c r="G224" s="60">
        <v>1</v>
      </c>
      <c r="H224" s="60">
        <v>0</v>
      </c>
    </row>
    <row r="225" spans="1:8" x14ac:dyDescent="0.25">
      <c r="A225" s="197" t="s">
        <v>25</v>
      </c>
      <c r="B225" s="60" t="s">
        <v>3792</v>
      </c>
      <c r="C225" s="60" t="s">
        <v>1042</v>
      </c>
      <c r="D225" s="60" t="s">
        <v>1058</v>
      </c>
      <c r="E225" s="60">
        <v>1</v>
      </c>
      <c r="F225" s="60">
        <v>0</v>
      </c>
      <c r="G225" s="60" t="s">
        <v>1005</v>
      </c>
      <c r="H225" s="60" t="s">
        <v>1005</v>
      </c>
    </row>
    <row r="226" spans="1:8" x14ac:dyDescent="0.25">
      <c r="A226" s="197" t="s">
        <v>25</v>
      </c>
      <c r="B226" s="60" t="s">
        <v>3791</v>
      </c>
      <c r="C226" s="60" t="s">
        <v>1042</v>
      </c>
      <c r="D226" s="60" t="s">
        <v>1058</v>
      </c>
      <c r="E226" s="60">
        <v>1</v>
      </c>
      <c r="F226" s="60">
        <v>0</v>
      </c>
      <c r="G226" s="60" t="s">
        <v>1005</v>
      </c>
      <c r="H226" s="60" t="s">
        <v>1005</v>
      </c>
    </row>
    <row r="227" spans="1:8" x14ac:dyDescent="0.25">
      <c r="A227" s="183" t="s">
        <v>25</v>
      </c>
      <c r="B227" s="60" t="s">
        <v>3790</v>
      </c>
      <c r="C227" s="60" t="s">
        <v>1042</v>
      </c>
      <c r="D227" s="60" t="s">
        <v>1041</v>
      </c>
      <c r="E227" s="60">
        <v>0</v>
      </c>
      <c r="F227" s="60">
        <v>0</v>
      </c>
      <c r="G227" s="60">
        <v>2</v>
      </c>
      <c r="H227" s="60">
        <v>0</v>
      </c>
    </row>
    <row r="228" spans="1:8" x14ac:dyDescent="0.25">
      <c r="A228" s="183" t="s">
        <v>25</v>
      </c>
      <c r="B228" s="60" t="s">
        <v>3789</v>
      </c>
      <c r="C228" s="60" t="s">
        <v>1042</v>
      </c>
      <c r="D228" s="60" t="s">
        <v>1041</v>
      </c>
      <c r="E228" s="60">
        <v>0</v>
      </c>
      <c r="F228" s="60">
        <v>0</v>
      </c>
      <c r="G228" s="60">
        <v>1</v>
      </c>
      <c r="H228" s="60">
        <v>0</v>
      </c>
    </row>
    <row r="229" spans="1:8" x14ac:dyDescent="0.25">
      <c r="A229" s="183" t="s">
        <v>25</v>
      </c>
      <c r="B229" s="60" t="s">
        <v>3788</v>
      </c>
      <c r="C229" s="60" t="s">
        <v>1042</v>
      </c>
      <c r="D229" s="60" t="s">
        <v>1041</v>
      </c>
      <c r="E229" s="60">
        <v>1</v>
      </c>
      <c r="F229" s="60">
        <v>0</v>
      </c>
      <c r="G229" s="60">
        <v>1</v>
      </c>
      <c r="H229" s="60">
        <v>0</v>
      </c>
    </row>
    <row r="230" spans="1:8" x14ac:dyDescent="0.25">
      <c r="A230" s="183" t="s">
        <v>25</v>
      </c>
      <c r="B230" s="60" t="s">
        <v>3787</v>
      </c>
      <c r="C230" s="60" t="s">
        <v>1042</v>
      </c>
      <c r="D230" s="60" t="s">
        <v>1041</v>
      </c>
      <c r="E230" s="60">
        <v>1</v>
      </c>
      <c r="F230" s="60">
        <v>0</v>
      </c>
      <c r="G230" s="60">
        <v>0</v>
      </c>
      <c r="H230" s="60">
        <v>0</v>
      </c>
    </row>
    <row r="231" spans="1:8" x14ac:dyDescent="0.25">
      <c r="A231" s="183" t="s">
        <v>25</v>
      </c>
      <c r="B231" s="60" t="s">
        <v>3786</v>
      </c>
      <c r="C231" s="60" t="s">
        <v>1042</v>
      </c>
      <c r="D231" s="60" t="s">
        <v>1041</v>
      </c>
      <c r="E231" s="60">
        <v>0</v>
      </c>
      <c r="F231" s="60">
        <v>0</v>
      </c>
      <c r="G231" s="60">
        <v>1</v>
      </c>
      <c r="H231" s="60">
        <v>0</v>
      </c>
    </row>
    <row r="232" spans="1:8" x14ac:dyDescent="0.25">
      <c r="A232" s="183" t="s">
        <v>25</v>
      </c>
      <c r="B232" s="60" t="s">
        <v>3785</v>
      </c>
      <c r="C232" s="60" t="s">
        <v>1042</v>
      </c>
      <c r="D232" s="60" t="s">
        <v>1041</v>
      </c>
      <c r="E232" s="60">
        <v>0</v>
      </c>
      <c r="F232" s="60">
        <v>0</v>
      </c>
      <c r="G232" s="60">
        <v>1</v>
      </c>
      <c r="H232" s="60">
        <v>0</v>
      </c>
    </row>
    <row r="233" spans="1:8" x14ac:dyDescent="0.25">
      <c r="A233" s="183" t="s">
        <v>25</v>
      </c>
      <c r="B233" s="60" t="s">
        <v>3784</v>
      </c>
      <c r="C233" s="60" t="s">
        <v>1042</v>
      </c>
      <c r="D233" s="60" t="s">
        <v>1048</v>
      </c>
      <c r="E233" s="60">
        <v>1</v>
      </c>
      <c r="F233" s="60">
        <v>0</v>
      </c>
      <c r="G233" s="60" t="s">
        <v>1005</v>
      </c>
      <c r="H233" s="60" t="s">
        <v>1005</v>
      </c>
    </row>
    <row r="234" spans="1:8" x14ac:dyDescent="0.25">
      <c r="A234" s="183" t="s">
        <v>25</v>
      </c>
      <c r="B234" s="60" t="s">
        <v>3783</v>
      </c>
      <c r="C234" s="60" t="s">
        <v>1042</v>
      </c>
      <c r="D234" s="60" t="s">
        <v>1041</v>
      </c>
      <c r="E234" s="60">
        <v>0</v>
      </c>
      <c r="F234" s="60">
        <v>0</v>
      </c>
      <c r="G234" s="60">
        <v>1</v>
      </c>
      <c r="H234" s="60">
        <v>0</v>
      </c>
    </row>
    <row r="235" spans="1:8" x14ac:dyDescent="0.25">
      <c r="A235" s="183" t="s">
        <v>25</v>
      </c>
      <c r="B235" s="60" t="s">
        <v>3782</v>
      </c>
      <c r="C235" s="60" t="s">
        <v>1042</v>
      </c>
      <c r="D235" s="60" t="s">
        <v>1041</v>
      </c>
      <c r="E235" s="60">
        <v>0</v>
      </c>
      <c r="F235" s="60">
        <v>0</v>
      </c>
      <c r="G235" s="60">
        <v>1</v>
      </c>
      <c r="H235" s="60">
        <v>0</v>
      </c>
    </row>
    <row r="236" spans="1:8" x14ac:dyDescent="0.25">
      <c r="A236" s="183" t="s">
        <v>25</v>
      </c>
      <c r="B236" s="60" t="s">
        <v>3781</v>
      </c>
      <c r="C236" s="60" t="s">
        <v>1042</v>
      </c>
      <c r="D236" s="60" t="s">
        <v>1041</v>
      </c>
      <c r="E236" s="60">
        <v>1</v>
      </c>
      <c r="F236" s="60">
        <v>0</v>
      </c>
      <c r="G236" s="60">
        <v>1</v>
      </c>
      <c r="H236" s="60">
        <v>0</v>
      </c>
    </row>
    <row r="237" spans="1:8" x14ac:dyDescent="0.25">
      <c r="A237" s="183" t="s">
        <v>25</v>
      </c>
      <c r="B237" s="60" t="s">
        <v>3780</v>
      </c>
      <c r="C237" s="60" t="s">
        <v>1042</v>
      </c>
      <c r="D237" s="60" t="s">
        <v>1041</v>
      </c>
      <c r="E237" s="60">
        <v>0</v>
      </c>
      <c r="F237" s="60">
        <v>0</v>
      </c>
      <c r="G237" s="60">
        <v>1</v>
      </c>
      <c r="H237" s="60">
        <v>0</v>
      </c>
    </row>
    <row r="238" spans="1:8" x14ac:dyDescent="0.25">
      <c r="A238" s="183" t="s">
        <v>25</v>
      </c>
      <c r="B238" s="60" t="s">
        <v>3779</v>
      </c>
      <c r="C238" s="60" t="s">
        <v>1042</v>
      </c>
      <c r="D238" s="60" t="s">
        <v>1041</v>
      </c>
      <c r="E238" s="60">
        <v>0</v>
      </c>
      <c r="F238" s="60">
        <v>0</v>
      </c>
      <c r="G238" s="60">
        <v>1</v>
      </c>
      <c r="H238" s="60">
        <v>0</v>
      </c>
    </row>
    <row r="239" spans="1:8" x14ac:dyDescent="0.25">
      <c r="A239" s="183" t="s">
        <v>25</v>
      </c>
      <c r="B239" s="60" t="s">
        <v>3778</v>
      </c>
      <c r="C239" s="60" t="s">
        <v>1042</v>
      </c>
      <c r="D239" s="60" t="s">
        <v>1041</v>
      </c>
      <c r="E239" s="60">
        <v>1</v>
      </c>
      <c r="F239" s="60">
        <v>0</v>
      </c>
      <c r="G239" s="60">
        <v>0</v>
      </c>
      <c r="H239" s="60">
        <v>0</v>
      </c>
    </row>
    <row r="240" spans="1:8" x14ac:dyDescent="0.25">
      <c r="A240" s="183" t="s">
        <v>25</v>
      </c>
      <c r="B240" s="60" t="s">
        <v>3777</v>
      </c>
      <c r="C240" s="60" t="s">
        <v>1042</v>
      </c>
      <c r="D240" s="60" t="s">
        <v>1041</v>
      </c>
      <c r="E240" s="60">
        <v>1</v>
      </c>
      <c r="F240" s="60">
        <v>0</v>
      </c>
      <c r="G240" s="60">
        <v>2</v>
      </c>
      <c r="H240" s="60">
        <v>0</v>
      </c>
    </row>
    <row r="241" spans="1:8" x14ac:dyDescent="0.25">
      <c r="A241" s="183" t="s">
        <v>25</v>
      </c>
      <c r="B241" s="60" t="s">
        <v>3776</v>
      </c>
      <c r="C241" s="60" t="s">
        <v>1042</v>
      </c>
      <c r="D241" s="60" t="s">
        <v>1041</v>
      </c>
      <c r="E241" s="60">
        <v>1</v>
      </c>
      <c r="F241" s="60">
        <v>0</v>
      </c>
      <c r="G241" s="60">
        <v>0</v>
      </c>
      <c r="H241" s="60">
        <v>0</v>
      </c>
    </row>
    <row r="242" spans="1:8" x14ac:dyDescent="0.25">
      <c r="A242" s="183" t="s">
        <v>25</v>
      </c>
      <c r="B242" s="60" t="s">
        <v>3775</v>
      </c>
      <c r="C242" s="60" t="s">
        <v>1042</v>
      </c>
      <c r="D242" s="60" t="s">
        <v>1041</v>
      </c>
      <c r="E242" s="60">
        <v>1</v>
      </c>
      <c r="F242" s="60">
        <v>0</v>
      </c>
      <c r="G242" s="60">
        <v>0</v>
      </c>
      <c r="H242" s="60">
        <v>0</v>
      </c>
    </row>
    <row r="243" spans="1:8" x14ac:dyDescent="0.25">
      <c r="A243" s="183" t="s">
        <v>25</v>
      </c>
      <c r="B243" s="60" t="s">
        <v>3774</v>
      </c>
      <c r="C243" s="60" t="s">
        <v>1104</v>
      </c>
      <c r="D243" s="60" t="s">
        <v>1048</v>
      </c>
      <c r="E243" s="60">
        <v>1</v>
      </c>
      <c r="F243" s="60">
        <v>0</v>
      </c>
      <c r="G243" s="60" t="s">
        <v>1005</v>
      </c>
      <c r="H243" s="60" t="s">
        <v>1005</v>
      </c>
    </row>
    <row r="244" spans="1:8" x14ac:dyDescent="0.25">
      <c r="A244" s="183" t="s">
        <v>25</v>
      </c>
      <c r="B244" s="60" t="s">
        <v>3773</v>
      </c>
      <c r="C244" s="60" t="s">
        <v>1042</v>
      </c>
      <c r="D244" s="60" t="s">
        <v>1041</v>
      </c>
      <c r="E244" s="60">
        <v>0</v>
      </c>
      <c r="F244" s="60">
        <v>0</v>
      </c>
      <c r="G244" s="60">
        <v>1</v>
      </c>
      <c r="H244" s="60">
        <v>0</v>
      </c>
    </row>
    <row r="245" spans="1:8" x14ac:dyDescent="0.25">
      <c r="A245" s="183" t="s">
        <v>25</v>
      </c>
      <c r="B245" s="60" t="s">
        <v>3772</v>
      </c>
      <c r="C245" s="60" t="s">
        <v>1042</v>
      </c>
      <c r="D245" s="60" t="s">
        <v>1041</v>
      </c>
      <c r="E245" s="60">
        <v>3</v>
      </c>
      <c r="F245" s="60">
        <v>0</v>
      </c>
      <c r="G245" s="60">
        <v>2</v>
      </c>
      <c r="H245" s="60">
        <v>0</v>
      </c>
    </row>
    <row r="246" spans="1:8" x14ac:dyDescent="0.25">
      <c r="A246" s="197" t="s">
        <v>25</v>
      </c>
      <c r="B246" s="60" t="s">
        <v>3771</v>
      </c>
      <c r="C246" s="60" t="s">
        <v>1042</v>
      </c>
      <c r="D246" s="60" t="s">
        <v>1058</v>
      </c>
      <c r="E246" s="60">
        <v>1</v>
      </c>
      <c r="F246" s="60">
        <v>0</v>
      </c>
      <c r="G246" s="60" t="s">
        <v>1005</v>
      </c>
      <c r="H246" s="60" t="s">
        <v>1005</v>
      </c>
    </row>
    <row r="247" spans="1:8" x14ac:dyDescent="0.25">
      <c r="A247" s="183" t="s">
        <v>25</v>
      </c>
      <c r="B247" s="60" t="s">
        <v>3770</v>
      </c>
      <c r="C247" s="60" t="s">
        <v>1042</v>
      </c>
      <c r="D247" s="60" t="s">
        <v>1041</v>
      </c>
      <c r="E247" s="60">
        <v>0</v>
      </c>
      <c r="F247" s="60">
        <v>0</v>
      </c>
      <c r="G247" s="60">
        <v>1</v>
      </c>
      <c r="H247" s="60">
        <v>0</v>
      </c>
    </row>
    <row r="248" spans="1:8" x14ac:dyDescent="0.25">
      <c r="A248" s="183" t="s">
        <v>25</v>
      </c>
      <c r="B248" s="60" t="s">
        <v>3770</v>
      </c>
      <c r="C248" s="60" t="s">
        <v>1042</v>
      </c>
      <c r="D248" s="60" t="s">
        <v>1048</v>
      </c>
      <c r="E248" s="60">
        <v>1</v>
      </c>
      <c r="F248" s="60">
        <v>0</v>
      </c>
      <c r="G248" s="60" t="s">
        <v>1005</v>
      </c>
      <c r="H248" s="60" t="s">
        <v>1005</v>
      </c>
    </row>
    <row r="249" spans="1:8" x14ac:dyDescent="0.25">
      <c r="A249" s="197" t="s">
        <v>25</v>
      </c>
      <c r="B249" s="60" t="s">
        <v>3769</v>
      </c>
      <c r="C249" s="60" t="s">
        <v>1042</v>
      </c>
      <c r="D249" s="60" t="s">
        <v>1058</v>
      </c>
      <c r="E249" s="60">
        <v>1</v>
      </c>
      <c r="F249" s="60">
        <v>0</v>
      </c>
      <c r="G249" s="60" t="s">
        <v>1005</v>
      </c>
      <c r="H249" s="60" t="s">
        <v>1005</v>
      </c>
    </row>
    <row r="250" spans="1:8" x14ac:dyDescent="0.25">
      <c r="A250" s="183" t="s">
        <v>25</v>
      </c>
      <c r="B250" s="60" t="s">
        <v>3768</v>
      </c>
      <c r="C250" s="60" t="s">
        <v>1042</v>
      </c>
      <c r="D250" s="60" t="s">
        <v>1041</v>
      </c>
      <c r="E250" s="60">
        <v>1</v>
      </c>
      <c r="F250" s="60">
        <v>0</v>
      </c>
      <c r="G250" s="60">
        <v>0</v>
      </c>
      <c r="H250" s="60">
        <v>0</v>
      </c>
    </row>
    <row r="251" spans="1:8" x14ac:dyDescent="0.25">
      <c r="A251" s="183" t="s">
        <v>25</v>
      </c>
      <c r="B251" s="60" t="s">
        <v>3767</v>
      </c>
      <c r="C251" s="60" t="s">
        <v>1042</v>
      </c>
      <c r="D251" s="60" t="s">
        <v>1041</v>
      </c>
      <c r="E251" s="60">
        <v>1</v>
      </c>
      <c r="F251" s="60">
        <v>0</v>
      </c>
      <c r="G251" s="60">
        <v>0</v>
      </c>
      <c r="H251" s="60">
        <v>0</v>
      </c>
    </row>
    <row r="252" spans="1:8" x14ac:dyDescent="0.25">
      <c r="A252" s="183" t="s">
        <v>25</v>
      </c>
      <c r="B252" s="60" t="s">
        <v>3766</v>
      </c>
      <c r="C252" s="60" t="s">
        <v>1042</v>
      </c>
      <c r="D252" s="60" t="s">
        <v>1041</v>
      </c>
      <c r="E252" s="60">
        <v>0</v>
      </c>
      <c r="F252" s="60">
        <v>0</v>
      </c>
      <c r="G252" s="60">
        <v>1</v>
      </c>
      <c r="H252" s="60">
        <v>0</v>
      </c>
    </row>
    <row r="253" spans="1:8" x14ac:dyDescent="0.25">
      <c r="A253" s="183" t="s">
        <v>25</v>
      </c>
      <c r="B253" s="60" t="s">
        <v>3765</v>
      </c>
      <c r="C253" s="60" t="s">
        <v>1042</v>
      </c>
      <c r="D253" s="60" t="s">
        <v>1041</v>
      </c>
      <c r="E253" s="60">
        <v>0</v>
      </c>
      <c r="F253" s="60">
        <v>0</v>
      </c>
      <c r="G253" s="60">
        <v>1</v>
      </c>
      <c r="H253" s="60">
        <v>0</v>
      </c>
    </row>
    <row r="254" spans="1:8" x14ac:dyDescent="0.25">
      <c r="A254" s="183" t="s">
        <v>25</v>
      </c>
      <c r="B254" s="60" t="s">
        <v>3764</v>
      </c>
      <c r="C254" s="60" t="s">
        <v>1042</v>
      </c>
      <c r="D254" s="60" t="s">
        <v>1041</v>
      </c>
      <c r="E254" s="60">
        <v>1</v>
      </c>
      <c r="F254" s="60">
        <v>0</v>
      </c>
      <c r="G254" s="60">
        <v>0</v>
      </c>
      <c r="H254" s="60">
        <v>0</v>
      </c>
    </row>
    <row r="255" spans="1:8" x14ac:dyDescent="0.25">
      <c r="A255" s="197" t="s">
        <v>25</v>
      </c>
      <c r="B255" s="60" t="s">
        <v>3763</v>
      </c>
      <c r="C255" s="60" t="s">
        <v>1042</v>
      </c>
      <c r="D255" s="60" t="s">
        <v>1058</v>
      </c>
      <c r="E255" s="60">
        <v>1</v>
      </c>
      <c r="F255" s="60">
        <v>0</v>
      </c>
      <c r="G255" s="60" t="s">
        <v>1005</v>
      </c>
      <c r="H255" s="60" t="s">
        <v>1005</v>
      </c>
    </row>
    <row r="256" spans="1:8" x14ac:dyDescent="0.25">
      <c r="A256" s="183" t="s">
        <v>25</v>
      </c>
      <c r="B256" s="60" t="s">
        <v>3762</v>
      </c>
      <c r="C256" s="60" t="s">
        <v>1042</v>
      </c>
      <c r="D256" s="60" t="s">
        <v>1048</v>
      </c>
      <c r="E256" s="60">
        <v>1</v>
      </c>
      <c r="F256" s="60">
        <v>0</v>
      </c>
      <c r="G256" s="60" t="s">
        <v>1005</v>
      </c>
      <c r="H256" s="60" t="s">
        <v>1005</v>
      </c>
    </row>
    <row r="257" spans="1:8" x14ac:dyDescent="0.25">
      <c r="A257" s="183" t="s">
        <v>25</v>
      </c>
      <c r="B257" s="60" t="s">
        <v>3761</v>
      </c>
      <c r="C257" s="60" t="s">
        <v>1042</v>
      </c>
      <c r="D257" s="60" t="s">
        <v>1041</v>
      </c>
      <c r="E257" s="60">
        <v>0</v>
      </c>
      <c r="F257" s="60">
        <v>0</v>
      </c>
      <c r="G257" s="60">
        <v>1</v>
      </c>
      <c r="H257" s="60">
        <v>0</v>
      </c>
    </row>
    <row r="258" spans="1:8" x14ac:dyDescent="0.25">
      <c r="A258" s="183" t="s">
        <v>25</v>
      </c>
      <c r="B258" s="60" t="s">
        <v>3760</v>
      </c>
      <c r="C258" s="60" t="s">
        <v>1042</v>
      </c>
      <c r="D258" s="60" t="s">
        <v>1041</v>
      </c>
      <c r="E258" s="60">
        <v>1</v>
      </c>
      <c r="F258" s="60">
        <v>0</v>
      </c>
      <c r="G258" s="60">
        <v>0</v>
      </c>
      <c r="H258" s="60">
        <v>0</v>
      </c>
    </row>
    <row r="259" spans="1:8" x14ac:dyDescent="0.25">
      <c r="A259" s="183" t="s">
        <v>25</v>
      </c>
      <c r="B259" s="60" t="s">
        <v>3759</v>
      </c>
      <c r="C259" s="60" t="s">
        <v>1042</v>
      </c>
      <c r="D259" s="60" t="s">
        <v>1041</v>
      </c>
      <c r="E259" s="60">
        <v>0</v>
      </c>
      <c r="F259" s="60">
        <v>0</v>
      </c>
      <c r="G259" s="60">
        <v>1</v>
      </c>
      <c r="H259" s="60">
        <v>0</v>
      </c>
    </row>
    <row r="260" spans="1:8" x14ac:dyDescent="0.25">
      <c r="A260" s="183" t="s">
        <v>25</v>
      </c>
      <c r="B260" s="60" t="s">
        <v>3758</v>
      </c>
      <c r="C260" s="60" t="s">
        <v>1042</v>
      </c>
      <c r="D260" s="60" t="s">
        <v>1041</v>
      </c>
      <c r="E260" s="60">
        <v>1</v>
      </c>
      <c r="F260" s="60">
        <v>0</v>
      </c>
      <c r="G260" s="60">
        <v>0</v>
      </c>
      <c r="H260" s="60">
        <v>0</v>
      </c>
    </row>
    <row r="261" spans="1:8" x14ac:dyDescent="0.25">
      <c r="A261" s="197" t="s">
        <v>25</v>
      </c>
      <c r="B261" s="60" t="s">
        <v>3757</v>
      </c>
      <c r="C261" s="60" t="s">
        <v>1042</v>
      </c>
      <c r="D261" s="60" t="s">
        <v>1058</v>
      </c>
      <c r="E261" s="60">
        <v>1</v>
      </c>
      <c r="F261" s="60">
        <v>0</v>
      </c>
      <c r="G261" s="60" t="s">
        <v>1005</v>
      </c>
      <c r="H261" s="60" t="s">
        <v>1005</v>
      </c>
    </row>
    <row r="262" spans="1:8" x14ac:dyDescent="0.25">
      <c r="A262" s="183" t="s">
        <v>25</v>
      </c>
      <c r="B262" s="60" t="s">
        <v>3756</v>
      </c>
      <c r="C262" s="60" t="s">
        <v>1042</v>
      </c>
      <c r="D262" s="60" t="s">
        <v>1048</v>
      </c>
      <c r="E262" s="60">
        <v>1</v>
      </c>
      <c r="F262" s="60">
        <v>0</v>
      </c>
      <c r="G262" s="60" t="s">
        <v>1005</v>
      </c>
      <c r="H262" s="60" t="s">
        <v>1005</v>
      </c>
    </row>
    <row r="263" spans="1:8" x14ac:dyDescent="0.25">
      <c r="A263" s="183" t="s">
        <v>25</v>
      </c>
      <c r="B263" s="60" t="s">
        <v>3755</v>
      </c>
      <c r="C263" s="60" t="s">
        <v>1042</v>
      </c>
      <c r="D263" s="60" t="s">
        <v>1041</v>
      </c>
      <c r="E263" s="60">
        <v>1</v>
      </c>
      <c r="F263" s="60">
        <v>0</v>
      </c>
      <c r="G263" s="60">
        <v>0</v>
      </c>
      <c r="H263" s="60">
        <v>0</v>
      </c>
    </row>
    <row r="264" spans="1:8" x14ac:dyDescent="0.25">
      <c r="A264" s="197" t="s">
        <v>25</v>
      </c>
      <c r="B264" s="60" t="s">
        <v>3754</v>
      </c>
      <c r="C264" s="60" t="s">
        <v>1042</v>
      </c>
      <c r="D264" s="60" t="s">
        <v>1058</v>
      </c>
      <c r="E264" s="60">
        <v>1</v>
      </c>
      <c r="F264" s="60">
        <v>0</v>
      </c>
      <c r="G264" s="60" t="s">
        <v>1005</v>
      </c>
      <c r="H264" s="60" t="s">
        <v>1005</v>
      </c>
    </row>
    <row r="265" spans="1:8" x14ac:dyDescent="0.25">
      <c r="A265" s="197" t="s">
        <v>25</v>
      </c>
      <c r="B265" s="60" t="s">
        <v>3753</v>
      </c>
      <c r="C265" s="60" t="s">
        <v>1042</v>
      </c>
      <c r="D265" s="60" t="s">
        <v>1058</v>
      </c>
      <c r="E265" s="60">
        <v>1</v>
      </c>
      <c r="F265" s="60">
        <v>0</v>
      </c>
      <c r="G265" s="60" t="s">
        <v>1005</v>
      </c>
      <c r="H265" s="60" t="s">
        <v>1005</v>
      </c>
    </row>
    <row r="266" spans="1:8" x14ac:dyDescent="0.25">
      <c r="A266" s="183" t="s">
        <v>25</v>
      </c>
      <c r="B266" s="60" t="s">
        <v>3752</v>
      </c>
      <c r="C266" s="60" t="s">
        <v>1042</v>
      </c>
      <c r="D266" s="60" t="s">
        <v>1041</v>
      </c>
      <c r="E266" s="60">
        <v>0</v>
      </c>
      <c r="F266" s="60">
        <v>0</v>
      </c>
      <c r="G266" s="60">
        <v>1</v>
      </c>
      <c r="H266" s="60">
        <v>0</v>
      </c>
    </row>
    <row r="267" spans="1:8" x14ac:dyDescent="0.25">
      <c r="A267" s="183" t="s">
        <v>25</v>
      </c>
      <c r="B267" s="60" t="s">
        <v>3751</v>
      </c>
      <c r="C267" s="60" t="s">
        <v>1042</v>
      </c>
      <c r="D267" s="60" t="s">
        <v>1041</v>
      </c>
      <c r="E267" s="60">
        <v>1</v>
      </c>
      <c r="F267" s="60">
        <v>0</v>
      </c>
      <c r="G267" s="60">
        <v>0</v>
      </c>
      <c r="H267" s="60">
        <v>0</v>
      </c>
    </row>
    <row r="268" spans="1:8" x14ac:dyDescent="0.25">
      <c r="A268" s="183" t="s">
        <v>25</v>
      </c>
      <c r="B268" s="60" t="s">
        <v>3750</v>
      </c>
      <c r="C268" s="60" t="s">
        <v>1042</v>
      </c>
      <c r="D268" s="60" t="s">
        <v>1041</v>
      </c>
      <c r="E268" s="60">
        <v>0</v>
      </c>
      <c r="F268" s="60">
        <v>0</v>
      </c>
      <c r="G268" s="60">
        <v>1</v>
      </c>
      <c r="H268" s="60">
        <v>0</v>
      </c>
    </row>
    <row r="269" spans="1:8" x14ac:dyDescent="0.25">
      <c r="A269" s="183" t="s">
        <v>25</v>
      </c>
      <c r="B269" s="60" t="s">
        <v>3749</v>
      </c>
      <c r="C269" s="60" t="s">
        <v>1042</v>
      </c>
      <c r="D269" s="60" t="s">
        <v>1041</v>
      </c>
      <c r="E269" s="60">
        <v>1</v>
      </c>
      <c r="F269" s="60">
        <v>0</v>
      </c>
      <c r="G269" s="60">
        <v>0</v>
      </c>
      <c r="H269" s="60">
        <v>0</v>
      </c>
    </row>
    <row r="270" spans="1:8" x14ac:dyDescent="0.25">
      <c r="A270" s="183" t="s">
        <v>25</v>
      </c>
      <c r="B270" s="60" t="s">
        <v>3748</v>
      </c>
      <c r="C270" s="60" t="s">
        <v>1042</v>
      </c>
      <c r="D270" s="60" t="s">
        <v>1041</v>
      </c>
      <c r="E270" s="60">
        <v>1</v>
      </c>
      <c r="F270" s="60">
        <v>0</v>
      </c>
      <c r="G270" s="60">
        <v>0</v>
      </c>
      <c r="H270" s="60">
        <v>0</v>
      </c>
    </row>
    <row r="271" spans="1:8" x14ac:dyDescent="0.25">
      <c r="A271" s="183" t="s">
        <v>25</v>
      </c>
      <c r="B271" s="60" t="s">
        <v>3747</v>
      </c>
      <c r="C271" s="60" t="s">
        <v>1042</v>
      </c>
      <c r="D271" s="60" t="s">
        <v>1048</v>
      </c>
      <c r="E271" s="60">
        <v>2</v>
      </c>
      <c r="F271" s="60">
        <v>0</v>
      </c>
      <c r="G271" s="60" t="s">
        <v>1005</v>
      </c>
      <c r="H271" s="60" t="s">
        <v>1005</v>
      </c>
    </row>
    <row r="272" spans="1:8" x14ac:dyDescent="0.25">
      <c r="A272" s="183" t="s">
        <v>122</v>
      </c>
      <c r="B272" s="60" t="s">
        <v>3746</v>
      </c>
      <c r="C272" s="60" t="s">
        <v>1042</v>
      </c>
      <c r="D272" s="60" t="s">
        <v>1048</v>
      </c>
      <c r="E272" s="60">
        <v>1</v>
      </c>
      <c r="F272" s="60">
        <v>0</v>
      </c>
      <c r="G272" s="60" t="s">
        <v>1005</v>
      </c>
      <c r="H272" s="60" t="s">
        <v>1005</v>
      </c>
    </row>
    <row r="273" spans="1:8" x14ac:dyDescent="0.25">
      <c r="A273" s="197" t="s">
        <v>122</v>
      </c>
      <c r="B273" s="60" t="s">
        <v>3745</v>
      </c>
      <c r="C273" s="60" t="s">
        <v>1042</v>
      </c>
      <c r="D273" s="60" t="s">
        <v>1058</v>
      </c>
      <c r="E273" s="60">
        <v>1</v>
      </c>
      <c r="F273" s="60">
        <v>0</v>
      </c>
      <c r="G273" s="60" t="s">
        <v>1005</v>
      </c>
      <c r="H273" s="60" t="s">
        <v>1005</v>
      </c>
    </row>
    <row r="274" spans="1:8" x14ac:dyDescent="0.25">
      <c r="A274" s="183" t="s">
        <v>122</v>
      </c>
      <c r="B274" s="60" t="s">
        <v>3744</v>
      </c>
      <c r="C274" s="60" t="s">
        <v>1042</v>
      </c>
      <c r="D274" s="60" t="s">
        <v>1041</v>
      </c>
      <c r="E274" s="60">
        <v>0</v>
      </c>
      <c r="F274" s="60">
        <v>0</v>
      </c>
      <c r="G274" s="60">
        <v>1</v>
      </c>
      <c r="H274" s="60">
        <v>0</v>
      </c>
    </row>
    <row r="275" spans="1:8" x14ac:dyDescent="0.25">
      <c r="A275" s="197" t="s">
        <v>122</v>
      </c>
      <c r="B275" s="60" t="s">
        <v>3744</v>
      </c>
      <c r="C275" s="60" t="s">
        <v>1042</v>
      </c>
      <c r="D275" s="60" t="s">
        <v>1058</v>
      </c>
      <c r="E275" s="60">
        <v>2</v>
      </c>
      <c r="F275" s="60">
        <v>0</v>
      </c>
      <c r="G275" s="60" t="s">
        <v>1005</v>
      </c>
      <c r="H275" s="60" t="s">
        <v>1005</v>
      </c>
    </row>
    <row r="276" spans="1:8" x14ac:dyDescent="0.25">
      <c r="A276" s="197" t="s">
        <v>122</v>
      </c>
      <c r="B276" s="60" t="s">
        <v>3743</v>
      </c>
      <c r="C276" s="60" t="s">
        <v>1042</v>
      </c>
      <c r="D276" s="60" t="s">
        <v>1058</v>
      </c>
      <c r="E276" s="60">
        <v>1</v>
      </c>
      <c r="F276" s="60">
        <v>0</v>
      </c>
      <c r="G276" s="60" t="s">
        <v>1005</v>
      </c>
      <c r="H276" s="60" t="s">
        <v>1005</v>
      </c>
    </row>
    <row r="277" spans="1:8" x14ac:dyDescent="0.25">
      <c r="A277" s="197" t="s">
        <v>122</v>
      </c>
      <c r="B277" s="60" t="s">
        <v>3742</v>
      </c>
      <c r="C277" s="60" t="s">
        <v>1042</v>
      </c>
      <c r="D277" s="60" t="s">
        <v>1058</v>
      </c>
      <c r="E277" s="60">
        <v>1</v>
      </c>
      <c r="F277" s="60">
        <v>0</v>
      </c>
      <c r="G277" s="60" t="s">
        <v>1005</v>
      </c>
      <c r="H277" s="60" t="s">
        <v>1005</v>
      </c>
    </row>
    <row r="278" spans="1:8" x14ac:dyDescent="0.25">
      <c r="A278" s="183" t="s">
        <v>122</v>
      </c>
      <c r="B278" s="60" t="s">
        <v>3741</v>
      </c>
      <c r="C278" s="60" t="s">
        <v>1042</v>
      </c>
      <c r="D278" s="60" t="s">
        <v>1041</v>
      </c>
      <c r="E278" s="60">
        <v>2</v>
      </c>
      <c r="F278" s="60">
        <v>0</v>
      </c>
      <c r="G278" s="60">
        <v>0</v>
      </c>
      <c r="H278" s="60">
        <v>0</v>
      </c>
    </row>
    <row r="279" spans="1:8" x14ac:dyDescent="0.25">
      <c r="A279" s="183" t="s">
        <v>122</v>
      </c>
      <c r="B279" s="60" t="s">
        <v>3740</v>
      </c>
      <c r="C279" s="60" t="s">
        <v>1042</v>
      </c>
      <c r="D279" s="60" t="s">
        <v>1041</v>
      </c>
      <c r="E279" s="60">
        <v>1</v>
      </c>
      <c r="F279" s="60">
        <v>0</v>
      </c>
      <c r="G279" s="60">
        <v>1</v>
      </c>
      <c r="H279" s="60">
        <v>0</v>
      </c>
    </row>
    <row r="280" spans="1:8" x14ac:dyDescent="0.25">
      <c r="A280" s="183" t="s">
        <v>122</v>
      </c>
      <c r="B280" s="60" t="s">
        <v>3739</v>
      </c>
      <c r="C280" s="60" t="s">
        <v>1042</v>
      </c>
      <c r="D280" s="60" t="s">
        <v>1041</v>
      </c>
      <c r="E280" s="60">
        <v>0</v>
      </c>
      <c r="F280" s="60">
        <v>0</v>
      </c>
      <c r="G280" s="60">
        <v>1</v>
      </c>
      <c r="H280" s="60">
        <v>0</v>
      </c>
    </row>
    <row r="281" spans="1:8" x14ac:dyDescent="0.25">
      <c r="A281" s="197" t="s">
        <v>122</v>
      </c>
      <c r="B281" s="60" t="s">
        <v>3738</v>
      </c>
      <c r="C281" s="60" t="s">
        <v>1042</v>
      </c>
      <c r="D281" s="60" t="s">
        <v>1058</v>
      </c>
      <c r="E281" s="60">
        <v>1</v>
      </c>
      <c r="F281" s="60">
        <v>0</v>
      </c>
      <c r="G281" s="60" t="s">
        <v>1005</v>
      </c>
      <c r="H281" s="60" t="s">
        <v>1005</v>
      </c>
    </row>
    <row r="282" spans="1:8" x14ac:dyDescent="0.25">
      <c r="A282" s="183" t="s">
        <v>122</v>
      </c>
      <c r="B282" s="60" t="s">
        <v>3737</v>
      </c>
      <c r="C282" s="60" t="s">
        <v>1042</v>
      </c>
      <c r="D282" s="60" t="s">
        <v>1041</v>
      </c>
      <c r="E282" s="60">
        <v>0</v>
      </c>
      <c r="F282" s="60">
        <v>0</v>
      </c>
      <c r="G282" s="60">
        <v>1</v>
      </c>
      <c r="H282" s="60">
        <v>0</v>
      </c>
    </row>
    <row r="283" spans="1:8" x14ac:dyDescent="0.25">
      <c r="A283" s="183" t="s">
        <v>122</v>
      </c>
      <c r="B283" s="60" t="s">
        <v>3736</v>
      </c>
      <c r="C283" s="60" t="s">
        <v>1042</v>
      </c>
      <c r="D283" s="60" t="s">
        <v>1041</v>
      </c>
      <c r="E283" s="60">
        <v>1</v>
      </c>
      <c r="F283" s="60">
        <v>0</v>
      </c>
      <c r="G283" s="60">
        <v>0</v>
      </c>
      <c r="H283" s="60">
        <v>0</v>
      </c>
    </row>
    <row r="284" spans="1:8" x14ac:dyDescent="0.25">
      <c r="A284" s="183" t="s">
        <v>122</v>
      </c>
      <c r="B284" s="60" t="s">
        <v>3735</v>
      </c>
      <c r="C284" s="60" t="s">
        <v>1042</v>
      </c>
      <c r="D284" s="60" t="s">
        <v>1041</v>
      </c>
      <c r="E284" s="60">
        <v>1</v>
      </c>
      <c r="F284" s="60">
        <v>0</v>
      </c>
      <c r="G284" s="60">
        <v>0</v>
      </c>
      <c r="H284" s="60">
        <v>0</v>
      </c>
    </row>
    <row r="285" spans="1:8" x14ac:dyDescent="0.25">
      <c r="A285" s="183" t="s">
        <v>122</v>
      </c>
      <c r="B285" s="60" t="s">
        <v>3734</v>
      </c>
      <c r="C285" s="60" t="s">
        <v>1042</v>
      </c>
      <c r="D285" s="60" t="s">
        <v>1041</v>
      </c>
      <c r="E285" s="60">
        <v>0</v>
      </c>
      <c r="F285" s="60">
        <v>0</v>
      </c>
      <c r="G285" s="60">
        <v>1</v>
      </c>
      <c r="H285" s="60">
        <v>0</v>
      </c>
    </row>
    <row r="286" spans="1:8" x14ac:dyDescent="0.25">
      <c r="A286" s="197" t="s">
        <v>122</v>
      </c>
      <c r="B286" s="60" t="s">
        <v>3733</v>
      </c>
      <c r="C286" s="60" t="s">
        <v>1042</v>
      </c>
      <c r="D286" s="60" t="s">
        <v>1058</v>
      </c>
      <c r="E286" s="60">
        <v>1</v>
      </c>
      <c r="F286" s="60">
        <v>0</v>
      </c>
      <c r="G286" s="60" t="s">
        <v>1005</v>
      </c>
      <c r="H286" s="60" t="s">
        <v>1005</v>
      </c>
    </row>
    <row r="287" spans="1:8" x14ac:dyDescent="0.25">
      <c r="A287" s="183" t="s">
        <v>122</v>
      </c>
      <c r="B287" s="60" t="s">
        <v>3732</v>
      </c>
      <c r="C287" s="60" t="s">
        <v>1042</v>
      </c>
      <c r="D287" s="60" t="s">
        <v>1041</v>
      </c>
      <c r="E287" s="60">
        <v>1</v>
      </c>
      <c r="F287" s="60">
        <v>0</v>
      </c>
      <c r="G287" s="60">
        <v>0</v>
      </c>
      <c r="H287" s="60">
        <v>0</v>
      </c>
    </row>
    <row r="288" spans="1:8" x14ac:dyDescent="0.25">
      <c r="A288" s="183" t="s">
        <v>122</v>
      </c>
      <c r="B288" s="60" t="s">
        <v>3731</v>
      </c>
      <c r="C288" s="60" t="s">
        <v>1042</v>
      </c>
      <c r="D288" s="60" t="s">
        <v>1041</v>
      </c>
      <c r="E288" s="60">
        <v>2</v>
      </c>
      <c r="F288" s="60">
        <v>0</v>
      </c>
      <c r="G288" s="60">
        <v>0</v>
      </c>
      <c r="H288" s="60">
        <v>0</v>
      </c>
    </row>
    <row r="289" spans="1:8" x14ac:dyDescent="0.25">
      <c r="A289" s="183" t="s">
        <v>122</v>
      </c>
      <c r="B289" s="60" t="s">
        <v>3730</v>
      </c>
      <c r="C289" s="60" t="s">
        <v>1042</v>
      </c>
      <c r="D289" s="60" t="s">
        <v>1041</v>
      </c>
      <c r="E289" s="60">
        <v>0</v>
      </c>
      <c r="F289" s="60">
        <v>0</v>
      </c>
      <c r="G289" s="60">
        <v>2</v>
      </c>
      <c r="H289" s="60">
        <v>0</v>
      </c>
    </row>
    <row r="290" spans="1:8" x14ac:dyDescent="0.25">
      <c r="A290" s="183" t="s">
        <v>122</v>
      </c>
      <c r="B290" s="60" t="s">
        <v>3729</v>
      </c>
      <c r="C290" s="60" t="s">
        <v>1042</v>
      </c>
      <c r="D290" s="60" t="s">
        <v>1041</v>
      </c>
      <c r="E290" s="60">
        <v>1</v>
      </c>
      <c r="F290" s="60">
        <v>0</v>
      </c>
      <c r="G290" s="60">
        <v>0</v>
      </c>
      <c r="H290" s="60">
        <v>0</v>
      </c>
    </row>
    <row r="291" spans="1:8" x14ac:dyDescent="0.25">
      <c r="A291" s="183" t="s">
        <v>122</v>
      </c>
      <c r="B291" s="60" t="s">
        <v>3728</v>
      </c>
      <c r="C291" s="60" t="s">
        <v>1042</v>
      </c>
      <c r="D291" s="60" t="s">
        <v>1041</v>
      </c>
      <c r="E291" s="60">
        <v>3</v>
      </c>
      <c r="F291" s="60">
        <v>0</v>
      </c>
      <c r="G291" s="60">
        <v>0</v>
      </c>
      <c r="H291" s="60">
        <v>0</v>
      </c>
    </row>
    <row r="292" spans="1:8" x14ac:dyDescent="0.25">
      <c r="A292" s="183" t="s">
        <v>122</v>
      </c>
      <c r="B292" s="60" t="s">
        <v>3727</v>
      </c>
      <c r="C292" s="60" t="s">
        <v>1042</v>
      </c>
      <c r="D292" s="60" t="s">
        <v>1041</v>
      </c>
      <c r="E292" s="60">
        <v>6</v>
      </c>
      <c r="F292" s="60">
        <v>0</v>
      </c>
      <c r="G292" s="60">
        <v>5</v>
      </c>
      <c r="H292" s="60">
        <v>0</v>
      </c>
    </row>
    <row r="293" spans="1:8" x14ac:dyDescent="0.25">
      <c r="A293" s="197" t="s">
        <v>122</v>
      </c>
      <c r="B293" s="60" t="s">
        <v>3726</v>
      </c>
      <c r="C293" s="60" t="s">
        <v>1042</v>
      </c>
      <c r="D293" s="60" t="s">
        <v>1058</v>
      </c>
      <c r="E293" s="60">
        <v>1</v>
      </c>
      <c r="F293" s="60">
        <v>0</v>
      </c>
      <c r="G293" s="60" t="s">
        <v>1005</v>
      </c>
      <c r="H293" s="60" t="s">
        <v>1005</v>
      </c>
    </row>
    <row r="294" spans="1:8" x14ac:dyDescent="0.25">
      <c r="A294" s="183" t="s">
        <v>122</v>
      </c>
      <c r="B294" s="60" t="s">
        <v>3725</v>
      </c>
      <c r="C294" s="60" t="s">
        <v>1042</v>
      </c>
      <c r="D294" s="60" t="s">
        <v>1041</v>
      </c>
      <c r="E294" s="60">
        <v>1</v>
      </c>
      <c r="F294" s="60">
        <v>0</v>
      </c>
      <c r="G294" s="60">
        <v>0</v>
      </c>
      <c r="H294" s="60">
        <v>0</v>
      </c>
    </row>
    <row r="295" spans="1:8" x14ac:dyDescent="0.25">
      <c r="A295" s="197" t="s">
        <v>122</v>
      </c>
      <c r="B295" s="60" t="s">
        <v>3724</v>
      </c>
      <c r="C295" s="60" t="s">
        <v>1042</v>
      </c>
      <c r="D295" s="60" t="s">
        <v>1058</v>
      </c>
      <c r="E295" s="60">
        <v>1</v>
      </c>
      <c r="F295" s="60">
        <v>0</v>
      </c>
      <c r="G295" s="60" t="s">
        <v>1005</v>
      </c>
      <c r="H295" s="60" t="s">
        <v>1005</v>
      </c>
    </row>
    <row r="296" spans="1:8" x14ac:dyDescent="0.25">
      <c r="A296" s="183" t="s">
        <v>122</v>
      </c>
      <c r="B296" s="60" t="s">
        <v>815</v>
      </c>
      <c r="C296" s="60" t="s">
        <v>1042</v>
      </c>
      <c r="D296" s="60" t="s">
        <v>1041</v>
      </c>
      <c r="E296" s="60">
        <v>0</v>
      </c>
      <c r="F296" s="60">
        <v>0</v>
      </c>
      <c r="G296" s="60">
        <v>1</v>
      </c>
      <c r="H296" s="60">
        <v>0</v>
      </c>
    </row>
    <row r="297" spans="1:8" x14ac:dyDescent="0.25">
      <c r="A297" s="197" t="s">
        <v>122</v>
      </c>
      <c r="B297" s="60" t="s">
        <v>3723</v>
      </c>
      <c r="C297" s="60" t="s">
        <v>1272</v>
      </c>
      <c r="D297" s="60" t="s">
        <v>1241</v>
      </c>
      <c r="E297" s="60">
        <v>1</v>
      </c>
      <c r="F297" s="60">
        <v>0</v>
      </c>
      <c r="G297" s="60" t="s">
        <v>1005</v>
      </c>
      <c r="H297" s="60" t="s">
        <v>1005</v>
      </c>
    </row>
    <row r="298" spans="1:8" x14ac:dyDescent="0.25">
      <c r="A298" s="197" t="s">
        <v>122</v>
      </c>
      <c r="B298" s="60" t="s">
        <v>3722</v>
      </c>
      <c r="C298" s="60" t="s">
        <v>1042</v>
      </c>
      <c r="D298" s="60" t="s">
        <v>1241</v>
      </c>
      <c r="E298" s="60">
        <v>1</v>
      </c>
      <c r="F298" s="60">
        <v>0</v>
      </c>
      <c r="G298" s="60" t="s">
        <v>1005</v>
      </c>
      <c r="H298" s="60" t="s">
        <v>1005</v>
      </c>
    </row>
    <row r="299" spans="1:8" x14ac:dyDescent="0.25">
      <c r="A299" s="183" t="s">
        <v>33</v>
      </c>
      <c r="B299" s="60" t="s">
        <v>3721</v>
      </c>
      <c r="C299" s="60" t="s">
        <v>1042</v>
      </c>
      <c r="D299" s="60" t="s">
        <v>1041</v>
      </c>
      <c r="E299" s="60">
        <v>0</v>
      </c>
      <c r="F299" s="60">
        <v>0</v>
      </c>
      <c r="G299" s="60">
        <v>1</v>
      </c>
      <c r="H299" s="60">
        <v>0</v>
      </c>
    </row>
    <row r="300" spans="1:8" x14ac:dyDescent="0.25">
      <c r="A300" s="183" t="s">
        <v>33</v>
      </c>
      <c r="B300" s="60" t="s">
        <v>3720</v>
      </c>
      <c r="C300" s="60" t="s">
        <v>1042</v>
      </c>
      <c r="D300" s="60" t="s">
        <v>1041</v>
      </c>
      <c r="E300" s="60">
        <v>0</v>
      </c>
      <c r="F300" s="60">
        <v>0</v>
      </c>
      <c r="G300" s="60">
        <v>1</v>
      </c>
      <c r="H300" s="60">
        <v>0</v>
      </c>
    </row>
    <row r="301" spans="1:8" x14ac:dyDescent="0.25">
      <c r="A301" s="183" t="s">
        <v>33</v>
      </c>
      <c r="B301" s="60" t="s">
        <v>3719</v>
      </c>
      <c r="C301" s="60" t="s">
        <v>1042</v>
      </c>
      <c r="D301" s="60" t="s">
        <v>1041</v>
      </c>
      <c r="E301" s="60">
        <v>1</v>
      </c>
      <c r="F301" s="60">
        <v>0</v>
      </c>
      <c r="G301" s="60">
        <v>1</v>
      </c>
      <c r="H301" s="60">
        <v>0</v>
      </c>
    </row>
    <row r="302" spans="1:8" x14ac:dyDescent="0.25">
      <c r="A302" s="183" t="s">
        <v>33</v>
      </c>
      <c r="B302" s="60" t="s">
        <v>3718</v>
      </c>
      <c r="C302" s="60" t="s">
        <v>1042</v>
      </c>
      <c r="D302" s="60" t="s">
        <v>1041</v>
      </c>
      <c r="E302" s="60">
        <v>0</v>
      </c>
      <c r="F302" s="60">
        <v>0</v>
      </c>
      <c r="G302" s="60">
        <v>1</v>
      </c>
      <c r="H302" s="60">
        <v>0</v>
      </c>
    </row>
    <row r="303" spans="1:8" x14ac:dyDescent="0.25">
      <c r="A303" s="183" t="s">
        <v>33</v>
      </c>
      <c r="B303" s="60" t="s">
        <v>3717</v>
      </c>
      <c r="C303" s="60" t="s">
        <v>1042</v>
      </c>
      <c r="D303" s="60" t="s">
        <v>1041</v>
      </c>
      <c r="E303" s="60">
        <v>1</v>
      </c>
      <c r="F303" s="60">
        <v>0</v>
      </c>
      <c r="G303" s="60">
        <v>0</v>
      </c>
      <c r="H303" s="60">
        <v>0</v>
      </c>
    </row>
    <row r="304" spans="1:8" x14ac:dyDescent="0.25">
      <c r="A304" s="183" t="s">
        <v>33</v>
      </c>
      <c r="B304" s="60" t="s">
        <v>3716</v>
      </c>
      <c r="C304" s="60" t="s">
        <v>1042</v>
      </c>
      <c r="D304" s="60" t="s">
        <v>1041</v>
      </c>
      <c r="E304" s="60">
        <v>0</v>
      </c>
      <c r="F304" s="60">
        <v>0</v>
      </c>
      <c r="G304" s="60">
        <v>1</v>
      </c>
      <c r="H304" s="60">
        <v>0</v>
      </c>
    </row>
    <row r="305" spans="1:8" x14ac:dyDescent="0.25">
      <c r="A305" s="183" t="s">
        <v>33</v>
      </c>
      <c r="B305" s="60" t="s">
        <v>3715</v>
      </c>
      <c r="C305" s="60" t="s">
        <v>1042</v>
      </c>
      <c r="D305" s="60" t="s">
        <v>1048</v>
      </c>
      <c r="E305" s="60">
        <v>1</v>
      </c>
      <c r="F305" s="60">
        <v>0</v>
      </c>
      <c r="G305" s="60" t="s">
        <v>1005</v>
      </c>
      <c r="H305" s="60" t="s">
        <v>1005</v>
      </c>
    </row>
    <row r="306" spans="1:8" x14ac:dyDescent="0.25">
      <c r="A306" s="197" t="s">
        <v>16</v>
      </c>
      <c r="B306" s="60" t="s">
        <v>3714</v>
      </c>
      <c r="C306" s="60" t="s">
        <v>1042</v>
      </c>
      <c r="D306" s="60" t="s">
        <v>1058</v>
      </c>
      <c r="E306" s="60">
        <v>1</v>
      </c>
      <c r="F306" s="60">
        <v>0</v>
      </c>
      <c r="G306" s="60" t="s">
        <v>1005</v>
      </c>
      <c r="H306" s="60" t="s">
        <v>1005</v>
      </c>
    </row>
    <row r="307" spans="1:8" x14ac:dyDescent="0.25">
      <c r="A307" s="198" t="s">
        <v>16</v>
      </c>
      <c r="B307" s="60" t="s">
        <v>3713</v>
      </c>
      <c r="C307" s="62" t="s">
        <v>1042</v>
      </c>
      <c r="D307" s="60" t="s">
        <v>1041</v>
      </c>
      <c r="E307" s="62">
        <v>0</v>
      </c>
      <c r="F307" s="62">
        <v>0</v>
      </c>
      <c r="G307" s="62">
        <v>1</v>
      </c>
      <c r="H307" s="62">
        <v>0</v>
      </c>
    </row>
    <row r="308" spans="1:8" x14ac:dyDescent="0.25">
      <c r="A308" s="183" t="s">
        <v>31</v>
      </c>
      <c r="B308" s="60" t="s">
        <v>3712</v>
      </c>
      <c r="C308" s="60" t="s">
        <v>1042</v>
      </c>
      <c r="D308" s="60" t="s">
        <v>1041</v>
      </c>
      <c r="E308" s="60">
        <v>1</v>
      </c>
      <c r="F308" s="60">
        <v>0</v>
      </c>
      <c r="G308" s="60">
        <v>0</v>
      </c>
      <c r="H308" s="60">
        <v>0</v>
      </c>
    </row>
    <row r="309" spans="1:8" x14ac:dyDescent="0.25">
      <c r="A309" s="183" t="s">
        <v>31</v>
      </c>
      <c r="B309" s="60" t="s">
        <v>3711</v>
      </c>
      <c r="C309" s="60" t="s">
        <v>1042</v>
      </c>
      <c r="D309" s="60" t="s">
        <v>1041</v>
      </c>
      <c r="E309" s="60">
        <v>0</v>
      </c>
      <c r="F309" s="60">
        <v>0</v>
      </c>
      <c r="G309" s="60">
        <v>2</v>
      </c>
      <c r="H309" s="60">
        <v>0</v>
      </c>
    </row>
    <row r="310" spans="1:8" x14ac:dyDescent="0.25">
      <c r="A310" s="183" t="s">
        <v>31</v>
      </c>
      <c r="B310" s="60" t="s">
        <v>3710</v>
      </c>
      <c r="C310" s="60" t="s">
        <v>1406</v>
      </c>
      <c r="D310" s="60" t="s">
        <v>1041</v>
      </c>
      <c r="E310" s="60">
        <v>1</v>
      </c>
      <c r="F310" s="60">
        <v>0</v>
      </c>
      <c r="G310" s="60">
        <v>0</v>
      </c>
      <c r="H310" s="60">
        <v>0</v>
      </c>
    </row>
    <row r="311" spans="1:8" x14ac:dyDescent="0.25">
      <c r="A311" s="183" t="s">
        <v>31</v>
      </c>
      <c r="B311" s="60" t="s">
        <v>3709</v>
      </c>
      <c r="C311" s="60" t="s">
        <v>1042</v>
      </c>
      <c r="D311" s="60" t="s">
        <v>1041</v>
      </c>
      <c r="E311" s="60">
        <v>0</v>
      </c>
      <c r="F311" s="60">
        <v>0</v>
      </c>
      <c r="G311" s="60">
        <v>1</v>
      </c>
      <c r="H311" s="60">
        <v>0</v>
      </c>
    </row>
    <row r="312" spans="1:8" x14ac:dyDescent="0.25">
      <c r="A312" s="183" t="s">
        <v>31</v>
      </c>
      <c r="B312" s="60" t="s">
        <v>3708</v>
      </c>
      <c r="C312" s="60" t="s">
        <v>1406</v>
      </c>
      <c r="D312" s="60" t="s">
        <v>1041</v>
      </c>
      <c r="E312" s="60">
        <v>0</v>
      </c>
      <c r="F312" s="60">
        <v>0</v>
      </c>
      <c r="G312" s="60">
        <v>2</v>
      </c>
      <c r="H312" s="60">
        <v>0</v>
      </c>
    </row>
    <row r="313" spans="1:8" x14ac:dyDescent="0.25">
      <c r="A313" s="183" t="s">
        <v>31</v>
      </c>
      <c r="B313" s="60" t="s">
        <v>3707</v>
      </c>
      <c r="C313" s="60" t="s">
        <v>1042</v>
      </c>
      <c r="D313" s="60" t="s">
        <v>1041</v>
      </c>
      <c r="E313" s="60">
        <v>0</v>
      </c>
      <c r="F313" s="60">
        <v>0</v>
      </c>
      <c r="G313" s="60">
        <v>1</v>
      </c>
      <c r="H313" s="60">
        <v>0</v>
      </c>
    </row>
    <row r="314" spans="1:8" x14ac:dyDescent="0.25">
      <c r="A314" s="183" t="s">
        <v>31</v>
      </c>
      <c r="B314" s="60" t="s">
        <v>3706</v>
      </c>
      <c r="C314" s="60" t="s">
        <v>1042</v>
      </c>
      <c r="D314" s="60" t="s">
        <v>1041</v>
      </c>
      <c r="E314" s="60">
        <v>0</v>
      </c>
      <c r="F314" s="60">
        <v>0</v>
      </c>
      <c r="G314" s="60">
        <v>1</v>
      </c>
      <c r="H314" s="60">
        <v>0</v>
      </c>
    </row>
    <row r="315" spans="1:8" x14ac:dyDescent="0.25">
      <c r="A315" s="183" t="s">
        <v>31</v>
      </c>
      <c r="B315" s="60" t="s">
        <v>3705</v>
      </c>
      <c r="C315" s="60" t="s">
        <v>1042</v>
      </c>
      <c r="D315" s="60" t="s">
        <v>1041</v>
      </c>
      <c r="E315" s="60">
        <v>0</v>
      </c>
      <c r="F315" s="60">
        <v>0</v>
      </c>
      <c r="G315" s="60">
        <v>1</v>
      </c>
      <c r="H315" s="60">
        <v>0</v>
      </c>
    </row>
    <row r="316" spans="1:8" x14ac:dyDescent="0.25">
      <c r="A316" s="183" t="s">
        <v>31</v>
      </c>
      <c r="B316" s="60" t="s">
        <v>3704</v>
      </c>
      <c r="C316" s="60" t="s">
        <v>1042</v>
      </c>
      <c r="D316" s="60" t="s">
        <v>1041</v>
      </c>
      <c r="E316" s="60">
        <v>0</v>
      </c>
      <c r="F316" s="60">
        <v>0</v>
      </c>
      <c r="G316" s="60">
        <v>1</v>
      </c>
      <c r="H316" s="60">
        <v>0</v>
      </c>
    </row>
    <row r="317" spans="1:8" x14ac:dyDescent="0.25">
      <c r="A317" s="183" t="s">
        <v>31</v>
      </c>
      <c r="B317" s="60" t="s">
        <v>3703</v>
      </c>
      <c r="C317" s="60" t="s">
        <v>1042</v>
      </c>
      <c r="D317" s="60" t="s">
        <v>1041</v>
      </c>
      <c r="E317" s="60">
        <v>0</v>
      </c>
      <c r="F317" s="60">
        <v>0</v>
      </c>
      <c r="G317" s="60">
        <v>1</v>
      </c>
      <c r="H317" s="60">
        <v>0</v>
      </c>
    </row>
    <row r="318" spans="1:8" x14ac:dyDescent="0.25">
      <c r="A318" s="183" t="s">
        <v>31</v>
      </c>
      <c r="B318" s="60" t="s">
        <v>3702</v>
      </c>
      <c r="C318" s="60" t="s">
        <v>1042</v>
      </c>
      <c r="D318" s="60" t="s">
        <v>1041</v>
      </c>
      <c r="E318" s="60">
        <v>1</v>
      </c>
      <c r="F318" s="60">
        <v>0</v>
      </c>
      <c r="G318" s="60">
        <v>0</v>
      </c>
      <c r="H318" s="60">
        <v>0</v>
      </c>
    </row>
    <row r="319" spans="1:8" x14ac:dyDescent="0.25">
      <c r="A319" s="183" t="s">
        <v>31</v>
      </c>
      <c r="B319" s="60" t="s">
        <v>3701</v>
      </c>
      <c r="C319" s="60" t="s">
        <v>1042</v>
      </c>
      <c r="D319" s="60" t="s">
        <v>1041</v>
      </c>
      <c r="E319" s="60">
        <v>1</v>
      </c>
      <c r="F319" s="60">
        <v>0</v>
      </c>
      <c r="G319" s="60">
        <v>0</v>
      </c>
      <c r="H319" s="60">
        <v>0</v>
      </c>
    </row>
    <row r="320" spans="1:8" x14ac:dyDescent="0.25">
      <c r="A320" s="197" t="s">
        <v>31</v>
      </c>
      <c r="B320" s="60" t="s">
        <v>3700</v>
      </c>
      <c r="C320" s="60" t="s">
        <v>1042</v>
      </c>
      <c r="D320" s="60" t="s">
        <v>1058</v>
      </c>
      <c r="E320" s="60">
        <v>1</v>
      </c>
      <c r="F320" s="60">
        <v>0</v>
      </c>
      <c r="G320" s="60" t="s">
        <v>1005</v>
      </c>
      <c r="H320" s="60" t="s">
        <v>1005</v>
      </c>
    </row>
    <row r="321" spans="1:8" x14ac:dyDescent="0.25">
      <c r="A321" s="183" t="s">
        <v>31</v>
      </c>
      <c r="B321" s="60" t="s">
        <v>3699</v>
      </c>
      <c r="C321" s="60" t="s">
        <v>1042</v>
      </c>
      <c r="D321" s="60" t="s">
        <v>1041</v>
      </c>
      <c r="E321" s="60">
        <v>1</v>
      </c>
      <c r="F321" s="60">
        <v>0</v>
      </c>
      <c r="G321" s="60">
        <v>0</v>
      </c>
      <c r="H321" s="60">
        <v>0</v>
      </c>
    </row>
    <row r="322" spans="1:8" x14ac:dyDescent="0.25">
      <c r="A322" s="183" t="s">
        <v>31</v>
      </c>
      <c r="B322" s="60" t="s">
        <v>3698</v>
      </c>
      <c r="C322" s="60" t="s">
        <v>1406</v>
      </c>
      <c r="D322" s="60" t="s">
        <v>1041</v>
      </c>
      <c r="E322" s="60">
        <v>1</v>
      </c>
      <c r="F322" s="60">
        <v>0</v>
      </c>
      <c r="G322" s="60">
        <v>1</v>
      </c>
      <c r="H322" s="60">
        <v>0</v>
      </c>
    </row>
    <row r="323" spans="1:8" x14ac:dyDescent="0.25">
      <c r="A323" s="183" t="s">
        <v>31</v>
      </c>
      <c r="B323" s="60" t="s">
        <v>3697</v>
      </c>
      <c r="C323" s="60" t="s">
        <v>1042</v>
      </c>
      <c r="D323" s="60" t="s">
        <v>1041</v>
      </c>
      <c r="E323" s="60">
        <v>1</v>
      </c>
      <c r="F323" s="60">
        <v>0</v>
      </c>
      <c r="G323" s="60">
        <v>0</v>
      </c>
      <c r="H323" s="60">
        <v>0</v>
      </c>
    </row>
    <row r="324" spans="1:8" x14ac:dyDescent="0.25">
      <c r="A324" s="183" t="s">
        <v>31</v>
      </c>
      <c r="B324" s="60" t="s">
        <v>3696</v>
      </c>
      <c r="C324" s="60" t="s">
        <v>1042</v>
      </c>
      <c r="D324" s="60" t="s">
        <v>1041</v>
      </c>
      <c r="E324" s="60">
        <v>1</v>
      </c>
      <c r="F324" s="60">
        <v>0</v>
      </c>
      <c r="G324" s="60">
        <v>0</v>
      </c>
      <c r="H324" s="60">
        <v>0</v>
      </c>
    </row>
    <row r="325" spans="1:8" x14ac:dyDescent="0.25">
      <c r="A325" s="197" t="s">
        <v>31</v>
      </c>
      <c r="B325" s="60" t="s">
        <v>3695</v>
      </c>
      <c r="C325" s="60" t="s">
        <v>1042</v>
      </c>
      <c r="D325" s="60" t="s">
        <v>1058</v>
      </c>
      <c r="E325" s="60">
        <v>1</v>
      </c>
      <c r="F325" s="60">
        <v>0</v>
      </c>
      <c r="G325" s="60" t="s">
        <v>1005</v>
      </c>
      <c r="H325" s="60" t="s">
        <v>1005</v>
      </c>
    </row>
    <row r="326" spans="1:8" x14ac:dyDescent="0.25">
      <c r="A326" s="183" t="s">
        <v>31</v>
      </c>
      <c r="B326" s="60" t="s">
        <v>3694</v>
      </c>
      <c r="C326" s="60" t="s">
        <v>1042</v>
      </c>
      <c r="D326" s="60" t="s">
        <v>1041</v>
      </c>
      <c r="E326" s="60">
        <v>1</v>
      </c>
      <c r="F326" s="60">
        <v>0</v>
      </c>
      <c r="G326" s="60">
        <v>0</v>
      </c>
      <c r="H326" s="60">
        <v>0</v>
      </c>
    </row>
    <row r="327" spans="1:8" x14ac:dyDescent="0.25">
      <c r="A327" s="183" t="s">
        <v>31</v>
      </c>
      <c r="B327" s="60" t="s">
        <v>3693</v>
      </c>
      <c r="C327" s="60" t="s">
        <v>1042</v>
      </c>
      <c r="D327" s="60" t="s">
        <v>1041</v>
      </c>
      <c r="E327" s="60">
        <v>1</v>
      </c>
      <c r="F327" s="60">
        <v>0</v>
      </c>
      <c r="G327" s="60">
        <v>0</v>
      </c>
      <c r="H327" s="60">
        <v>0</v>
      </c>
    </row>
    <row r="328" spans="1:8" x14ac:dyDescent="0.25">
      <c r="A328" s="183" t="s">
        <v>31</v>
      </c>
      <c r="B328" s="60" t="s">
        <v>3692</v>
      </c>
      <c r="C328" s="60" t="s">
        <v>1042</v>
      </c>
      <c r="D328" s="60" t="s">
        <v>1041</v>
      </c>
      <c r="E328" s="60">
        <v>1</v>
      </c>
      <c r="F328" s="60">
        <v>0</v>
      </c>
      <c r="G328" s="60">
        <v>0</v>
      </c>
      <c r="H328" s="60">
        <v>0</v>
      </c>
    </row>
    <row r="329" spans="1:8" x14ac:dyDescent="0.25">
      <c r="A329" s="183" t="s">
        <v>31</v>
      </c>
      <c r="B329" s="60" t="s">
        <v>3691</v>
      </c>
      <c r="C329" s="60" t="s">
        <v>1042</v>
      </c>
      <c r="D329" s="60" t="s">
        <v>1041</v>
      </c>
      <c r="E329" s="60">
        <v>1</v>
      </c>
      <c r="F329" s="60">
        <v>0</v>
      </c>
      <c r="G329" s="60">
        <v>0</v>
      </c>
      <c r="H329" s="60">
        <v>0</v>
      </c>
    </row>
    <row r="330" spans="1:8" x14ac:dyDescent="0.25">
      <c r="A330" s="183" t="s">
        <v>31</v>
      </c>
      <c r="B330" s="60" t="s">
        <v>3690</v>
      </c>
      <c r="C330" s="60" t="s">
        <v>1042</v>
      </c>
      <c r="D330" s="60" t="s">
        <v>1041</v>
      </c>
      <c r="E330" s="60">
        <v>0</v>
      </c>
      <c r="F330" s="60">
        <v>0</v>
      </c>
      <c r="G330" s="60">
        <v>1</v>
      </c>
      <c r="H330" s="60">
        <v>0</v>
      </c>
    </row>
    <row r="331" spans="1:8" x14ac:dyDescent="0.25">
      <c r="A331" s="183" t="s">
        <v>31</v>
      </c>
      <c r="B331" s="60" t="s">
        <v>3689</v>
      </c>
      <c r="C331" s="60" t="s">
        <v>1042</v>
      </c>
      <c r="D331" s="60" t="s">
        <v>1041</v>
      </c>
      <c r="E331" s="60">
        <v>0</v>
      </c>
      <c r="F331" s="60">
        <v>0</v>
      </c>
      <c r="G331" s="60">
        <v>1</v>
      </c>
      <c r="H331" s="60">
        <v>0</v>
      </c>
    </row>
    <row r="332" spans="1:8" x14ac:dyDescent="0.25">
      <c r="A332" s="183" t="s">
        <v>31</v>
      </c>
      <c r="B332" s="60" t="s">
        <v>3688</v>
      </c>
      <c r="C332" s="60" t="s">
        <v>1406</v>
      </c>
      <c r="D332" s="60" t="s">
        <v>1041</v>
      </c>
      <c r="E332" s="60">
        <v>0</v>
      </c>
      <c r="F332" s="60">
        <v>0</v>
      </c>
      <c r="G332" s="60">
        <v>1</v>
      </c>
      <c r="H332" s="60">
        <v>0</v>
      </c>
    </row>
    <row r="333" spans="1:8" x14ac:dyDescent="0.25">
      <c r="A333" s="183" t="s">
        <v>31</v>
      </c>
      <c r="B333" s="60" t="s">
        <v>3687</v>
      </c>
      <c r="C333" s="60" t="s">
        <v>1042</v>
      </c>
      <c r="D333" s="60" t="s">
        <v>1041</v>
      </c>
      <c r="E333" s="60">
        <v>1</v>
      </c>
      <c r="F333" s="60">
        <v>0</v>
      </c>
      <c r="G333" s="60">
        <v>0</v>
      </c>
      <c r="H333" s="60">
        <v>0</v>
      </c>
    </row>
    <row r="334" spans="1:8" x14ac:dyDescent="0.25">
      <c r="A334" s="183" t="s">
        <v>43</v>
      </c>
      <c r="B334" s="60" t="s">
        <v>3686</v>
      </c>
      <c r="C334" s="60" t="s">
        <v>1042</v>
      </c>
      <c r="D334" s="60" t="s">
        <v>1041</v>
      </c>
      <c r="E334" s="60">
        <v>1</v>
      </c>
      <c r="F334" s="60">
        <v>0</v>
      </c>
      <c r="G334" s="60">
        <v>1</v>
      </c>
      <c r="H334" s="60">
        <v>0</v>
      </c>
    </row>
    <row r="335" spans="1:8" x14ac:dyDescent="0.25">
      <c r="A335" s="183" t="s">
        <v>43</v>
      </c>
      <c r="B335" s="60" t="s">
        <v>3685</v>
      </c>
      <c r="C335" s="60" t="s">
        <v>1042</v>
      </c>
      <c r="D335" s="60" t="s">
        <v>1041</v>
      </c>
      <c r="E335" s="60">
        <v>1</v>
      </c>
      <c r="F335" s="60">
        <v>0</v>
      </c>
      <c r="G335" s="60">
        <v>0</v>
      </c>
      <c r="H335" s="60">
        <v>0</v>
      </c>
    </row>
    <row r="336" spans="1:8" x14ac:dyDescent="0.25">
      <c r="A336" s="183" t="s">
        <v>43</v>
      </c>
      <c r="B336" s="60" t="s">
        <v>3684</v>
      </c>
      <c r="C336" s="60" t="s">
        <v>1042</v>
      </c>
      <c r="D336" s="60" t="s">
        <v>1041</v>
      </c>
      <c r="E336" s="60">
        <v>0</v>
      </c>
      <c r="F336" s="60">
        <v>0</v>
      </c>
      <c r="G336" s="60">
        <v>1</v>
      </c>
      <c r="H336" s="60">
        <v>0</v>
      </c>
    </row>
    <row r="337" spans="1:8" x14ac:dyDescent="0.25">
      <c r="A337" s="183" t="s">
        <v>43</v>
      </c>
      <c r="B337" s="60" t="s">
        <v>3683</v>
      </c>
      <c r="C337" s="60" t="s">
        <v>1042</v>
      </c>
      <c r="D337" s="60" t="s">
        <v>1041</v>
      </c>
      <c r="E337" s="60">
        <v>1</v>
      </c>
      <c r="F337" s="60">
        <v>0</v>
      </c>
      <c r="G337" s="60">
        <v>0</v>
      </c>
      <c r="H337" s="60">
        <v>0</v>
      </c>
    </row>
    <row r="338" spans="1:8" x14ac:dyDescent="0.25">
      <c r="A338" s="183" t="s">
        <v>43</v>
      </c>
      <c r="B338" s="60" t="s">
        <v>3682</v>
      </c>
      <c r="C338" s="60" t="s">
        <v>1042</v>
      </c>
      <c r="D338" s="60" t="s">
        <v>1041</v>
      </c>
      <c r="E338" s="60">
        <v>0</v>
      </c>
      <c r="F338" s="60">
        <v>0</v>
      </c>
      <c r="G338" s="60">
        <v>1</v>
      </c>
      <c r="H338" s="60">
        <v>0</v>
      </c>
    </row>
    <row r="339" spans="1:8" x14ac:dyDescent="0.25">
      <c r="A339" s="183" t="s">
        <v>43</v>
      </c>
      <c r="B339" s="60" t="s">
        <v>3681</v>
      </c>
      <c r="C339" s="60" t="s">
        <v>1406</v>
      </c>
      <c r="D339" s="60" t="s">
        <v>1041</v>
      </c>
      <c r="E339" s="60">
        <v>1</v>
      </c>
      <c r="F339" s="60">
        <v>0</v>
      </c>
      <c r="G339" s="60">
        <v>0</v>
      </c>
      <c r="H339" s="60">
        <v>0</v>
      </c>
    </row>
    <row r="340" spans="1:8" x14ac:dyDescent="0.25">
      <c r="A340" s="183" t="s">
        <v>43</v>
      </c>
      <c r="B340" s="60" t="s">
        <v>3680</v>
      </c>
      <c r="C340" s="60" t="s">
        <v>1406</v>
      </c>
      <c r="D340" s="60" t="s">
        <v>1041</v>
      </c>
      <c r="E340" s="60">
        <v>1</v>
      </c>
      <c r="F340" s="60">
        <v>0</v>
      </c>
      <c r="G340" s="60">
        <v>0</v>
      </c>
      <c r="H340" s="60">
        <v>0</v>
      </c>
    </row>
    <row r="341" spans="1:8" x14ac:dyDescent="0.25">
      <c r="A341" s="183" t="s">
        <v>43</v>
      </c>
      <c r="B341" s="60" t="s">
        <v>3679</v>
      </c>
      <c r="C341" s="60" t="s">
        <v>1042</v>
      </c>
      <c r="D341" s="60" t="s">
        <v>1041</v>
      </c>
      <c r="E341" s="60">
        <v>1</v>
      </c>
      <c r="F341" s="60">
        <v>0</v>
      </c>
      <c r="G341" s="60">
        <v>1</v>
      </c>
      <c r="H341" s="60">
        <v>0</v>
      </c>
    </row>
    <row r="342" spans="1:8" x14ac:dyDescent="0.25">
      <c r="A342" s="183" t="s">
        <v>43</v>
      </c>
      <c r="B342" s="60" t="s">
        <v>3678</v>
      </c>
      <c r="C342" s="60" t="s">
        <v>1042</v>
      </c>
      <c r="D342" s="60" t="s">
        <v>1041</v>
      </c>
      <c r="E342" s="60">
        <v>0</v>
      </c>
      <c r="F342" s="60">
        <v>0</v>
      </c>
      <c r="G342" s="60">
        <v>1</v>
      </c>
      <c r="H342" s="60">
        <v>0</v>
      </c>
    </row>
    <row r="343" spans="1:8" x14ac:dyDescent="0.25">
      <c r="A343" s="183" t="s">
        <v>43</v>
      </c>
      <c r="B343" s="60" t="s">
        <v>3677</v>
      </c>
      <c r="C343" s="60" t="s">
        <v>1042</v>
      </c>
      <c r="D343" s="60" t="s">
        <v>1041</v>
      </c>
      <c r="E343" s="60">
        <v>1</v>
      </c>
      <c r="F343" s="60">
        <v>0</v>
      </c>
      <c r="G343" s="60">
        <v>0</v>
      </c>
      <c r="H343" s="60">
        <v>0</v>
      </c>
    </row>
    <row r="344" spans="1:8" x14ac:dyDescent="0.25">
      <c r="A344" s="183" t="s">
        <v>43</v>
      </c>
      <c r="B344" s="60" t="s">
        <v>3676</v>
      </c>
      <c r="C344" s="60" t="s">
        <v>1042</v>
      </c>
      <c r="D344" s="60" t="s">
        <v>1041</v>
      </c>
      <c r="E344" s="60">
        <v>1</v>
      </c>
      <c r="F344" s="60">
        <v>0</v>
      </c>
      <c r="G344" s="60">
        <v>0</v>
      </c>
      <c r="H344" s="60">
        <v>0</v>
      </c>
    </row>
    <row r="345" spans="1:8" x14ac:dyDescent="0.25">
      <c r="A345" s="183" t="s">
        <v>43</v>
      </c>
      <c r="B345" s="60" t="s">
        <v>3675</v>
      </c>
      <c r="C345" s="60" t="s">
        <v>1042</v>
      </c>
      <c r="D345" s="60" t="s">
        <v>1041</v>
      </c>
      <c r="E345" s="60">
        <v>2</v>
      </c>
      <c r="F345" s="60">
        <v>0</v>
      </c>
      <c r="G345" s="60">
        <v>0</v>
      </c>
      <c r="H345" s="60">
        <v>0</v>
      </c>
    </row>
    <row r="346" spans="1:8" x14ac:dyDescent="0.25">
      <c r="A346" s="197" t="s">
        <v>43</v>
      </c>
      <c r="B346" s="60" t="s">
        <v>3674</v>
      </c>
      <c r="C346" s="60" t="s">
        <v>1042</v>
      </c>
      <c r="D346" s="60" t="s">
        <v>1058</v>
      </c>
      <c r="E346" s="60">
        <v>2</v>
      </c>
      <c r="F346" s="60">
        <v>0</v>
      </c>
      <c r="G346" s="60" t="s">
        <v>1005</v>
      </c>
      <c r="H346" s="60" t="s">
        <v>1005</v>
      </c>
    </row>
    <row r="347" spans="1:8" x14ac:dyDescent="0.25">
      <c r="A347" s="183" t="s">
        <v>43</v>
      </c>
      <c r="B347" s="60" t="s">
        <v>3673</v>
      </c>
      <c r="C347" s="60" t="s">
        <v>1406</v>
      </c>
      <c r="D347" s="60" t="s">
        <v>1041</v>
      </c>
      <c r="E347" s="60">
        <v>1</v>
      </c>
      <c r="F347" s="60">
        <v>0</v>
      </c>
      <c r="G347" s="60">
        <v>0</v>
      </c>
      <c r="H347" s="60">
        <v>0</v>
      </c>
    </row>
    <row r="348" spans="1:8" x14ac:dyDescent="0.25">
      <c r="A348" s="183" t="s">
        <v>43</v>
      </c>
      <c r="B348" s="60" t="s">
        <v>3672</v>
      </c>
      <c r="C348" s="60" t="s">
        <v>1042</v>
      </c>
      <c r="D348" s="60" t="s">
        <v>1041</v>
      </c>
      <c r="E348" s="60">
        <v>1</v>
      </c>
      <c r="F348" s="60">
        <v>0</v>
      </c>
      <c r="G348" s="60">
        <v>0</v>
      </c>
      <c r="H348" s="60">
        <v>0</v>
      </c>
    </row>
    <row r="349" spans="1:8" x14ac:dyDescent="0.25">
      <c r="A349" s="183" t="s">
        <v>43</v>
      </c>
      <c r="B349" s="60" t="s">
        <v>3671</v>
      </c>
      <c r="C349" s="60" t="s">
        <v>1042</v>
      </c>
      <c r="D349" s="60" t="s">
        <v>1041</v>
      </c>
      <c r="E349" s="60">
        <v>0</v>
      </c>
      <c r="F349" s="60">
        <v>0</v>
      </c>
      <c r="G349" s="60">
        <v>1</v>
      </c>
      <c r="H349" s="60">
        <v>0</v>
      </c>
    </row>
    <row r="350" spans="1:8" x14ac:dyDescent="0.25">
      <c r="A350" s="183" t="s">
        <v>43</v>
      </c>
      <c r="B350" s="60" t="s">
        <v>3670</v>
      </c>
      <c r="C350" s="60" t="s">
        <v>1042</v>
      </c>
      <c r="D350" s="60" t="s">
        <v>1041</v>
      </c>
      <c r="E350" s="60">
        <v>0</v>
      </c>
      <c r="F350" s="60">
        <v>0</v>
      </c>
      <c r="G350" s="60">
        <v>1</v>
      </c>
      <c r="H350" s="60">
        <v>0</v>
      </c>
    </row>
    <row r="351" spans="1:8" x14ac:dyDescent="0.25">
      <c r="A351" s="183" t="s">
        <v>43</v>
      </c>
      <c r="B351" s="60" t="s">
        <v>3669</v>
      </c>
      <c r="C351" s="60" t="s">
        <v>1042</v>
      </c>
      <c r="D351" s="60" t="s">
        <v>1041</v>
      </c>
      <c r="E351" s="60">
        <v>1</v>
      </c>
      <c r="F351" s="60">
        <v>0</v>
      </c>
      <c r="G351" s="60">
        <v>0</v>
      </c>
      <c r="H351" s="60">
        <v>0</v>
      </c>
    </row>
    <row r="352" spans="1:8" x14ac:dyDescent="0.25">
      <c r="A352" s="183" t="s">
        <v>43</v>
      </c>
      <c r="B352" s="60" t="s">
        <v>3668</v>
      </c>
      <c r="C352" s="60" t="s">
        <v>1042</v>
      </c>
      <c r="D352" s="60" t="s">
        <v>1041</v>
      </c>
      <c r="E352" s="60">
        <v>0</v>
      </c>
      <c r="F352" s="60">
        <v>0</v>
      </c>
      <c r="G352" s="60">
        <v>1</v>
      </c>
      <c r="H352" s="60">
        <v>0</v>
      </c>
    </row>
    <row r="353" spans="1:8" x14ac:dyDescent="0.25">
      <c r="A353" s="183" t="s">
        <v>43</v>
      </c>
      <c r="B353" s="60" t="s">
        <v>3667</v>
      </c>
      <c r="C353" s="60" t="s">
        <v>1042</v>
      </c>
      <c r="D353" s="60" t="s">
        <v>1041</v>
      </c>
      <c r="E353" s="60">
        <v>1</v>
      </c>
      <c r="F353" s="60">
        <v>0</v>
      </c>
      <c r="G353" s="60">
        <v>0</v>
      </c>
      <c r="H353" s="60">
        <v>0</v>
      </c>
    </row>
    <row r="354" spans="1:8" x14ac:dyDescent="0.25">
      <c r="A354" s="183" t="s">
        <v>43</v>
      </c>
      <c r="B354" s="60" t="s">
        <v>3666</v>
      </c>
      <c r="C354" s="60" t="s">
        <v>1042</v>
      </c>
      <c r="D354" s="60" t="s">
        <v>1041</v>
      </c>
      <c r="E354" s="60">
        <v>1</v>
      </c>
      <c r="F354" s="60">
        <v>0</v>
      </c>
      <c r="G354" s="60">
        <v>0</v>
      </c>
      <c r="H354" s="60">
        <v>0</v>
      </c>
    </row>
    <row r="355" spans="1:8" x14ac:dyDescent="0.25">
      <c r="A355" s="183" t="s">
        <v>43</v>
      </c>
      <c r="B355" s="60" t="s">
        <v>3665</v>
      </c>
      <c r="C355" s="60" t="s">
        <v>1042</v>
      </c>
      <c r="D355" s="60" t="s">
        <v>1041</v>
      </c>
      <c r="E355" s="60">
        <v>0</v>
      </c>
      <c r="F355" s="60">
        <v>0</v>
      </c>
      <c r="G355" s="60">
        <v>1</v>
      </c>
      <c r="H355" s="60">
        <v>0</v>
      </c>
    </row>
    <row r="356" spans="1:8" x14ac:dyDescent="0.25">
      <c r="A356" s="183" t="s">
        <v>43</v>
      </c>
      <c r="B356" s="60" t="s">
        <v>3664</v>
      </c>
      <c r="C356" s="60" t="s">
        <v>1042</v>
      </c>
      <c r="D356" s="60" t="s">
        <v>1041</v>
      </c>
      <c r="E356" s="60">
        <v>0</v>
      </c>
      <c r="F356" s="60">
        <v>0</v>
      </c>
      <c r="G356" s="60">
        <v>1</v>
      </c>
      <c r="H356" s="60">
        <v>0</v>
      </c>
    </row>
    <row r="357" spans="1:8" x14ac:dyDescent="0.25">
      <c r="A357" s="183" t="s">
        <v>43</v>
      </c>
      <c r="B357" s="60" t="s">
        <v>3663</v>
      </c>
      <c r="C357" s="60" t="s">
        <v>1042</v>
      </c>
      <c r="D357" s="60" t="s">
        <v>1041</v>
      </c>
      <c r="E357" s="60">
        <v>1</v>
      </c>
      <c r="F357" s="60">
        <v>0</v>
      </c>
      <c r="G357" s="60">
        <v>0</v>
      </c>
      <c r="H357" s="60">
        <v>0</v>
      </c>
    </row>
    <row r="358" spans="1:8" x14ac:dyDescent="0.25">
      <c r="A358" s="183" t="s">
        <v>43</v>
      </c>
      <c r="B358" s="60" t="s">
        <v>3662</v>
      </c>
      <c r="C358" s="60" t="s">
        <v>1042</v>
      </c>
      <c r="D358" s="60" t="s">
        <v>1041</v>
      </c>
      <c r="E358" s="60">
        <v>0</v>
      </c>
      <c r="F358" s="60">
        <v>0</v>
      </c>
      <c r="G358" s="60">
        <v>1</v>
      </c>
      <c r="H358" s="60">
        <v>0</v>
      </c>
    </row>
    <row r="359" spans="1:8" x14ac:dyDescent="0.25">
      <c r="A359" s="183" t="s">
        <v>43</v>
      </c>
      <c r="B359" s="60" t="s">
        <v>3661</v>
      </c>
      <c r="C359" s="60" t="s">
        <v>1406</v>
      </c>
      <c r="D359" s="60" t="s">
        <v>1041</v>
      </c>
      <c r="E359" s="60">
        <v>1</v>
      </c>
      <c r="F359" s="60">
        <v>0</v>
      </c>
      <c r="G359" s="60">
        <v>0</v>
      </c>
      <c r="H359" s="60">
        <v>0</v>
      </c>
    </row>
    <row r="360" spans="1:8" x14ac:dyDescent="0.25">
      <c r="A360" s="183" t="s">
        <v>43</v>
      </c>
      <c r="B360" s="60" t="s">
        <v>3660</v>
      </c>
      <c r="C360" s="60" t="s">
        <v>1406</v>
      </c>
      <c r="D360" s="60" t="s">
        <v>1041</v>
      </c>
      <c r="E360" s="60">
        <v>2</v>
      </c>
      <c r="F360" s="60">
        <v>0</v>
      </c>
      <c r="G360" s="60">
        <v>1</v>
      </c>
      <c r="H360" s="60">
        <v>0</v>
      </c>
    </row>
    <row r="361" spans="1:8" x14ac:dyDescent="0.25">
      <c r="A361" s="183" t="s">
        <v>43</v>
      </c>
      <c r="B361" s="60" t="s">
        <v>3659</v>
      </c>
      <c r="C361" s="60" t="s">
        <v>1042</v>
      </c>
      <c r="D361" s="60" t="s">
        <v>1041</v>
      </c>
      <c r="E361" s="60">
        <v>0</v>
      </c>
      <c r="F361" s="60">
        <v>0</v>
      </c>
      <c r="G361" s="60">
        <v>1</v>
      </c>
      <c r="H361" s="60">
        <v>0</v>
      </c>
    </row>
    <row r="362" spans="1:8" x14ac:dyDescent="0.25">
      <c r="A362" s="183" t="s">
        <v>43</v>
      </c>
      <c r="B362" s="60" t="s">
        <v>3658</v>
      </c>
      <c r="C362" s="60" t="s">
        <v>1042</v>
      </c>
      <c r="D362" s="60" t="s">
        <v>1041</v>
      </c>
      <c r="E362" s="60">
        <v>0</v>
      </c>
      <c r="F362" s="60">
        <v>0</v>
      </c>
      <c r="G362" s="60">
        <v>1</v>
      </c>
      <c r="H362" s="60">
        <v>0</v>
      </c>
    </row>
    <row r="363" spans="1:8" x14ac:dyDescent="0.25">
      <c r="A363" s="183" t="s">
        <v>43</v>
      </c>
      <c r="B363" s="60" t="s">
        <v>3657</v>
      </c>
      <c r="C363" s="60" t="s">
        <v>1042</v>
      </c>
      <c r="D363" s="60" t="s">
        <v>1041</v>
      </c>
      <c r="E363" s="60">
        <v>1</v>
      </c>
      <c r="F363" s="60">
        <v>0</v>
      </c>
      <c r="G363" s="60">
        <v>0</v>
      </c>
      <c r="H363" s="60">
        <v>0</v>
      </c>
    </row>
    <row r="364" spans="1:8" x14ac:dyDescent="0.25">
      <c r="A364" s="183" t="s">
        <v>43</v>
      </c>
      <c r="B364" s="60" t="s">
        <v>3656</v>
      </c>
      <c r="C364" s="60" t="s">
        <v>1042</v>
      </c>
      <c r="D364" s="60" t="s">
        <v>1041</v>
      </c>
      <c r="E364" s="60">
        <v>1</v>
      </c>
      <c r="F364" s="60">
        <v>0</v>
      </c>
      <c r="G364" s="60">
        <v>0</v>
      </c>
      <c r="H364" s="60">
        <v>0</v>
      </c>
    </row>
    <row r="365" spans="1:8" x14ac:dyDescent="0.25">
      <c r="A365" s="183" t="s">
        <v>43</v>
      </c>
      <c r="B365" s="60" t="s">
        <v>3655</v>
      </c>
      <c r="C365" s="60" t="s">
        <v>1042</v>
      </c>
      <c r="D365" s="60" t="s">
        <v>1041</v>
      </c>
      <c r="E365" s="60">
        <v>1</v>
      </c>
      <c r="F365" s="60">
        <v>0</v>
      </c>
      <c r="G365" s="60">
        <v>0</v>
      </c>
      <c r="H365" s="60">
        <v>0</v>
      </c>
    </row>
    <row r="366" spans="1:8" x14ac:dyDescent="0.25">
      <c r="A366" s="183" t="s">
        <v>43</v>
      </c>
      <c r="B366" s="60" t="s">
        <v>3654</v>
      </c>
      <c r="C366" s="60" t="s">
        <v>1042</v>
      </c>
      <c r="D366" s="60" t="s">
        <v>1041</v>
      </c>
      <c r="E366" s="60">
        <v>0</v>
      </c>
      <c r="F366" s="60">
        <v>0</v>
      </c>
      <c r="G366" s="60">
        <v>1</v>
      </c>
      <c r="H366" s="60">
        <v>0</v>
      </c>
    </row>
    <row r="367" spans="1:8" x14ac:dyDescent="0.25">
      <c r="A367" s="183" t="s">
        <v>43</v>
      </c>
      <c r="B367" s="60" t="s">
        <v>3654</v>
      </c>
      <c r="C367" s="60" t="s">
        <v>1042</v>
      </c>
      <c r="D367" s="60" t="s">
        <v>1048</v>
      </c>
      <c r="E367" s="60">
        <v>1</v>
      </c>
      <c r="F367" s="60">
        <v>0</v>
      </c>
      <c r="G367" s="60" t="s">
        <v>1005</v>
      </c>
      <c r="H367" s="60" t="s">
        <v>1005</v>
      </c>
    </row>
    <row r="368" spans="1:8" x14ac:dyDescent="0.25">
      <c r="A368" s="183" t="s">
        <v>43</v>
      </c>
      <c r="B368" s="60" t="s">
        <v>3653</v>
      </c>
      <c r="C368" s="60" t="s">
        <v>1042</v>
      </c>
      <c r="D368" s="60" t="s">
        <v>1041</v>
      </c>
      <c r="E368" s="60">
        <v>1</v>
      </c>
      <c r="F368" s="60">
        <v>0</v>
      </c>
      <c r="G368" s="60">
        <v>0</v>
      </c>
      <c r="H368" s="60">
        <v>0</v>
      </c>
    </row>
    <row r="369" spans="1:8" x14ac:dyDescent="0.25">
      <c r="A369" s="183" t="s">
        <v>43</v>
      </c>
      <c r="B369" s="60" t="s">
        <v>3652</v>
      </c>
      <c r="C369" s="60" t="s">
        <v>1042</v>
      </c>
      <c r="D369" s="60" t="s">
        <v>1041</v>
      </c>
      <c r="E369" s="60">
        <v>1</v>
      </c>
      <c r="F369" s="60">
        <v>0</v>
      </c>
      <c r="G369" s="60">
        <v>0</v>
      </c>
      <c r="H369" s="60">
        <v>0</v>
      </c>
    </row>
    <row r="370" spans="1:8" x14ac:dyDescent="0.25">
      <c r="A370" s="183" t="s">
        <v>43</v>
      </c>
      <c r="B370" s="60" t="s">
        <v>3651</v>
      </c>
      <c r="C370" s="60" t="s">
        <v>1042</v>
      </c>
      <c r="D370" s="60" t="s">
        <v>1041</v>
      </c>
      <c r="E370" s="60">
        <v>2</v>
      </c>
      <c r="F370" s="60">
        <v>0</v>
      </c>
      <c r="G370" s="60">
        <v>4</v>
      </c>
      <c r="H370" s="60">
        <v>0</v>
      </c>
    </row>
    <row r="371" spans="1:8" x14ac:dyDescent="0.25">
      <c r="A371" s="183" t="s">
        <v>43</v>
      </c>
      <c r="B371" s="60" t="s">
        <v>3650</v>
      </c>
      <c r="C371" s="60" t="s">
        <v>1042</v>
      </c>
      <c r="D371" s="60" t="s">
        <v>1041</v>
      </c>
      <c r="E371" s="60">
        <v>1</v>
      </c>
      <c r="F371" s="60">
        <v>0</v>
      </c>
      <c r="G371" s="60">
        <v>0</v>
      </c>
      <c r="H371" s="60">
        <v>0</v>
      </c>
    </row>
    <row r="372" spans="1:8" x14ac:dyDescent="0.25">
      <c r="A372" s="183" t="s">
        <v>43</v>
      </c>
      <c r="B372" s="60" t="s">
        <v>3649</v>
      </c>
      <c r="C372" s="60" t="s">
        <v>1042</v>
      </c>
      <c r="D372" s="60" t="s">
        <v>1041</v>
      </c>
      <c r="E372" s="60">
        <v>0</v>
      </c>
      <c r="F372" s="60">
        <v>0</v>
      </c>
      <c r="G372" s="60">
        <v>1</v>
      </c>
      <c r="H372" s="60">
        <v>0</v>
      </c>
    </row>
    <row r="373" spans="1:8" x14ac:dyDescent="0.25">
      <c r="A373" s="183" t="s">
        <v>41</v>
      </c>
      <c r="B373" s="60" t="s">
        <v>3648</v>
      </c>
      <c r="C373" s="60" t="s">
        <v>1042</v>
      </c>
      <c r="D373" s="60" t="s">
        <v>1041</v>
      </c>
      <c r="E373" s="60">
        <v>1</v>
      </c>
      <c r="F373" s="60">
        <v>0</v>
      </c>
      <c r="G373" s="60">
        <v>0</v>
      </c>
      <c r="H373" s="60">
        <v>0</v>
      </c>
    </row>
    <row r="374" spans="1:8" x14ac:dyDescent="0.25">
      <c r="A374" s="197" t="s">
        <v>41</v>
      </c>
      <c r="B374" s="60" t="s">
        <v>3647</v>
      </c>
      <c r="C374" s="60" t="s">
        <v>1042</v>
      </c>
      <c r="D374" s="60" t="s">
        <v>1058</v>
      </c>
      <c r="E374" s="60">
        <v>1</v>
      </c>
      <c r="F374" s="60">
        <v>0</v>
      </c>
      <c r="G374" s="60" t="s">
        <v>1005</v>
      </c>
      <c r="H374" s="60" t="s">
        <v>1005</v>
      </c>
    </row>
    <row r="375" spans="1:8" x14ac:dyDescent="0.25">
      <c r="A375" s="183" t="s">
        <v>41</v>
      </c>
      <c r="B375" s="60" t="s">
        <v>3646</v>
      </c>
      <c r="C375" s="60" t="s">
        <v>1042</v>
      </c>
      <c r="D375" s="60" t="s">
        <v>1041</v>
      </c>
      <c r="E375" s="60">
        <v>1</v>
      </c>
      <c r="F375" s="60">
        <v>0</v>
      </c>
      <c r="G375" s="60">
        <v>0</v>
      </c>
      <c r="H375" s="60">
        <v>0</v>
      </c>
    </row>
    <row r="376" spans="1:8" x14ac:dyDescent="0.25">
      <c r="A376" s="197" t="s">
        <v>41</v>
      </c>
      <c r="B376" s="60" t="s">
        <v>3645</v>
      </c>
      <c r="C376" s="60" t="s">
        <v>1042</v>
      </c>
      <c r="D376" s="60" t="s">
        <v>1058</v>
      </c>
      <c r="E376" s="60">
        <v>1</v>
      </c>
      <c r="F376" s="60">
        <v>0</v>
      </c>
      <c r="G376" s="60" t="s">
        <v>1005</v>
      </c>
      <c r="H376" s="60" t="s">
        <v>1005</v>
      </c>
    </row>
    <row r="377" spans="1:8" x14ac:dyDescent="0.25">
      <c r="A377" s="183" t="s">
        <v>41</v>
      </c>
      <c r="B377" s="60" t="s">
        <v>3644</v>
      </c>
      <c r="C377" s="60" t="s">
        <v>1042</v>
      </c>
      <c r="D377" s="60" t="s">
        <v>1041</v>
      </c>
      <c r="E377" s="60">
        <v>1</v>
      </c>
      <c r="F377" s="60">
        <v>0</v>
      </c>
      <c r="G377" s="60">
        <v>0</v>
      </c>
      <c r="H377" s="60">
        <v>0</v>
      </c>
    </row>
    <row r="378" spans="1:8" x14ac:dyDescent="0.25">
      <c r="A378" s="183" t="s">
        <v>41</v>
      </c>
      <c r="B378" s="60" t="s">
        <v>3643</v>
      </c>
      <c r="C378" s="60" t="s">
        <v>1042</v>
      </c>
      <c r="D378" s="60" t="s">
        <v>1041</v>
      </c>
      <c r="E378" s="60">
        <v>3</v>
      </c>
      <c r="F378" s="60">
        <v>0</v>
      </c>
      <c r="G378" s="60">
        <v>1</v>
      </c>
      <c r="H378" s="60">
        <v>0</v>
      </c>
    </row>
    <row r="379" spans="1:8" x14ac:dyDescent="0.25">
      <c r="A379" s="183" t="s">
        <v>41</v>
      </c>
      <c r="B379" s="60" t="s">
        <v>3642</v>
      </c>
      <c r="C379" s="60" t="s">
        <v>1042</v>
      </c>
      <c r="D379" s="60" t="s">
        <v>1041</v>
      </c>
      <c r="E379" s="60">
        <v>1</v>
      </c>
      <c r="F379" s="60">
        <v>0</v>
      </c>
      <c r="G379" s="60">
        <v>3</v>
      </c>
      <c r="H379" s="60">
        <v>0</v>
      </c>
    </row>
    <row r="380" spans="1:8" x14ac:dyDescent="0.25">
      <c r="A380" s="183" t="s">
        <v>41</v>
      </c>
      <c r="B380" s="60" t="s">
        <v>3641</v>
      </c>
      <c r="C380" s="60" t="s">
        <v>1042</v>
      </c>
      <c r="D380" s="60" t="s">
        <v>1041</v>
      </c>
      <c r="E380" s="60">
        <v>0</v>
      </c>
      <c r="F380" s="60">
        <v>0</v>
      </c>
      <c r="G380" s="60">
        <v>1</v>
      </c>
      <c r="H380" s="60">
        <v>0</v>
      </c>
    </row>
    <row r="381" spans="1:8" x14ac:dyDescent="0.25">
      <c r="A381" s="183" t="s">
        <v>105</v>
      </c>
      <c r="B381" s="60" t="s">
        <v>3640</v>
      </c>
      <c r="C381" s="60" t="s">
        <v>1042</v>
      </c>
      <c r="D381" s="60" t="s">
        <v>1041</v>
      </c>
      <c r="E381" s="60">
        <v>1</v>
      </c>
      <c r="F381" s="60">
        <v>0</v>
      </c>
      <c r="G381" s="60">
        <v>1</v>
      </c>
      <c r="H381" s="60">
        <v>0</v>
      </c>
    </row>
    <row r="382" spans="1:8" x14ac:dyDescent="0.25">
      <c r="A382" s="197" t="s">
        <v>105</v>
      </c>
      <c r="B382" s="60" t="s">
        <v>3639</v>
      </c>
      <c r="C382" s="60" t="s">
        <v>1042</v>
      </c>
      <c r="D382" s="60" t="s">
        <v>1058</v>
      </c>
      <c r="E382" s="60">
        <v>1</v>
      </c>
      <c r="F382" s="60">
        <v>0</v>
      </c>
      <c r="G382" s="60" t="s">
        <v>1005</v>
      </c>
      <c r="H382" s="60" t="s">
        <v>1005</v>
      </c>
    </row>
    <row r="383" spans="1:8" x14ac:dyDescent="0.25">
      <c r="A383" s="183" t="s">
        <v>105</v>
      </c>
      <c r="B383" s="60" t="s">
        <v>3638</v>
      </c>
      <c r="C383" s="60" t="s">
        <v>1042</v>
      </c>
      <c r="D383" s="60" t="s">
        <v>1041</v>
      </c>
      <c r="E383" s="60">
        <v>0</v>
      </c>
      <c r="F383" s="60">
        <v>0</v>
      </c>
      <c r="G383" s="60">
        <v>1</v>
      </c>
      <c r="H383" s="60">
        <v>0</v>
      </c>
    </row>
    <row r="384" spans="1:8" x14ac:dyDescent="0.25">
      <c r="A384" s="183" t="s">
        <v>105</v>
      </c>
      <c r="B384" s="60" t="s">
        <v>3637</v>
      </c>
      <c r="C384" s="60" t="s">
        <v>1042</v>
      </c>
      <c r="D384" s="60" t="s">
        <v>1041</v>
      </c>
      <c r="E384" s="60">
        <v>1</v>
      </c>
      <c r="F384" s="60">
        <v>0</v>
      </c>
      <c r="G384" s="60">
        <v>0</v>
      </c>
      <c r="H384" s="60">
        <v>0</v>
      </c>
    </row>
    <row r="385" spans="1:8" x14ac:dyDescent="0.25">
      <c r="A385" s="183" t="s">
        <v>105</v>
      </c>
      <c r="B385" s="60" t="s">
        <v>3636</v>
      </c>
      <c r="C385" s="60" t="s">
        <v>1042</v>
      </c>
      <c r="D385" s="60" t="s">
        <v>1041</v>
      </c>
      <c r="E385" s="60">
        <v>0</v>
      </c>
      <c r="F385" s="60">
        <v>0</v>
      </c>
      <c r="G385" s="60">
        <v>1</v>
      </c>
      <c r="H385" s="60">
        <v>0</v>
      </c>
    </row>
    <row r="386" spans="1:8" x14ac:dyDescent="0.25">
      <c r="A386" s="183" t="s">
        <v>105</v>
      </c>
      <c r="B386" s="60" t="s">
        <v>3635</v>
      </c>
      <c r="C386" s="60" t="s">
        <v>1042</v>
      </c>
      <c r="D386" s="60" t="s">
        <v>1041</v>
      </c>
      <c r="E386" s="60">
        <v>0</v>
      </c>
      <c r="F386" s="60">
        <v>0</v>
      </c>
      <c r="G386" s="60">
        <v>1</v>
      </c>
      <c r="H386" s="60">
        <v>0</v>
      </c>
    </row>
    <row r="387" spans="1:8" x14ac:dyDescent="0.25">
      <c r="A387" s="183" t="s">
        <v>105</v>
      </c>
      <c r="B387" s="60" t="s">
        <v>3634</v>
      </c>
      <c r="C387" s="60" t="s">
        <v>1042</v>
      </c>
      <c r="D387" s="60" t="s">
        <v>1041</v>
      </c>
      <c r="E387" s="60">
        <v>1</v>
      </c>
      <c r="F387" s="60">
        <v>0</v>
      </c>
      <c r="G387" s="60">
        <v>0</v>
      </c>
      <c r="H387" s="60">
        <v>0</v>
      </c>
    </row>
    <row r="388" spans="1:8" x14ac:dyDescent="0.25">
      <c r="A388" s="197" t="s">
        <v>105</v>
      </c>
      <c r="B388" s="60" t="s">
        <v>3633</v>
      </c>
      <c r="C388" s="60" t="s">
        <v>1042</v>
      </c>
      <c r="D388" s="60" t="s">
        <v>1058</v>
      </c>
      <c r="E388" s="60">
        <v>1</v>
      </c>
      <c r="F388" s="60">
        <v>0</v>
      </c>
      <c r="G388" s="60" t="s">
        <v>1005</v>
      </c>
      <c r="H388" s="60" t="s">
        <v>1005</v>
      </c>
    </row>
    <row r="389" spans="1:8" x14ac:dyDescent="0.25">
      <c r="A389" s="183" t="s">
        <v>105</v>
      </c>
      <c r="B389" s="60" t="s">
        <v>3632</v>
      </c>
      <c r="C389" s="60" t="s">
        <v>1042</v>
      </c>
      <c r="D389" s="60" t="s">
        <v>1041</v>
      </c>
      <c r="E389" s="60">
        <v>1</v>
      </c>
      <c r="F389" s="60">
        <v>0</v>
      </c>
      <c r="G389" s="60">
        <v>0</v>
      </c>
      <c r="H389" s="60">
        <v>0</v>
      </c>
    </row>
    <row r="390" spans="1:8" x14ac:dyDescent="0.25">
      <c r="A390" s="197" t="s">
        <v>105</v>
      </c>
      <c r="B390" s="60" t="s">
        <v>3631</v>
      </c>
      <c r="C390" s="60" t="s">
        <v>1042</v>
      </c>
      <c r="D390" s="60" t="s">
        <v>1241</v>
      </c>
      <c r="E390" s="60">
        <v>1</v>
      </c>
      <c r="F390" s="60">
        <v>0</v>
      </c>
      <c r="G390" s="60" t="s">
        <v>1005</v>
      </c>
      <c r="H390" s="60" t="s">
        <v>1005</v>
      </c>
    </row>
    <row r="391" spans="1:8" x14ac:dyDescent="0.25">
      <c r="A391" s="183" t="s">
        <v>105</v>
      </c>
      <c r="B391" s="60" t="s">
        <v>3630</v>
      </c>
      <c r="C391" s="60" t="s">
        <v>1042</v>
      </c>
      <c r="D391" s="60" t="s">
        <v>1041</v>
      </c>
      <c r="E391" s="60">
        <v>2</v>
      </c>
      <c r="F391" s="60">
        <v>0</v>
      </c>
      <c r="G391" s="60">
        <v>1</v>
      </c>
      <c r="H391" s="60">
        <v>0</v>
      </c>
    </row>
    <row r="392" spans="1:8" x14ac:dyDescent="0.25">
      <c r="A392" s="183" t="s">
        <v>105</v>
      </c>
      <c r="B392" s="60" t="s">
        <v>3629</v>
      </c>
      <c r="C392" s="60" t="s">
        <v>1042</v>
      </c>
      <c r="D392" s="60" t="s">
        <v>1041</v>
      </c>
      <c r="E392" s="60">
        <v>0</v>
      </c>
      <c r="F392" s="60">
        <v>0</v>
      </c>
      <c r="G392" s="60">
        <v>2</v>
      </c>
      <c r="H392" s="60">
        <v>0</v>
      </c>
    </row>
    <row r="393" spans="1:8" x14ac:dyDescent="0.25">
      <c r="A393" s="183" t="s">
        <v>105</v>
      </c>
      <c r="B393" s="60" t="s">
        <v>3628</v>
      </c>
      <c r="C393" s="60" t="s">
        <v>1042</v>
      </c>
      <c r="D393" s="60" t="s">
        <v>1041</v>
      </c>
      <c r="E393" s="60">
        <v>0</v>
      </c>
      <c r="F393" s="60">
        <v>0</v>
      </c>
      <c r="G393" s="60">
        <v>1</v>
      </c>
      <c r="H393" s="60">
        <v>0</v>
      </c>
    </row>
    <row r="394" spans="1:8" x14ac:dyDescent="0.25">
      <c r="A394" s="183" t="s">
        <v>105</v>
      </c>
      <c r="B394" s="60" t="s">
        <v>3627</v>
      </c>
      <c r="C394" s="60" t="s">
        <v>1042</v>
      </c>
      <c r="D394" s="60" t="s">
        <v>1041</v>
      </c>
      <c r="E394" s="60">
        <v>1</v>
      </c>
      <c r="F394" s="60">
        <v>0</v>
      </c>
      <c r="G394" s="60">
        <v>0</v>
      </c>
      <c r="H394" s="60">
        <v>0</v>
      </c>
    </row>
    <row r="395" spans="1:8" x14ac:dyDescent="0.25">
      <c r="A395" s="183" t="s">
        <v>105</v>
      </c>
      <c r="B395" s="60" t="s">
        <v>3626</v>
      </c>
      <c r="C395" s="60" t="s">
        <v>1042</v>
      </c>
      <c r="D395" s="60" t="s">
        <v>1041</v>
      </c>
      <c r="E395" s="60">
        <v>1</v>
      </c>
      <c r="F395" s="60">
        <v>0</v>
      </c>
      <c r="G395" s="60">
        <v>0</v>
      </c>
      <c r="H395" s="60">
        <v>0</v>
      </c>
    </row>
    <row r="396" spans="1:8" x14ac:dyDescent="0.25">
      <c r="A396" s="183" t="s">
        <v>105</v>
      </c>
      <c r="B396" s="60" t="s">
        <v>3625</v>
      </c>
      <c r="C396" s="60" t="s">
        <v>1042</v>
      </c>
      <c r="D396" s="60" t="s">
        <v>1041</v>
      </c>
      <c r="E396" s="60">
        <v>1</v>
      </c>
      <c r="F396" s="60">
        <v>0</v>
      </c>
      <c r="G396" s="60">
        <v>1</v>
      </c>
      <c r="H396" s="60">
        <v>0</v>
      </c>
    </row>
    <row r="397" spans="1:8" x14ac:dyDescent="0.25">
      <c r="A397" s="183" t="s">
        <v>105</v>
      </c>
      <c r="B397" s="60" t="s">
        <v>3624</v>
      </c>
      <c r="C397" s="60" t="s">
        <v>1042</v>
      </c>
      <c r="D397" s="60" t="s">
        <v>1041</v>
      </c>
      <c r="E397" s="60">
        <v>0</v>
      </c>
      <c r="F397" s="60">
        <v>0</v>
      </c>
      <c r="G397" s="60">
        <v>1</v>
      </c>
      <c r="H397" s="60">
        <v>0</v>
      </c>
    </row>
    <row r="398" spans="1:8" x14ac:dyDescent="0.25">
      <c r="A398" s="183" t="s">
        <v>105</v>
      </c>
      <c r="B398" s="60" t="s">
        <v>3623</v>
      </c>
      <c r="C398" s="60" t="s">
        <v>1042</v>
      </c>
      <c r="D398" s="60" t="s">
        <v>1041</v>
      </c>
      <c r="E398" s="60">
        <v>0</v>
      </c>
      <c r="F398" s="60">
        <v>0</v>
      </c>
      <c r="G398" s="60">
        <v>1</v>
      </c>
      <c r="H398" s="60">
        <v>0</v>
      </c>
    </row>
    <row r="399" spans="1:8" x14ac:dyDescent="0.25">
      <c r="A399" s="183" t="s">
        <v>105</v>
      </c>
      <c r="B399" s="60" t="s">
        <v>3622</v>
      </c>
      <c r="C399" s="60" t="s">
        <v>1042</v>
      </c>
      <c r="D399" s="60" t="s">
        <v>1041</v>
      </c>
      <c r="E399" s="60">
        <v>0</v>
      </c>
      <c r="F399" s="60">
        <v>0</v>
      </c>
      <c r="G399" s="60">
        <v>1</v>
      </c>
      <c r="H399" s="60">
        <v>0</v>
      </c>
    </row>
    <row r="400" spans="1:8" x14ac:dyDescent="0.25">
      <c r="A400" s="183" t="s">
        <v>105</v>
      </c>
      <c r="B400" s="60" t="s">
        <v>3621</v>
      </c>
      <c r="C400" s="60" t="s">
        <v>1042</v>
      </c>
      <c r="D400" s="60" t="s">
        <v>1041</v>
      </c>
      <c r="E400" s="60">
        <v>0</v>
      </c>
      <c r="F400" s="60">
        <v>0</v>
      </c>
      <c r="G400" s="60">
        <v>1</v>
      </c>
      <c r="H400" s="60">
        <v>0</v>
      </c>
    </row>
    <row r="401" spans="1:8" x14ac:dyDescent="0.25">
      <c r="A401" s="197" t="s">
        <v>105</v>
      </c>
      <c r="B401" s="60" t="s">
        <v>3620</v>
      </c>
      <c r="C401" s="60" t="s">
        <v>1042</v>
      </c>
      <c r="D401" s="60" t="s">
        <v>1058</v>
      </c>
      <c r="E401" s="60">
        <v>1</v>
      </c>
      <c r="F401" s="60">
        <v>0</v>
      </c>
      <c r="G401" s="60" t="s">
        <v>1005</v>
      </c>
      <c r="H401" s="60" t="s">
        <v>1005</v>
      </c>
    </row>
    <row r="402" spans="1:8" x14ac:dyDescent="0.25">
      <c r="A402" s="183" t="s">
        <v>105</v>
      </c>
      <c r="B402" s="60" t="s">
        <v>3619</v>
      </c>
      <c r="C402" s="60" t="s">
        <v>1042</v>
      </c>
      <c r="D402" s="60" t="s">
        <v>1041</v>
      </c>
      <c r="E402" s="60">
        <v>1</v>
      </c>
      <c r="F402" s="60">
        <v>0</v>
      </c>
      <c r="G402" s="60">
        <v>0</v>
      </c>
      <c r="H402" s="60">
        <v>0</v>
      </c>
    </row>
    <row r="403" spans="1:8" x14ac:dyDescent="0.25">
      <c r="A403" s="183" t="s">
        <v>105</v>
      </c>
      <c r="B403" s="60" t="s">
        <v>3618</v>
      </c>
      <c r="C403" s="60" t="s">
        <v>1042</v>
      </c>
      <c r="D403" s="60" t="s">
        <v>1041</v>
      </c>
      <c r="E403" s="60">
        <v>0</v>
      </c>
      <c r="F403" s="60">
        <v>0</v>
      </c>
      <c r="G403" s="60">
        <v>1</v>
      </c>
      <c r="H403" s="60">
        <v>0</v>
      </c>
    </row>
    <row r="404" spans="1:8" x14ac:dyDescent="0.25">
      <c r="A404" s="183" t="s">
        <v>105</v>
      </c>
      <c r="B404" s="60" t="s">
        <v>3617</v>
      </c>
      <c r="C404" s="60" t="s">
        <v>1042</v>
      </c>
      <c r="D404" s="60" t="s">
        <v>1041</v>
      </c>
      <c r="E404" s="60">
        <v>1</v>
      </c>
      <c r="F404" s="60">
        <v>0</v>
      </c>
      <c r="G404" s="60">
        <v>0</v>
      </c>
      <c r="H404" s="60">
        <v>0</v>
      </c>
    </row>
    <row r="405" spans="1:8" x14ac:dyDescent="0.25">
      <c r="A405" s="183" t="s">
        <v>105</v>
      </c>
      <c r="B405" s="60" t="s">
        <v>3616</v>
      </c>
      <c r="C405" s="60" t="s">
        <v>1042</v>
      </c>
      <c r="D405" s="60" t="s">
        <v>1041</v>
      </c>
      <c r="E405" s="60">
        <v>0</v>
      </c>
      <c r="F405" s="60">
        <v>0</v>
      </c>
      <c r="G405" s="60">
        <v>1</v>
      </c>
      <c r="H405" s="60">
        <v>0</v>
      </c>
    </row>
    <row r="406" spans="1:8" x14ac:dyDescent="0.25">
      <c r="A406" s="197" t="s">
        <v>105</v>
      </c>
      <c r="B406" s="60" t="s">
        <v>3615</v>
      </c>
      <c r="C406" s="60" t="s">
        <v>1042</v>
      </c>
      <c r="D406" s="60" t="s">
        <v>1058</v>
      </c>
      <c r="E406" s="60">
        <v>1</v>
      </c>
      <c r="F406" s="60">
        <v>0</v>
      </c>
      <c r="G406" s="60" t="s">
        <v>1005</v>
      </c>
      <c r="H406" s="60" t="s">
        <v>1005</v>
      </c>
    </row>
    <row r="407" spans="1:8" x14ac:dyDescent="0.25">
      <c r="A407" s="183" t="s">
        <v>105</v>
      </c>
      <c r="B407" s="60" t="s">
        <v>3614</v>
      </c>
      <c r="C407" s="60" t="s">
        <v>1042</v>
      </c>
      <c r="D407" s="60" t="s">
        <v>1041</v>
      </c>
      <c r="E407" s="60">
        <v>0</v>
      </c>
      <c r="F407" s="60">
        <v>0</v>
      </c>
      <c r="G407" s="60">
        <v>1</v>
      </c>
      <c r="H407" s="60">
        <v>0</v>
      </c>
    </row>
    <row r="408" spans="1:8" x14ac:dyDescent="0.25">
      <c r="A408" s="183" t="s">
        <v>105</v>
      </c>
      <c r="B408" s="60" t="s">
        <v>3613</v>
      </c>
      <c r="C408" s="60" t="s">
        <v>1042</v>
      </c>
      <c r="D408" s="60" t="s">
        <v>1041</v>
      </c>
      <c r="E408" s="60">
        <v>1</v>
      </c>
      <c r="F408" s="60">
        <v>0</v>
      </c>
      <c r="G408" s="60">
        <v>0</v>
      </c>
      <c r="H408" s="60">
        <v>0</v>
      </c>
    </row>
    <row r="409" spans="1:8" x14ac:dyDescent="0.25">
      <c r="A409" s="183" t="s">
        <v>105</v>
      </c>
      <c r="B409" s="60" t="s">
        <v>3612</v>
      </c>
      <c r="C409" s="60" t="s">
        <v>1042</v>
      </c>
      <c r="D409" s="60" t="s">
        <v>1041</v>
      </c>
      <c r="E409" s="60">
        <v>1</v>
      </c>
      <c r="F409" s="60">
        <v>0</v>
      </c>
      <c r="G409" s="60">
        <v>0</v>
      </c>
      <c r="H409" s="60">
        <v>0</v>
      </c>
    </row>
    <row r="410" spans="1:8" x14ac:dyDescent="0.25">
      <c r="A410" s="183" t="s">
        <v>105</v>
      </c>
      <c r="B410" s="60" t="s">
        <v>3611</v>
      </c>
      <c r="C410" s="60" t="s">
        <v>1042</v>
      </c>
      <c r="D410" s="60" t="s">
        <v>1041</v>
      </c>
      <c r="E410" s="60">
        <v>0</v>
      </c>
      <c r="F410" s="60">
        <v>0</v>
      </c>
      <c r="G410" s="60">
        <v>1</v>
      </c>
      <c r="H410" s="60">
        <v>0</v>
      </c>
    </row>
    <row r="411" spans="1:8" x14ac:dyDescent="0.25">
      <c r="A411" s="197" t="s">
        <v>105</v>
      </c>
      <c r="B411" s="60" t="s">
        <v>3610</v>
      </c>
      <c r="C411" s="60" t="s">
        <v>1042</v>
      </c>
      <c r="D411" s="60" t="s">
        <v>1058</v>
      </c>
      <c r="E411" s="60">
        <v>1</v>
      </c>
      <c r="F411" s="60">
        <v>0</v>
      </c>
      <c r="G411" s="60" t="s">
        <v>1005</v>
      </c>
      <c r="H411" s="60" t="s">
        <v>1005</v>
      </c>
    </row>
    <row r="412" spans="1:8" x14ac:dyDescent="0.25">
      <c r="A412" s="183" t="s">
        <v>105</v>
      </c>
      <c r="B412" s="60" t="s">
        <v>3609</v>
      </c>
      <c r="C412" s="60" t="s">
        <v>1042</v>
      </c>
      <c r="D412" s="60" t="s">
        <v>1041</v>
      </c>
      <c r="E412" s="60">
        <v>1</v>
      </c>
      <c r="F412" s="60">
        <v>0</v>
      </c>
      <c r="G412" s="60">
        <v>0</v>
      </c>
      <c r="H412" s="60">
        <v>0</v>
      </c>
    </row>
    <row r="413" spans="1:8" x14ac:dyDescent="0.25">
      <c r="A413" s="183" t="s">
        <v>105</v>
      </c>
      <c r="B413" s="60" t="s">
        <v>3608</v>
      </c>
      <c r="C413" s="60" t="s">
        <v>1406</v>
      </c>
      <c r="D413" s="60" t="s">
        <v>1041</v>
      </c>
      <c r="E413" s="60">
        <v>1</v>
      </c>
      <c r="F413" s="60">
        <v>0</v>
      </c>
      <c r="G413" s="60">
        <v>0</v>
      </c>
      <c r="H413" s="60">
        <v>0</v>
      </c>
    </row>
    <row r="414" spans="1:8" x14ac:dyDescent="0.25">
      <c r="A414" s="183" t="s">
        <v>105</v>
      </c>
      <c r="B414" s="60" t="s">
        <v>3607</v>
      </c>
      <c r="C414" s="60" t="s">
        <v>1042</v>
      </c>
      <c r="D414" s="60" t="s">
        <v>1041</v>
      </c>
      <c r="E414" s="60">
        <v>2</v>
      </c>
      <c r="F414" s="60">
        <v>0</v>
      </c>
      <c r="G414" s="60">
        <v>2</v>
      </c>
      <c r="H414" s="60">
        <v>0</v>
      </c>
    </row>
    <row r="415" spans="1:8" x14ac:dyDescent="0.25">
      <c r="A415" s="197" t="s">
        <v>105</v>
      </c>
      <c r="B415" s="60" t="s">
        <v>3606</v>
      </c>
      <c r="C415" s="60" t="s">
        <v>1042</v>
      </c>
      <c r="D415" s="60" t="s">
        <v>1241</v>
      </c>
      <c r="E415" s="60">
        <v>1</v>
      </c>
      <c r="F415" s="60">
        <v>0</v>
      </c>
      <c r="G415" s="60" t="s">
        <v>1005</v>
      </c>
      <c r="H415" s="60" t="s">
        <v>1005</v>
      </c>
    </row>
    <row r="416" spans="1:8" x14ac:dyDescent="0.25">
      <c r="A416" s="183" t="s">
        <v>105</v>
      </c>
      <c r="B416" s="60" t="s">
        <v>3605</v>
      </c>
      <c r="C416" s="60" t="s">
        <v>1406</v>
      </c>
      <c r="D416" s="60" t="s">
        <v>1041</v>
      </c>
      <c r="E416" s="60">
        <v>3</v>
      </c>
      <c r="F416" s="60">
        <v>0</v>
      </c>
      <c r="G416" s="60">
        <v>3</v>
      </c>
      <c r="H416" s="60">
        <v>0</v>
      </c>
    </row>
    <row r="417" spans="1:8" x14ac:dyDescent="0.25">
      <c r="A417" s="183" t="s">
        <v>105</v>
      </c>
      <c r="B417" s="60" t="s">
        <v>3604</v>
      </c>
      <c r="C417" s="60" t="s">
        <v>1042</v>
      </c>
      <c r="D417" s="60" t="s">
        <v>1041</v>
      </c>
      <c r="E417" s="60">
        <v>0</v>
      </c>
      <c r="F417" s="60">
        <v>0</v>
      </c>
      <c r="G417" s="60">
        <v>1</v>
      </c>
      <c r="H417" s="60">
        <v>0</v>
      </c>
    </row>
    <row r="418" spans="1:8" x14ac:dyDescent="0.25">
      <c r="A418" s="183" t="s">
        <v>105</v>
      </c>
      <c r="B418" s="60" t="s">
        <v>3603</v>
      </c>
      <c r="C418" s="60" t="s">
        <v>1042</v>
      </c>
      <c r="D418" s="60" t="s">
        <v>1048</v>
      </c>
      <c r="E418" s="60">
        <v>1</v>
      </c>
      <c r="F418" s="60">
        <v>0</v>
      </c>
      <c r="G418" s="60" t="s">
        <v>1005</v>
      </c>
      <c r="H418" s="60" t="s">
        <v>1005</v>
      </c>
    </row>
    <row r="419" spans="1:8" x14ac:dyDescent="0.25">
      <c r="A419" s="183" t="s">
        <v>105</v>
      </c>
      <c r="B419" s="60" t="s">
        <v>3602</v>
      </c>
      <c r="C419" s="60" t="s">
        <v>1042</v>
      </c>
      <c r="D419" s="60" t="s">
        <v>1041</v>
      </c>
      <c r="E419" s="60">
        <v>0</v>
      </c>
      <c r="F419" s="60">
        <v>0</v>
      </c>
      <c r="G419" s="60">
        <v>1</v>
      </c>
      <c r="H419" s="60">
        <v>0</v>
      </c>
    </row>
    <row r="420" spans="1:8" x14ac:dyDescent="0.25">
      <c r="A420" s="183" t="s">
        <v>105</v>
      </c>
      <c r="B420" s="60" t="s">
        <v>3601</v>
      </c>
      <c r="C420" s="60" t="s">
        <v>1042</v>
      </c>
      <c r="D420" s="60" t="s">
        <v>1041</v>
      </c>
      <c r="E420" s="60">
        <v>1</v>
      </c>
      <c r="F420" s="60">
        <v>0</v>
      </c>
      <c r="G420" s="60">
        <v>0</v>
      </c>
      <c r="H420" s="60">
        <v>0</v>
      </c>
    </row>
    <row r="421" spans="1:8" x14ac:dyDescent="0.25">
      <c r="A421" s="183" t="s">
        <v>105</v>
      </c>
      <c r="B421" s="60" t="s">
        <v>3600</v>
      </c>
      <c r="C421" s="60" t="s">
        <v>1042</v>
      </c>
      <c r="D421" s="60" t="s">
        <v>1041</v>
      </c>
      <c r="E421" s="60">
        <v>1</v>
      </c>
      <c r="F421" s="60">
        <v>0</v>
      </c>
      <c r="G421" s="60">
        <v>0</v>
      </c>
      <c r="H421" s="60">
        <v>0</v>
      </c>
    </row>
    <row r="422" spans="1:8" x14ac:dyDescent="0.25">
      <c r="A422" s="183" t="s">
        <v>105</v>
      </c>
      <c r="B422" s="60" t="s">
        <v>3599</v>
      </c>
      <c r="C422" s="60" t="s">
        <v>1406</v>
      </c>
      <c r="D422" s="60" t="s">
        <v>1041</v>
      </c>
      <c r="E422" s="60">
        <v>1</v>
      </c>
      <c r="F422" s="60">
        <v>0</v>
      </c>
      <c r="G422" s="60">
        <v>2</v>
      </c>
      <c r="H422" s="60">
        <v>0</v>
      </c>
    </row>
    <row r="423" spans="1:8" x14ac:dyDescent="0.25">
      <c r="A423" s="183" t="s">
        <v>105</v>
      </c>
      <c r="B423" s="60" t="s">
        <v>3598</v>
      </c>
      <c r="C423" s="60" t="s">
        <v>1042</v>
      </c>
      <c r="D423" s="60" t="s">
        <v>1041</v>
      </c>
      <c r="E423" s="60">
        <v>0</v>
      </c>
      <c r="F423" s="60">
        <v>0</v>
      </c>
      <c r="G423" s="60">
        <v>1</v>
      </c>
      <c r="H423" s="60">
        <v>0</v>
      </c>
    </row>
    <row r="424" spans="1:8" x14ac:dyDescent="0.25">
      <c r="A424" s="183" t="s">
        <v>105</v>
      </c>
      <c r="B424" s="60" t="s">
        <v>3597</v>
      </c>
      <c r="C424" s="60" t="s">
        <v>1042</v>
      </c>
      <c r="D424" s="60" t="s">
        <v>1041</v>
      </c>
      <c r="E424" s="60">
        <v>1</v>
      </c>
      <c r="F424" s="60">
        <v>0</v>
      </c>
      <c r="G424" s="60">
        <v>0</v>
      </c>
      <c r="H424" s="60">
        <v>0</v>
      </c>
    </row>
    <row r="425" spans="1:8" x14ac:dyDescent="0.25">
      <c r="A425" s="183" t="s">
        <v>105</v>
      </c>
      <c r="B425" s="60" t="s">
        <v>3596</v>
      </c>
      <c r="C425" s="60" t="s">
        <v>1042</v>
      </c>
      <c r="D425" s="60" t="s">
        <v>1041</v>
      </c>
      <c r="E425" s="60">
        <v>0</v>
      </c>
      <c r="F425" s="60">
        <v>0</v>
      </c>
      <c r="G425" s="60">
        <v>1</v>
      </c>
      <c r="H425" s="60">
        <v>0</v>
      </c>
    </row>
    <row r="426" spans="1:8" x14ac:dyDescent="0.25">
      <c r="A426" s="183" t="s">
        <v>105</v>
      </c>
      <c r="B426" s="60" t="s">
        <v>3595</v>
      </c>
      <c r="C426" s="60" t="s">
        <v>1042</v>
      </c>
      <c r="D426" s="60" t="s">
        <v>1041</v>
      </c>
      <c r="E426" s="60">
        <v>1</v>
      </c>
      <c r="F426" s="60">
        <v>0</v>
      </c>
      <c r="G426" s="60">
        <v>0</v>
      </c>
      <c r="H426" s="60">
        <v>0</v>
      </c>
    </row>
    <row r="427" spans="1:8" x14ac:dyDescent="0.25">
      <c r="A427" s="183" t="s">
        <v>3593</v>
      </c>
      <c r="B427" s="60" t="s">
        <v>3594</v>
      </c>
      <c r="C427" s="60" t="s">
        <v>1042</v>
      </c>
      <c r="D427" s="60" t="s">
        <v>1309</v>
      </c>
      <c r="E427" s="60">
        <v>1</v>
      </c>
      <c r="F427" s="60">
        <v>0</v>
      </c>
      <c r="G427" s="60" t="s">
        <v>1005</v>
      </c>
      <c r="H427" s="60" t="s">
        <v>1005</v>
      </c>
    </row>
    <row r="428" spans="1:8" x14ac:dyDescent="0.25">
      <c r="A428" s="183" t="s">
        <v>3593</v>
      </c>
      <c r="B428" s="60" t="s">
        <v>3592</v>
      </c>
      <c r="C428" s="60" t="s">
        <v>1042</v>
      </c>
      <c r="D428" s="60" t="s">
        <v>1041</v>
      </c>
      <c r="E428" s="60">
        <v>0</v>
      </c>
      <c r="F428" s="60">
        <v>0</v>
      </c>
      <c r="G428" s="60">
        <v>1</v>
      </c>
      <c r="H428" s="60">
        <v>0</v>
      </c>
    </row>
    <row r="429" spans="1:8" x14ac:dyDescent="0.25">
      <c r="A429" s="183" t="s">
        <v>106</v>
      </c>
      <c r="B429" s="60" t="s">
        <v>3591</v>
      </c>
      <c r="C429" s="60" t="s">
        <v>1042</v>
      </c>
      <c r="D429" s="60" t="s">
        <v>1041</v>
      </c>
      <c r="E429" s="60">
        <v>2</v>
      </c>
      <c r="F429" s="60">
        <v>0</v>
      </c>
      <c r="G429" s="60">
        <v>2</v>
      </c>
      <c r="H429" s="60">
        <v>0</v>
      </c>
    </row>
    <row r="430" spans="1:8" x14ac:dyDescent="0.25">
      <c r="A430" s="183" t="s">
        <v>3587</v>
      </c>
      <c r="B430" s="60" t="s">
        <v>3590</v>
      </c>
      <c r="C430" s="60" t="s">
        <v>1042</v>
      </c>
      <c r="D430" s="60" t="s">
        <v>1041</v>
      </c>
      <c r="E430" s="60">
        <v>1</v>
      </c>
      <c r="F430" s="60">
        <v>0</v>
      </c>
      <c r="G430" s="60">
        <v>0</v>
      </c>
      <c r="H430" s="60">
        <v>0</v>
      </c>
    </row>
    <row r="431" spans="1:8" x14ac:dyDescent="0.25">
      <c r="A431" s="197" t="s">
        <v>3587</v>
      </c>
      <c r="B431" s="60" t="s">
        <v>3589</v>
      </c>
      <c r="C431" s="60" t="s">
        <v>1042</v>
      </c>
      <c r="D431" s="60" t="s">
        <v>1058</v>
      </c>
      <c r="E431" s="60">
        <v>1</v>
      </c>
      <c r="F431" s="60">
        <v>0</v>
      </c>
      <c r="G431" s="60" t="s">
        <v>1005</v>
      </c>
      <c r="H431" s="60" t="s">
        <v>1005</v>
      </c>
    </row>
    <row r="432" spans="1:8" x14ac:dyDescent="0.25">
      <c r="A432" s="183" t="s">
        <v>3587</v>
      </c>
      <c r="B432" s="60" t="s">
        <v>3588</v>
      </c>
      <c r="C432" s="60" t="s">
        <v>1042</v>
      </c>
      <c r="D432" s="60" t="s">
        <v>1041</v>
      </c>
      <c r="E432" s="60">
        <v>1</v>
      </c>
      <c r="F432" s="60">
        <v>0</v>
      </c>
      <c r="G432" s="60">
        <v>2</v>
      </c>
      <c r="H432" s="60">
        <v>0</v>
      </c>
    </row>
    <row r="433" spans="1:8" x14ac:dyDescent="0.25">
      <c r="A433" s="183" t="s">
        <v>3587</v>
      </c>
      <c r="B433" s="60" t="s">
        <v>3586</v>
      </c>
      <c r="C433" s="60" t="s">
        <v>1042</v>
      </c>
      <c r="D433" s="60" t="s">
        <v>1041</v>
      </c>
      <c r="E433" s="60">
        <v>1</v>
      </c>
      <c r="F433" s="60">
        <v>0</v>
      </c>
      <c r="G433" s="60">
        <v>0</v>
      </c>
      <c r="H433" s="60">
        <v>0</v>
      </c>
    </row>
    <row r="434" spans="1:8" x14ac:dyDescent="0.25">
      <c r="A434" s="198" t="s">
        <v>55</v>
      </c>
      <c r="B434" s="60" t="s">
        <v>3585</v>
      </c>
      <c r="C434" s="62" t="s">
        <v>1042</v>
      </c>
      <c r="D434" s="60" t="s">
        <v>1041</v>
      </c>
      <c r="E434" s="62">
        <v>1</v>
      </c>
      <c r="F434" s="62">
        <v>0</v>
      </c>
      <c r="G434" s="62">
        <v>0</v>
      </c>
      <c r="H434" s="62">
        <v>1</v>
      </c>
    </row>
    <row r="435" spans="1:8" x14ac:dyDescent="0.25">
      <c r="A435" s="198" t="s">
        <v>55</v>
      </c>
      <c r="B435" s="60" t="s">
        <v>3584</v>
      </c>
      <c r="C435" s="62" t="s">
        <v>1042</v>
      </c>
      <c r="D435" s="60" t="s">
        <v>1041</v>
      </c>
      <c r="E435" s="62">
        <v>1</v>
      </c>
      <c r="F435" s="62">
        <v>0</v>
      </c>
      <c r="G435" s="62">
        <v>0</v>
      </c>
      <c r="H435" s="62">
        <v>0</v>
      </c>
    </row>
    <row r="436" spans="1:8" x14ac:dyDescent="0.25">
      <c r="A436" s="198" t="s">
        <v>55</v>
      </c>
      <c r="B436" s="60" t="s">
        <v>3583</v>
      </c>
      <c r="C436" s="62" t="s">
        <v>1042</v>
      </c>
      <c r="D436" s="60" t="s">
        <v>1041</v>
      </c>
      <c r="E436" s="62">
        <v>0</v>
      </c>
      <c r="F436" s="62">
        <v>0</v>
      </c>
      <c r="G436" s="62">
        <v>0</v>
      </c>
      <c r="H436" s="62">
        <v>1</v>
      </c>
    </row>
    <row r="437" spans="1:8" x14ac:dyDescent="0.25">
      <c r="A437" s="198" t="s">
        <v>55</v>
      </c>
      <c r="B437" s="60" t="s">
        <v>3582</v>
      </c>
      <c r="C437" s="62" t="s">
        <v>1042</v>
      </c>
      <c r="D437" s="60" t="s">
        <v>1041</v>
      </c>
      <c r="E437" s="62">
        <v>0</v>
      </c>
      <c r="F437" s="62">
        <v>0</v>
      </c>
      <c r="G437" s="62">
        <v>1</v>
      </c>
      <c r="H437" s="62">
        <v>0</v>
      </c>
    </row>
    <row r="438" spans="1:8" x14ac:dyDescent="0.25">
      <c r="A438" s="198" t="s">
        <v>55</v>
      </c>
      <c r="B438" s="60" t="s">
        <v>3581</v>
      </c>
      <c r="C438" s="62" t="s">
        <v>1042</v>
      </c>
      <c r="D438" s="60" t="s">
        <v>1041</v>
      </c>
      <c r="E438" s="62">
        <v>0</v>
      </c>
      <c r="F438" s="62">
        <v>0</v>
      </c>
      <c r="G438" s="62">
        <v>1</v>
      </c>
      <c r="H438" s="62">
        <v>0</v>
      </c>
    </row>
    <row r="439" spans="1:8" x14ac:dyDescent="0.25">
      <c r="A439" s="183" t="s">
        <v>178</v>
      </c>
      <c r="B439" s="60" t="s">
        <v>3580</v>
      </c>
      <c r="C439" s="60" t="s">
        <v>1042</v>
      </c>
      <c r="D439" s="60" t="s">
        <v>1041</v>
      </c>
      <c r="E439" s="60">
        <v>1</v>
      </c>
      <c r="F439" s="60">
        <v>0</v>
      </c>
      <c r="G439" s="60">
        <v>0</v>
      </c>
      <c r="H439" s="60">
        <v>0</v>
      </c>
    </row>
    <row r="440" spans="1:8" x14ac:dyDescent="0.25">
      <c r="A440" s="198" t="s">
        <v>49</v>
      </c>
      <c r="B440" s="60" t="s">
        <v>3579</v>
      </c>
      <c r="C440" s="62" t="s">
        <v>1042</v>
      </c>
      <c r="D440" s="60" t="s">
        <v>1041</v>
      </c>
      <c r="E440" s="62">
        <v>1</v>
      </c>
      <c r="F440" s="62">
        <v>0</v>
      </c>
      <c r="G440" s="62">
        <v>0</v>
      </c>
      <c r="H440" s="62">
        <v>0</v>
      </c>
    </row>
    <row r="441" spans="1:8" x14ac:dyDescent="0.25">
      <c r="A441" s="197" t="s">
        <v>182</v>
      </c>
      <c r="B441" s="60" t="s">
        <v>3578</v>
      </c>
      <c r="C441" s="60" t="s">
        <v>1042</v>
      </c>
      <c r="D441" s="60" t="s">
        <v>1058</v>
      </c>
      <c r="E441" s="60">
        <v>1</v>
      </c>
      <c r="F441" s="60">
        <v>0</v>
      </c>
      <c r="G441" s="60" t="s">
        <v>1005</v>
      </c>
      <c r="H441" s="60" t="s">
        <v>1005</v>
      </c>
    </row>
    <row r="442" spans="1:8" x14ac:dyDescent="0.25">
      <c r="A442" s="183" t="s">
        <v>182</v>
      </c>
      <c r="B442" s="60" t="s">
        <v>3577</v>
      </c>
      <c r="C442" s="60" t="s">
        <v>1042</v>
      </c>
      <c r="D442" s="60" t="s">
        <v>1309</v>
      </c>
      <c r="E442" s="60">
        <v>1</v>
      </c>
      <c r="F442" s="60">
        <v>0</v>
      </c>
      <c r="G442" s="60" t="s">
        <v>1005</v>
      </c>
      <c r="H442" s="60" t="s">
        <v>1005</v>
      </c>
    </row>
    <row r="443" spans="1:8" x14ac:dyDescent="0.25">
      <c r="A443" s="183" t="s">
        <v>182</v>
      </c>
      <c r="B443" s="60" t="s">
        <v>3576</v>
      </c>
      <c r="C443" s="60" t="s">
        <v>1042</v>
      </c>
      <c r="D443" s="60" t="s">
        <v>1041</v>
      </c>
      <c r="E443" s="60">
        <v>1</v>
      </c>
      <c r="F443" s="60">
        <v>0</v>
      </c>
      <c r="G443" s="60">
        <v>0</v>
      </c>
      <c r="H443" s="60">
        <v>0</v>
      </c>
    </row>
    <row r="444" spans="1:8" x14ac:dyDescent="0.25">
      <c r="A444" s="183" t="s">
        <v>182</v>
      </c>
      <c r="B444" s="60" t="s">
        <v>3575</v>
      </c>
      <c r="C444" s="60" t="s">
        <v>1042</v>
      </c>
      <c r="D444" s="60" t="s">
        <v>1041</v>
      </c>
      <c r="E444" s="60">
        <v>1</v>
      </c>
      <c r="F444" s="60">
        <v>0</v>
      </c>
      <c r="G444" s="60">
        <v>0</v>
      </c>
      <c r="H444" s="60">
        <v>0</v>
      </c>
    </row>
    <row r="445" spans="1:8" x14ac:dyDescent="0.25">
      <c r="A445" s="183" t="s">
        <v>182</v>
      </c>
      <c r="B445" s="60" t="s">
        <v>3574</v>
      </c>
      <c r="C445" s="60" t="s">
        <v>1042</v>
      </c>
      <c r="D445" s="60" t="s">
        <v>1041</v>
      </c>
      <c r="E445" s="60">
        <v>1</v>
      </c>
      <c r="F445" s="60">
        <v>0</v>
      </c>
      <c r="G445" s="60">
        <v>0</v>
      </c>
      <c r="H445" s="60">
        <v>0</v>
      </c>
    </row>
    <row r="446" spans="1:8" x14ac:dyDescent="0.25">
      <c r="A446" s="183" t="s">
        <v>182</v>
      </c>
      <c r="B446" s="60" t="s">
        <v>3573</v>
      </c>
      <c r="C446" s="60" t="s">
        <v>1042</v>
      </c>
      <c r="D446" s="60" t="s">
        <v>1041</v>
      </c>
      <c r="E446" s="60">
        <v>0</v>
      </c>
      <c r="F446" s="60">
        <v>0</v>
      </c>
      <c r="G446" s="60">
        <v>1</v>
      </c>
      <c r="H446" s="60">
        <v>0</v>
      </c>
    </row>
    <row r="447" spans="1:8" x14ac:dyDescent="0.25">
      <c r="A447" s="183" t="s">
        <v>182</v>
      </c>
      <c r="B447" s="60" t="s">
        <v>3572</v>
      </c>
      <c r="C447" s="60" t="s">
        <v>1042</v>
      </c>
      <c r="D447" s="60" t="s">
        <v>1048</v>
      </c>
      <c r="E447" s="60">
        <v>1</v>
      </c>
      <c r="F447" s="60">
        <v>0</v>
      </c>
      <c r="G447" s="60" t="s">
        <v>1005</v>
      </c>
      <c r="H447" s="60" t="s">
        <v>1005</v>
      </c>
    </row>
    <row r="448" spans="1:8" x14ac:dyDescent="0.25">
      <c r="A448" s="183" t="s">
        <v>182</v>
      </c>
      <c r="B448" s="60" t="s">
        <v>3571</v>
      </c>
      <c r="C448" s="60" t="s">
        <v>1042</v>
      </c>
      <c r="D448" s="60" t="s">
        <v>1041</v>
      </c>
      <c r="E448" s="60">
        <v>1</v>
      </c>
      <c r="F448" s="60">
        <v>0</v>
      </c>
      <c r="G448" s="60">
        <v>0</v>
      </c>
      <c r="H448" s="60">
        <v>0</v>
      </c>
    </row>
    <row r="449" spans="1:8" x14ac:dyDescent="0.25">
      <c r="A449" s="183" t="s">
        <v>182</v>
      </c>
      <c r="B449" s="60" t="s">
        <v>3570</v>
      </c>
      <c r="C449" s="60" t="s">
        <v>1042</v>
      </c>
      <c r="D449" s="60" t="s">
        <v>1041</v>
      </c>
      <c r="E449" s="60">
        <v>0</v>
      </c>
      <c r="F449" s="60">
        <v>0</v>
      </c>
      <c r="G449" s="60">
        <v>1</v>
      </c>
      <c r="H449" s="60">
        <v>0</v>
      </c>
    </row>
    <row r="450" spans="1:8" x14ac:dyDescent="0.25">
      <c r="A450" s="197" t="s">
        <v>182</v>
      </c>
      <c r="B450" s="60" t="s">
        <v>3569</v>
      </c>
      <c r="C450" s="60" t="s">
        <v>1042</v>
      </c>
      <c r="D450" s="60" t="s">
        <v>1058</v>
      </c>
      <c r="E450" s="60">
        <v>1</v>
      </c>
      <c r="F450" s="60">
        <v>0</v>
      </c>
      <c r="G450" s="60" t="s">
        <v>1005</v>
      </c>
      <c r="H450" s="60" t="s">
        <v>1005</v>
      </c>
    </row>
    <row r="451" spans="1:8" x14ac:dyDescent="0.25">
      <c r="A451" s="197" t="s">
        <v>182</v>
      </c>
      <c r="B451" s="60" t="s">
        <v>3568</v>
      </c>
      <c r="C451" s="60" t="s">
        <v>1042</v>
      </c>
      <c r="D451" s="60" t="s">
        <v>1058</v>
      </c>
      <c r="E451" s="60">
        <v>1</v>
      </c>
      <c r="F451" s="60">
        <v>0</v>
      </c>
      <c r="G451" s="60" t="s">
        <v>1005</v>
      </c>
      <c r="H451" s="60" t="s">
        <v>1005</v>
      </c>
    </row>
    <row r="452" spans="1:8" x14ac:dyDescent="0.25">
      <c r="A452" s="183" t="s">
        <v>182</v>
      </c>
      <c r="B452" s="60" t="s">
        <v>3567</v>
      </c>
      <c r="C452" s="60" t="s">
        <v>1042</v>
      </c>
      <c r="D452" s="60" t="s">
        <v>1041</v>
      </c>
      <c r="E452" s="60">
        <v>1</v>
      </c>
      <c r="F452" s="60">
        <v>0</v>
      </c>
      <c r="G452" s="60">
        <v>0</v>
      </c>
      <c r="H452" s="60">
        <v>0</v>
      </c>
    </row>
    <row r="453" spans="1:8" x14ac:dyDescent="0.25">
      <c r="A453" s="183" t="s">
        <v>182</v>
      </c>
      <c r="B453" s="60" t="s">
        <v>3566</v>
      </c>
      <c r="C453" s="60" t="s">
        <v>1042</v>
      </c>
      <c r="D453" s="60" t="s">
        <v>1041</v>
      </c>
      <c r="E453" s="60">
        <v>1</v>
      </c>
      <c r="F453" s="60">
        <v>0</v>
      </c>
      <c r="G453" s="60">
        <v>0</v>
      </c>
      <c r="H453" s="60">
        <v>0</v>
      </c>
    </row>
    <row r="454" spans="1:8" x14ac:dyDescent="0.25">
      <c r="A454" s="183" t="s">
        <v>182</v>
      </c>
      <c r="B454" s="60" t="s">
        <v>3565</v>
      </c>
      <c r="C454" s="60" t="s">
        <v>1042</v>
      </c>
      <c r="D454" s="60" t="s">
        <v>1041</v>
      </c>
      <c r="E454" s="60">
        <v>2</v>
      </c>
      <c r="F454" s="60">
        <v>0</v>
      </c>
      <c r="G454" s="60">
        <v>2</v>
      </c>
      <c r="H454" s="60">
        <v>0</v>
      </c>
    </row>
    <row r="455" spans="1:8" x14ac:dyDescent="0.25">
      <c r="A455" s="183" t="s">
        <v>182</v>
      </c>
      <c r="B455" s="60" t="s">
        <v>3564</v>
      </c>
      <c r="C455" s="60" t="s">
        <v>1042</v>
      </c>
      <c r="D455" s="60" t="s">
        <v>1041</v>
      </c>
      <c r="E455" s="60">
        <v>0</v>
      </c>
      <c r="F455" s="60">
        <v>0</v>
      </c>
      <c r="G455" s="60">
        <v>1</v>
      </c>
      <c r="H455" s="60">
        <v>0</v>
      </c>
    </row>
    <row r="456" spans="1:8" x14ac:dyDescent="0.25">
      <c r="A456" s="183" t="s">
        <v>182</v>
      </c>
      <c r="B456" s="60" t="s">
        <v>3563</v>
      </c>
      <c r="C456" s="60" t="s">
        <v>1042</v>
      </c>
      <c r="D456" s="60" t="s">
        <v>1041</v>
      </c>
      <c r="E456" s="60">
        <v>0</v>
      </c>
      <c r="F456" s="60">
        <v>0</v>
      </c>
      <c r="G456" s="60">
        <v>2</v>
      </c>
      <c r="H456" s="60">
        <v>0</v>
      </c>
    </row>
    <row r="457" spans="1:8" x14ac:dyDescent="0.25">
      <c r="A457" s="183" t="s">
        <v>182</v>
      </c>
      <c r="B457" s="60" t="s">
        <v>3562</v>
      </c>
      <c r="C457" s="60" t="s">
        <v>1042</v>
      </c>
      <c r="D457" s="60" t="s">
        <v>1048</v>
      </c>
      <c r="E457" s="60">
        <v>1</v>
      </c>
      <c r="F457" s="60">
        <v>0</v>
      </c>
      <c r="G457" s="60" t="s">
        <v>1005</v>
      </c>
      <c r="H457" s="60" t="s">
        <v>1005</v>
      </c>
    </row>
    <row r="458" spans="1:8" x14ac:dyDescent="0.25">
      <c r="A458" s="183" t="s">
        <v>182</v>
      </c>
      <c r="B458" s="60" t="s">
        <v>3561</v>
      </c>
      <c r="C458" s="60" t="s">
        <v>1042</v>
      </c>
      <c r="D458" s="60" t="s">
        <v>1041</v>
      </c>
      <c r="E458" s="60">
        <v>0</v>
      </c>
      <c r="F458" s="60">
        <v>0</v>
      </c>
      <c r="G458" s="60">
        <v>1</v>
      </c>
      <c r="H458" s="60">
        <v>0</v>
      </c>
    </row>
    <row r="459" spans="1:8" x14ac:dyDescent="0.25">
      <c r="A459" s="197" t="s">
        <v>182</v>
      </c>
      <c r="B459" s="60" t="s">
        <v>3561</v>
      </c>
      <c r="C459" s="60" t="s">
        <v>1042</v>
      </c>
      <c r="D459" s="60" t="s">
        <v>1058</v>
      </c>
      <c r="E459" s="60">
        <v>1</v>
      </c>
      <c r="F459" s="60">
        <v>0</v>
      </c>
      <c r="G459" s="60" t="s">
        <v>1005</v>
      </c>
      <c r="H459" s="60" t="s">
        <v>1005</v>
      </c>
    </row>
    <row r="460" spans="1:8" x14ac:dyDescent="0.25">
      <c r="A460" s="183" t="s">
        <v>182</v>
      </c>
      <c r="B460" s="60" t="s">
        <v>3560</v>
      </c>
      <c r="C460" s="60" t="s">
        <v>1042</v>
      </c>
      <c r="D460" s="60" t="s">
        <v>1041</v>
      </c>
      <c r="E460" s="60">
        <v>0</v>
      </c>
      <c r="F460" s="60">
        <v>0</v>
      </c>
      <c r="G460" s="60">
        <v>1</v>
      </c>
      <c r="H460" s="60">
        <v>0</v>
      </c>
    </row>
    <row r="461" spans="1:8" x14ac:dyDescent="0.25">
      <c r="A461" s="183" t="s">
        <v>182</v>
      </c>
      <c r="B461" s="60" t="s">
        <v>3560</v>
      </c>
      <c r="C461" s="60" t="s">
        <v>1042</v>
      </c>
      <c r="D461" s="60" t="s">
        <v>1048</v>
      </c>
      <c r="E461" s="60">
        <v>1</v>
      </c>
      <c r="F461" s="60">
        <v>0</v>
      </c>
      <c r="G461" s="60" t="s">
        <v>1005</v>
      </c>
      <c r="H461" s="60" t="s">
        <v>1005</v>
      </c>
    </row>
    <row r="462" spans="1:8" x14ac:dyDescent="0.25">
      <c r="A462" s="183" t="s">
        <v>182</v>
      </c>
      <c r="B462" s="60" t="s">
        <v>3559</v>
      </c>
      <c r="C462" s="60" t="s">
        <v>1042</v>
      </c>
      <c r="D462" s="60" t="s">
        <v>1041</v>
      </c>
      <c r="E462" s="60">
        <v>0</v>
      </c>
      <c r="F462" s="60">
        <v>0</v>
      </c>
      <c r="G462" s="60">
        <v>1</v>
      </c>
      <c r="H462" s="60">
        <v>0</v>
      </c>
    </row>
    <row r="463" spans="1:8" x14ac:dyDescent="0.25">
      <c r="A463" s="183" t="s">
        <v>182</v>
      </c>
      <c r="B463" s="60" t="s">
        <v>3558</v>
      </c>
      <c r="C463" s="60" t="s">
        <v>1042</v>
      </c>
      <c r="D463" s="60" t="s">
        <v>1041</v>
      </c>
      <c r="E463" s="60">
        <v>1</v>
      </c>
      <c r="F463" s="60">
        <v>0</v>
      </c>
      <c r="G463" s="60">
        <v>0</v>
      </c>
      <c r="H463" s="60">
        <v>0</v>
      </c>
    </row>
    <row r="464" spans="1:8" x14ac:dyDescent="0.25">
      <c r="A464" s="183" t="s">
        <v>182</v>
      </c>
      <c r="B464" s="60" t="s">
        <v>3557</v>
      </c>
      <c r="C464" s="60" t="s">
        <v>1042</v>
      </c>
      <c r="D464" s="60" t="s">
        <v>1041</v>
      </c>
      <c r="E464" s="60">
        <v>0</v>
      </c>
      <c r="F464" s="60">
        <v>0</v>
      </c>
      <c r="G464" s="60">
        <v>1</v>
      </c>
      <c r="H464" s="60">
        <v>0</v>
      </c>
    </row>
    <row r="465" spans="1:8" x14ac:dyDescent="0.25">
      <c r="A465" s="183" t="s">
        <v>182</v>
      </c>
      <c r="B465" s="60" t="s">
        <v>3556</v>
      </c>
      <c r="C465" s="60" t="s">
        <v>1042</v>
      </c>
      <c r="D465" s="60" t="s">
        <v>1041</v>
      </c>
      <c r="E465" s="60">
        <v>0</v>
      </c>
      <c r="F465" s="60">
        <v>0</v>
      </c>
      <c r="G465" s="60">
        <v>1</v>
      </c>
      <c r="H465" s="60">
        <v>0</v>
      </c>
    </row>
    <row r="466" spans="1:8" x14ac:dyDescent="0.25">
      <c r="A466" s="197" t="s">
        <v>182</v>
      </c>
      <c r="B466" s="60" t="s">
        <v>3555</v>
      </c>
      <c r="C466" s="60" t="s">
        <v>1042</v>
      </c>
      <c r="D466" s="60" t="s">
        <v>1058</v>
      </c>
      <c r="E466" s="60">
        <v>1</v>
      </c>
      <c r="F466" s="60">
        <v>0</v>
      </c>
      <c r="G466" s="60" t="s">
        <v>1005</v>
      </c>
      <c r="H466" s="60" t="s">
        <v>1005</v>
      </c>
    </row>
    <row r="467" spans="1:8" x14ac:dyDescent="0.25">
      <c r="A467" s="183" t="s">
        <v>182</v>
      </c>
      <c r="B467" s="60" t="s">
        <v>3554</v>
      </c>
      <c r="C467" s="60" t="s">
        <v>1042</v>
      </c>
      <c r="D467" s="60" t="s">
        <v>1041</v>
      </c>
      <c r="E467" s="60">
        <v>2</v>
      </c>
      <c r="F467" s="60">
        <v>0</v>
      </c>
      <c r="G467" s="60">
        <v>4</v>
      </c>
      <c r="H467" s="60">
        <v>0</v>
      </c>
    </row>
    <row r="468" spans="1:8" x14ac:dyDescent="0.25">
      <c r="A468" s="183" t="s">
        <v>182</v>
      </c>
      <c r="B468" s="60" t="s">
        <v>3553</v>
      </c>
      <c r="C468" s="60" t="s">
        <v>1042</v>
      </c>
      <c r="D468" s="60" t="s">
        <v>1041</v>
      </c>
      <c r="E468" s="60">
        <v>0</v>
      </c>
      <c r="F468" s="60">
        <v>0</v>
      </c>
      <c r="G468" s="60">
        <v>1</v>
      </c>
      <c r="H468" s="60">
        <v>0</v>
      </c>
    </row>
    <row r="469" spans="1:8" x14ac:dyDescent="0.25">
      <c r="A469" s="183" t="s">
        <v>182</v>
      </c>
      <c r="B469" s="60" t="s">
        <v>3552</v>
      </c>
      <c r="C469" s="60" t="s">
        <v>1042</v>
      </c>
      <c r="D469" s="60" t="s">
        <v>1041</v>
      </c>
      <c r="E469" s="60">
        <v>1</v>
      </c>
      <c r="F469" s="60">
        <v>0</v>
      </c>
      <c r="G469" s="60">
        <v>0</v>
      </c>
      <c r="H469" s="60">
        <v>0</v>
      </c>
    </row>
    <row r="470" spans="1:8" x14ac:dyDescent="0.25">
      <c r="A470" s="183" t="s">
        <v>182</v>
      </c>
      <c r="B470" s="60" t="s">
        <v>3551</v>
      </c>
      <c r="C470" s="60" t="s">
        <v>1042</v>
      </c>
      <c r="D470" s="60" t="s">
        <v>1041</v>
      </c>
      <c r="E470" s="60">
        <v>1</v>
      </c>
      <c r="F470" s="60">
        <v>0</v>
      </c>
      <c r="G470" s="60">
        <v>0</v>
      </c>
      <c r="H470" s="60">
        <v>0</v>
      </c>
    </row>
    <row r="471" spans="1:8" x14ac:dyDescent="0.25">
      <c r="A471" s="183" t="s">
        <v>182</v>
      </c>
      <c r="B471" s="60" t="s">
        <v>3550</v>
      </c>
      <c r="C471" s="60" t="s">
        <v>1042</v>
      </c>
      <c r="D471" s="60" t="s">
        <v>1041</v>
      </c>
      <c r="E471" s="60">
        <v>4</v>
      </c>
      <c r="F471" s="60">
        <v>0</v>
      </c>
      <c r="G471" s="60">
        <v>1</v>
      </c>
      <c r="H471" s="60">
        <v>0</v>
      </c>
    </row>
    <row r="472" spans="1:8" x14ac:dyDescent="0.25">
      <c r="A472" s="197" t="s">
        <v>182</v>
      </c>
      <c r="B472" s="60" t="s">
        <v>3549</v>
      </c>
      <c r="C472" s="60" t="s">
        <v>1406</v>
      </c>
      <c r="D472" s="60" t="s">
        <v>1058</v>
      </c>
      <c r="E472" s="60">
        <v>1</v>
      </c>
      <c r="F472" s="60">
        <v>0</v>
      </c>
      <c r="G472" s="60" t="s">
        <v>1005</v>
      </c>
      <c r="H472" s="60" t="s">
        <v>1005</v>
      </c>
    </row>
    <row r="473" spans="1:8" x14ac:dyDescent="0.25">
      <c r="A473" s="197" t="s">
        <v>182</v>
      </c>
      <c r="B473" s="60" t="s">
        <v>3548</v>
      </c>
      <c r="C473" s="60" t="s">
        <v>1042</v>
      </c>
      <c r="D473" s="60" t="s">
        <v>1058</v>
      </c>
      <c r="E473" s="60">
        <v>1</v>
      </c>
      <c r="F473" s="60">
        <v>0</v>
      </c>
      <c r="G473" s="60" t="s">
        <v>1005</v>
      </c>
      <c r="H473" s="60" t="s">
        <v>1005</v>
      </c>
    </row>
    <row r="474" spans="1:8" x14ac:dyDescent="0.25">
      <c r="A474" s="183" t="s">
        <v>182</v>
      </c>
      <c r="B474" s="60" t="s">
        <v>3547</v>
      </c>
      <c r="C474" s="60" t="s">
        <v>1042</v>
      </c>
      <c r="D474" s="60" t="s">
        <v>1041</v>
      </c>
      <c r="E474" s="60">
        <v>0</v>
      </c>
      <c r="F474" s="60">
        <v>0</v>
      </c>
      <c r="G474" s="60">
        <v>1</v>
      </c>
      <c r="H474" s="60">
        <v>0</v>
      </c>
    </row>
    <row r="475" spans="1:8" x14ac:dyDescent="0.25">
      <c r="A475" s="183" t="s">
        <v>182</v>
      </c>
      <c r="B475" s="60" t="s">
        <v>3546</v>
      </c>
      <c r="C475" s="60" t="s">
        <v>1042</v>
      </c>
      <c r="D475" s="60" t="s">
        <v>1041</v>
      </c>
      <c r="E475" s="60">
        <v>1</v>
      </c>
      <c r="F475" s="60">
        <v>0</v>
      </c>
      <c r="G475" s="60">
        <v>0</v>
      </c>
      <c r="H475" s="60">
        <v>0</v>
      </c>
    </row>
    <row r="476" spans="1:8" x14ac:dyDescent="0.25">
      <c r="A476" s="183" t="s">
        <v>182</v>
      </c>
      <c r="B476" s="60" t="s">
        <v>3545</v>
      </c>
      <c r="C476" s="60" t="s">
        <v>1042</v>
      </c>
      <c r="D476" s="60" t="s">
        <v>1041</v>
      </c>
      <c r="E476" s="60">
        <v>0</v>
      </c>
      <c r="F476" s="60">
        <v>0</v>
      </c>
      <c r="G476" s="60">
        <v>1</v>
      </c>
      <c r="H476" s="60">
        <v>0</v>
      </c>
    </row>
    <row r="477" spans="1:8" x14ac:dyDescent="0.25">
      <c r="A477" s="183" t="s">
        <v>182</v>
      </c>
      <c r="B477" s="60" t="s">
        <v>3544</v>
      </c>
      <c r="C477" s="60" t="s">
        <v>1042</v>
      </c>
      <c r="D477" s="60" t="s">
        <v>1041</v>
      </c>
      <c r="E477" s="60">
        <v>1</v>
      </c>
      <c r="F477" s="60">
        <v>0</v>
      </c>
      <c r="G477" s="60">
        <v>0</v>
      </c>
      <c r="H477" s="60">
        <v>0</v>
      </c>
    </row>
    <row r="478" spans="1:8" x14ac:dyDescent="0.25">
      <c r="A478" s="183" t="s">
        <v>182</v>
      </c>
      <c r="B478" s="60" t="s">
        <v>3543</v>
      </c>
      <c r="C478" s="60" t="s">
        <v>1042</v>
      </c>
      <c r="D478" s="60" t="s">
        <v>1041</v>
      </c>
      <c r="E478" s="60">
        <v>0</v>
      </c>
      <c r="F478" s="60">
        <v>0</v>
      </c>
      <c r="G478" s="60">
        <v>3</v>
      </c>
      <c r="H478" s="60">
        <v>0</v>
      </c>
    </row>
    <row r="479" spans="1:8" x14ac:dyDescent="0.25">
      <c r="A479" s="183" t="s">
        <v>182</v>
      </c>
      <c r="B479" s="60" t="s">
        <v>3542</v>
      </c>
      <c r="C479" s="60" t="s">
        <v>1042</v>
      </c>
      <c r="D479" s="60" t="s">
        <v>1041</v>
      </c>
      <c r="E479" s="60">
        <v>0</v>
      </c>
      <c r="F479" s="60">
        <v>0</v>
      </c>
      <c r="G479" s="60">
        <v>1</v>
      </c>
      <c r="H479" s="60">
        <v>0</v>
      </c>
    </row>
    <row r="480" spans="1:8" x14ac:dyDescent="0.25">
      <c r="A480" s="183" t="s">
        <v>182</v>
      </c>
      <c r="B480" s="60" t="s">
        <v>3541</v>
      </c>
      <c r="C480" s="60" t="s">
        <v>1042</v>
      </c>
      <c r="D480" s="60" t="s">
        <v>1041</v>
      </c>
      <c r="E480" s="60">
        <v>1</v>
      </c>
      <c r="F480" s="60">
        <v>0</v>
      </c>
      <c r="G480" s="60">
        <v>1</v>
      </c>
      <c r="H480" s="60">
        <v>0</v>
      </c>
    </row>
    <row r="481" spans="1:8" x14ac:dyDescent="0.25">
      <c r="A481" s="183" t="s">
        <v>182</v>
      </c>
      <c r="B481" s="60" t="s">
        <v>3540</v>
      </c>
      <c r="C481" s="60" t="s">
        <v>1042</v>
      </c>
      <c r="D481" s="60" t="s">
        <v>1041</v>
      </c>
      <c r="E481" s="60">
        <v>0</v>
      </c>
      <c r="F481" s="60">
        <v>0</v>
      </c>
      <c r="G481" s="60">
        <v>1</v>
      </c>
      <c r="H481" s="60">
        <v>0</v>
      </c>
    </row>
    <row r="482" spans="1:8" x14ac:dyDescent="0.25">
      <c r="A482" s="183" t="s">
        <v>182</v>
      </c>
      <c r="B482" s="60" t="s">
        <v>3539</v>
      </c>
      <c r="C482" s="60" t="s">
        <v>1042</v>
      </c>
      <c r="D482" s="60" t="s">
        <v>1041</v>
      </c>
      <c r="E482" s="60">
        <v>1</v>
      </c>
      <c r="F482" s="60">
        <v>0</v>
      </c>
      <c r="G482" s="60">
        <v>0</v>
      </c>
      <c r="H482" s="60">
        <v>0</v>
      </c>
    </row>
    <row r="483" spans="1:8" x14ac:dyDescent="0.25">
      <c r="A483" s="183" t="s">
        <v>182</v>
      </c>
      <c r="B483" s="60" t="s">
        <v>3538</v>
      </c>
      <c r="C483" s="60" t="s">
        <v>1042</v>
      </c>
      <c r="D483" s="60" t="s">
        <v>1041</v>
      </c>
      <c r="E483" s="60">
        <v>0</v>
      </c>
      <c r="F483" s="60">
        <v>0</v>
      </c>
      <c r="G483" s="60">
        <v>1</v>
      </c>
      <c r="H483" s="60">
        <v>0</v>
      </c>
    </row>
    <row r="484" spans="1:8" x14ac:dyDescent="0.25">
      <c r="A484" s="183" t="s">
        <v>182</v>
      </c>
      <c r="B484" s="60" t="s">
        <v>3537</v>
      </c>
      <c r="C484" s="60" t="s">
        <v>1042</v>
      </c>
      <c r="D484" s="60" t="s">
        <v>1048</v>
      </c>
      <c r="E484" s="60">
        <v>1</v>
      </c>
      <c r="F484" s="60">
        <v>0</v>
      </c>
      <c r="G484" s="60" t="s">
        <v>1005</v>
      </c>
      <c r="H484" s="60" t="s">
        <v>1005</v>
      </c>
    </row>
    <row r="485" spans="1:8" x14ac:dyDescent="0.25">
      <c r="A485" s="183" t="s">
        <v>182</v>
      </c>
      <c r="B485" s="60" t="s">
        <v>3536</v>
      </c>
      <c r="C485" s="60" t="s">
        <v>1042</v>
      </c>
      <c r="D485" s="60" t="s">
        <v>1041</v>
      </c>
      <c r="E485" s="60">
        <v>1</v>
      </c>
      <c r="F485" s="60">
        <v>0</v>
      </c>
      <c r="G485" s="60">
        <v>0</v>
      </c>
      <c r="H485" s="60">
        <v>0</v>
      </c>
    </row>
    <row r="486" spans="1:8" x14ac:dyDescent="0.25">
      <c r="A486" s="183" t="s">
        <v>182</v>
      </c>
      <c r="B486" s="60" t="s">
        <v>3535</v>
      </c>
      <c r="C486" s="60" t="s">
        <v>1042</v>
      </c>
      <c r="D486" s="60" t="s">
        <v>1041</v>
      </c>
      <c r="E486" s="60">
        <v>1</v>
      </c>
      <c r="F486" s="60">
        <v>0</v>
      </c>
      <c r="G486" s="60">
        <v>0</v>
      </c>
      <c r="H486" s="60">
        <v>0</v>
      </c>
    </row>
    <row r="487" spans="1:8" x14ac:dyDescent="0.25">
      <c r="A487" s="183" t="s">
        <v>182</v>
      </c>
      <c r="B487" s="60" t="s">
        <v>3534</v>
      </c>
      <c r="C487" s="60" t="s">
        <v>1042</v>
      </c>
      <c r="D487" s="60" t="s">
        <v>1048</v>
      </c>
      <c r="E487" s="60">
        <v>1</v>
      </c>
      <c r="F487" s="60">
        <v>0</v>
      </c>
      <c r="G487" s="60" t="s">
        <v>1005</v>
      </c>
      <c r="H487" s="60" t="s">
        <v>1005</v>
      </c>
    </row>
    <row r="488" spans="1:8" x14ac:dyDescent="0.25">
      <c r="A488" s="183" t="s">
        <v>182</v>
      </c>
      <c r="B488" s="60" t="s">
        <v>3533</v>
      </c>
      <c r="C488" s="60" t="s">
        <v>1042</v>
      </c>
      <c r="D488" s="60" t="s">
        <v>1041</v>
      </c>
      <c r="E488" s="60">
        <v>0</v>
      </c>
      <c r="F488" s="60">
        <v>0</v>
      </c>
      <c r="G488" s="60">
        <v>1</v>
      </c>
      <c r="H488" s="60">
        <v>0</v>
      </c>
    </row>
    <row r="489" spans="1:8" x14ac:dyDescent="0.25">
      <c r="A489" s="197" t="s">
        <v>182</v>
      </c>
      <c r="B489" s="60" t="s">
        <v>3533</v>
      </c>
      <c r="C489" s="60" t="s">
        <v>1042</v>
      </c>
      <c r="D489" s="60" t="s">
        <v>1058</v>
      </c>
      <c r="E489" s="60">
        <v>1</v>
      </c>
      <c r="F489" s="60">
        <v>0</v>
      </c>
      <c r="G489" s="60" t="s">
        <v>1005</v>
      </c>
      <c r="H489" s="60" t="s">
        <v>1005</v>
      </c>
    </row>
    <row r="490" spans="1:8" x14ac:dyDescent="0.25">
      <c r="A490" s="183" t="s">
        <v>182</v>
      </c>
      <c r="B490" s="60" t="s">
        <v>3532</v>
      </c>
      <c r="C490" s="60" t="s">
        <v>1042</v>
      </c>
      <c r="D490" s="60" t="s">
        <v>1041</v>
      </c>
      <c r="E490" s="60">
        <v>1</v>
      </c>
      <c r="F490" s="60">
        <v>0</v>
      </c>
      <c r="G490" s="60">
        <v>0</v>
      </c>
      <c r="H490" s="60">
        <v>0</v>
      </c>
    </row>
    <row r="491" spans="1:8" x14ac:dyDescent="0.25">
      <c r="A491" s="183" t="s">
        <v>182</v>
      </c>
      <c r="B491" s="60" t="s">
        <v>3531</v>
      </c>
      <c r="C491" s="60" t="s">
        <v>1042</v>
      </c>
      <c r="D491" s="60" t="s">
        <v>1041</v>
      </c>
      <c r="E491" s="60">
        <v>0</v>
      </c>
      <c r="F491" s="60">
        <v>0</v>
      </c>
      <c r="G491" s="60">
        <v>2</v>
      </c>
      <c r="H491" s="60">
        <v>0</v>
      </c>
    </row>
    <row r="492" spans="1:8" x14ac:dyDescent="0.25">
      <c r="A492" s="183" t="s">
        <v>182</v>
      </c>
      <c r="B492" s="60" t="s">
        <v>3530</v>
      </c>
      <c r="C492" s="60" t="s">
        <v>1042</v>
      </c>
      <c r="D492" s="60" t="s">
        <v>1041</v>
      </c>
      <c r="E492" s="60">
        <v>1</v>
      </c>
      <c r="F492" s="60">
        <v>0</v>
      </c>
      <c r="G492" s="60">
        <v>0</v>
      </c>
      <c r="H492" s="60">
        <v>0</v>
      </c>
    </row>
    <row r="493" spans="1:8" x14ac:dyDescent="0.25">
      <c r="A493" s="183" t="s">
        <v>182</v>
      </c>
      <c r="B493" s="60" t="s">
        <v>3529</v>
      </c>
      <c r="C493" s="60" t="s">
        <v>1042</v>
      </c>
      <c r="D493" s="60" t="s">
        <v>1041</v>
      </c>
      <c r="E493" s="60">
        <v>0</v>
      </c>
      <c r="F493" s="60">
        <v>0</v>
      </c>
      <c r="G493" s="60">
        <v>1</v>
      </c>
      <c r="H493" s="60">
        <v>0</v>
      </c>
    </row>
    <row r="494" spans="1:8" x14ac:dyDescent="0.25">
      <c r="A494" s="183" t="s">
        <v>182</v>
      </c>
      <c r="B494" s="60" t="s">
        <v>3528</v>
      </c>
      <c r="C494" s="60" t="s">
        <v>1042</v>
      </c>
      <c r="D494" s="60" t="s">
        <v>1041</v>
      </c>
      <c r="E494" s="60">
        <v>1</v>
      </c>
      <c r="F494" s="60">
        <v>0</v>
      </c>
      <c r="G494" s="60">
        <v>0</v>
      </c>
      <c r="H494" s="60">
        <v>0</v>
      </c>
    </row>
    <row r="495" spans="1:8" x14ac:dyDescent="0.25">
      <c r="A495" s="183" t="s">
        <v>182</v>
      </c>
      <c r="B495" s="60" t="s">
        <v>3527</v>
      </c>
      <c r="C495" s="60" t="s">
        <v>1042</v>
      </c>
      <c r="D495" s="60" t="s">
        <v>1041</v>
      </c>
      <c r="E495" s="60">
        <v>3</v>
      </c>
      <c r="F495" s="60">
        <v>0</v>
      </c>
      <c r="G495" s="60">
        <v>4</v>
      </c>
      <c r="H495" s="60">
        <v>0</v>
      </c>
    </row>
    <row r="496" spans="1:8" x14ac:dyDescent="0.25">
      <c r="A496" s="197" t="s">
        <v>182</v>
      </c>
      <c r="B496" s="60" t="s">
        <v>3526</v>
      </c>
      <c r="C496" s="60" t="s">
        <v>1042</v>
      </c>
      <c r="D496" s="60" t="s">
        <v>1058</v>
      </c>
      <c r="E496" s="60">
        <v>1</v>
      </c>
      <c r="F496" s="60">
        <v>0</v>
      </c>
      <c r="G496" s="60" t="s">
        <v>1005</v>
      </c>
      <c r="H496" s="60" t="s">
        <v>1005</v>
      </c>
    </row>
    <row r="497" spans="1:8" x14ac:dyDescent="0.25">
      <c r="A497" s="183" t="s">
        <v>182</v>
      </c>
      <c r="B497" s="60" t="s">
        <v>3525</v>
      </c>
      <c r="C497" s="60" t="s">
        <v>1042</v>
      </c>
      <c r="D497" s="60" t="s">
        <v>1041</v>
      </c>
      <c r="E497" s="60">
        <v>2</v>
      </c>
      <c r="F497" s="60">
        <v>0</v>
      </c>
      <c r="G497" s="60">
        <v>0</v>
      </c>
      <c r="H497" s="60">
        <v>0</v>
      </c>
    </row>
    <row r="498" spans="1:8" x14ac:dyDescent="0.25">
      <c r="A498" s="183" t="s">
        <v>182</v>
      </c>
      <c r="B498" s="60" t="s">
        <v>3524</v>
      </c>
      <c r="C498" s="60" t="s">
        <v>1042</v>
      </c>
      <c r="D498" s="60" t="s">
        <v>1041</v>
      </c>
      <c r="E498" s="60">
        <v>1</v>
      </c>
      <c r="F498" s="60">
        <v>0</v>
      </c>
      <c r="G498" s="60">
        <v>0</v>
      </c>
      <c r="H498" s="60">
        <v>0</v>
      </c>
    </row>
    <row r="499" spans="1:8" x14ac:dyDescent="0.25">
      <c r="A499" s="183" t="s">
        <v>182</v>
      </c>
      <c r="B499" s="60" t="s">
        <v>3523</v>
      </c>
      <c r="C499" s="60" t="s">
        <v>1042</v>
      </c>
      <c r="D499" s="60" t="s">
        <v>1041</v>
      </c>
      <c r="E499" s="60">
        <v>1</v>
      </c>
      <c r="F499" s="60">
        <v>0</v>
      </c>
      <c r="G499" s="60">
        <v>0</v>
      </c>
      <c r="H499" s="60">
        <v>0</v>
      </c>
    </row>
    <row r="500" spans="1:8" x14ac:dyDescent="0.25">
      <c r="A500" s="183" t="s">
        <v>182</v>
      </c>
      <c r="B500" s="60" t="s">
        <v>3522</v>
      </c>
      <c r="C500" s="60" t="s">
        <v>1042</v>
      </c>
      <c r="D500" s="60" t="s">
        <v>1041</v>
      </c>
      <c r="E500" s="60">
        <v>0</v>
      </c>
      <c r="F500" s="60">
        <v>0</v>
      </c>
      <c r="G500" s="60">
        <v>2</v>
      </c>
      <c r="H500" s="60">
        <v>0</v>
      </c>
    </row>
    <row r="501" spans="1:8" x14ac:dyDescent="0.25">
      <c r="A501" s="183" t="s">
        <v>182</v>
      </c>
      <c r="B501" s="60" t="s">
        <v>3522</v>
      </c>
      <c r="C501" s="60" t="s">
        <v>1042</v>
      </c>
      <c r="D501" s="60" t="s">
        <v>1048</v>
      </c>
      <c r="E501" s="60">
        <v>1</v>
      </c>
      <c r="F501" s="60">
        <v>0</v>
      </c>
      <c r="G501" s="60" t="s">
        <v>1005</v>
      </c>
      <c r="H501" s="60" t="s">
        <v>1005</v>
      </c>
    </row>
    <row r="502" spans="1:8" x14ac:dyDescent="0.25">
      <c r="A502" s="197" t="s">
        <v>22</v>
      </c>
      <c r="B502" s="60" t="s">
        <v>3521</v>
      </c>
      <c r="C502" s="60" t="s">
        <v>1042</v>
      </c>
      <c r="D502" s="60" t="s">
        <v>1058</v>
      </c>
      <c r="E502" s="60">
        <v>2</v>
      </c>
      <c r="F502" s="60">
        <v>0</v>
      </c>
      <c r="G502" s="60" t="s">
        <v>1005</v>
      </c>
      <c r="H502" s="60" t="s">
        <v>1005</v>
      </c>
    </row>
    <row r="503" spans="1:8" x14ac:dyDescent="0.25">
      <c r="A503" s="183" t="s">
        <v>22</v>
      </c>
      <c r="B503" s="60" t="s">
        <v>3520</v>
      </c>
      <c r="C503" s="60" t="s">
        <v>1042</v>
      </c>
      <c r="D503" s="60" t="s">
        <v>1048</v>
      </c>
      <c r="E503" s="60">
        <v>1</v>
      </c>
      <c r="F503" s="60">
        <v>0</v>
      </c>
      <c r="G503" s="60" t="s">
        <v>1005</v>
      </c>
      <c r="H503" s="60" t="s">
        <v>1005</v>
      </c>
    </row>
    <row r="504" spans="1:8" x14ac:dyDescent="0.25">
      <c r="A504" s="198" t="s">
        <v>22</v>
      </c>
      <c r="B504" s="60" t="s">
        <v>3519</v>
      </c>
      <c r="C504" s="62" t="s">
        <v>1042</v>
      </c>
      <c r="D504" s="60" t="s">
        <v>1041</v>
      </c>
      <c r="E504" s="62">
        <v>1</v>
      </c>
      <c r="F504" s="62">
        <v>0</v>
      </c>
      <c r="G504" s="62">
        <v>3</v>
      </c>
      <c r="H504" s="62">
        <v>0</v>
      </c>
    </row>
    <row r="505" spans="1:8" x14ac:dyDescent="0.25">
      <c r="A505" s="198" t="s">
        <v>22</v>
      </c>
      <c r="B505" s="60" t="s">
        <v>3518</v>
      </c>
      <c r="C505" s="62" t="s">
        <v>1042</v>
      </c>
      <c r="D505" s="60" t="s">
        <v>1041</v>
      </c>
      <c r="E505" s="62">
        <v>1</v>
      </c>
      <c r="F505" s="62">
        <v>0</v>
      </c>
      <c r="G505" s="62">
        <v>0</v>
      </c>
      <c r="H505" s="62">
        <v>0</v>
      </c>
    </row>
    <row r="506" spans="1:8" x14ac:dyDescent="0.25">
      <c r="A506" s="197" t="s">
        <v>22</v>
      </c>
      <c r="B506" s="60" t="s">
        <v>3517</v>
      </c>
      <c r="C506" s="60" t="s">
        <v>1042</v>
      </c>
      <c r="D506" s="60" t="s">
        <v>1241</v>
      </c>
      <c r="E506" s="60">
        <v>1</v>
      </c>
      <c r="F506" s="60">
        <v>0</v>
      </c>
      <c r="G506" s="60" t="s">
        <v>1005</v>
      </c>
      <c r="H506" s="60" t="s">
        <v>1005</v>
      </c>
    </row>
    <row r="507" spans="1:8" x14ac:dyDescent="0.25">
      <c r="A507" s="198" t="s">
        <v>22</v>
      </c>
      <c r="B507" s="60" t="s">
        <v>3516</v>
      </c>
      <c r="C507" s="62" t="s">
        <v>1042</v>
      </c>
      <c r="D507" s="60" t="s">
        <v>1041</v>
      </c>
      <c r="E507" s="62">
        <v>0</v>
      </c>
      <c r="F507" s="62">
        <v>0</v>
      </c>
      <c r="G507" s="62">
        <v>1</v>
      </c>
      <c r="H507" s="62">
        <v>0</v>
      </c>
    </row>
    <row r="508" spans="1:8" x14ac:dyDescent="0.25">
      <c r="A508" s="197" t="s">
        <v>22</v>
      </c>
      <c r="B508" s="60" t="s">
        <v>3515</v>
      </c>
      <c r="C508" s="60" t="s">
        <v>1042</v>
      </c>
      <c r="D508" s="60" t="s">
        <v>1058</v>
      </c>
      <c r="E508" s="60">
        <v>1</v>
      </c>
      <c r="F508" s="60">
        <v>0</v>
      </c>
      <c r="G508" s="60" t="s">
        <v>1005</v>
      </c>
      <c r="H508" s="60" t="s">
        <v>1005</v>
      </c>
    </row>
    <row r="509" spans="1:8" x14ac:dyDescent="0.25">
      <c r="A509" s="183" t="s">
        <v>183</v>
      </c>
      <c r="B509" s="60" t="s">
        <v>3514</v>
      </c>
      <c r="C509" s="60" t="s">
        <v>1042</v>
      </c>
      <c r="D509" s="60" t="s">
        <v>1041</v>
      </c>
      <c r="E509" s="60">
        <v>0</v>
      </c>
      <c r="F509" s="60">
        <v>0</v>
      </c>
      <c r="G509" s="60">
        <v>2</v>
      </c>
      <c r="H509" s="60">
        <v>0</v>
      </c>
    </row>
    <row r="510" spans="1:8" x14ac:dyDescent="0.25">
      <c r="A510" s="183" t="s">
        <v>183</v>
      </c>
      <c r="B510" s="60" t="s">
        <v>3514</v>
      </c>
      <c r="C510" s="60" t="s">
        <v>1042</v>
      </c>
      <c r="D510" s="60" t="s">
        <v>1048</v>
      </c>
      <c r="E510" s="60">
        <v>1</v>
      </c>
      <c r="F510" s="60">
        <v>0</v>
      </c>
      <c r="G510" s="60" t="s">
        <v>1005</v>
      </c>
      <c r="H510" s="60" t="s">
        <v>1005</v>
      </c>
    </row>
    <row r="511" spans="1:8" x14ac:dyDescent="0.25">
      <c r="A511" s="183" t="s">
        <v>183</v>
      </c>
      <c r="B511" s="60" t="s">
        <v>3513</v>
      </c>
      <c r="C511" s="60" t="s">
        <v>1042</v>
      </c>
      <c r="D511" s="60" t="s">
        <v>1048</v>
      </c>
      <c r="E511" s="60">
        <v>1</v>
      </c>
      <c r="F511" s="60">
        <v>0</v>
      </c>
      <c r="G511" s="60" t="s">
        <v>1005</v>
      </c>
      <c r="H511" s="60" t="s">
        <v>1005</v>
      </c>
    </row>
    <row r="512" spans="1:8" x14ac:dyDescent="0.25">
      <c r="A512" s="183" t="s">
        <v>183</v>
      </c>
      <c r="B512" s="60" t="s">
        <v>3512</v>
      </c>
      <c r="C512" s="60" t="s">
        <v>1042</v>
      </c>
      <c r="D512" s="60" t="s">
        <v>1041</v>
      </c>
      <c r="E512" s="60">
        <v>1</v>
      </c>
      <c r="F512" s="60">
        <v>0</v>
      </c>
      <c r="G512" s="60">
        <v>1</v>
      </c>
      <c r="H512" s="60">
        <v>0</v>
      </c>
    </row>
    <row r="513" spans="1:8" x14ac:dyDescent="0.25">
      <c r="A513" s="198" t="s">
        <v>15</v>
      </c>
      <c r="B513" s="60" t="s">
        <v>3511</v>
      </c>
      <c r="C513" s="62" t="s">
        <v>1042</v>
      </c>
      <c r="D513" s="60" t="s">
        <v>1041</v>
      </c>
      <c r="E513" s="62">
        <v>1</v>
      </c>
      <c r="F513" s="62">
        <v>0</v>
      </c>
      <c r="G513" s="62">
        <v>0</v>
      </c>
      <c r="H513" s="62">
        <v>0</v>
      </c>
    </row>
    <row r="514" spans="1:8" x14ac:dyDescent="0.25">
      <c r="A514" s="198" t="s">
        <v>15</v>
      </c>
      <c r="B514" s="60" t="s">
        <v>3510</v>
      </c>
      <c r="C514" s="62" t="s">
        <v>1042</v>
      </c>
      <c r="D514" s="60" t="s">
        <v>1041</v>
      </c>
      <c r="E514" s="62">
        <v>1</v>
      </c>
      <c r="F514" s="62">
        <v>0</v>
      </c>
      <c r="G514" s="62">
        <v>0</v>
      </c>
      <c r="H514" s="62">
        <v>0</v>
      </c>
    </row>
    <row r="515" spans="1:8" x14ac:dyDescent="0.25">
      <c r="A515" s="198" t="s">
        <v>15</v>
      </c>
      <c r="B515" s="60" t="s">
        <v>3509</v>
      </c>
      <c r="C515" s="62" t="s">
        <v>1042</v>
      </c>
      <c r="D515" s="60" t="s">
        <v>1041</v>
      </c>
      <c r="E515" s="62">
        <v>0</v>
      </c>
      <c r="F515" s="62">
        <v>0</v>
      </c>
      <c r="G515" s="62">
        <v>1</v>
      </c>
      <c r="H515" s="62">
        <v>0</v>
      </c>
    </row>
    <row r="516" spans="1:8" x14ac:dyDescent="0.25">
      <c r="A516" s="198" t="s">
        <v>15</v>
      </c>
      <c r="B516" s="60" t="s">
        <v>3508</v>
      </c>
      <c r="C516" s="62" t="s">
        <v>1042</v>
      </c>
      <c r="D516" s="60" t="s">
        <v>1041</v>
      </c>
      <c r="E516" s="62">
        <v>0</v>
      </c>
      <c r="F516" s="62">
        <v>0</v>
      </c>
      <c r="G516" s="62">
        <v>1</v>
      </c>
      <c r="H516" s="62">
        <v>0</v>
      </c>
    </row>
    <row r="517" spans="1:8" x14ac:dyDescent="0.25">
      <c r="A517" s="198" t="s">
        <v>15</v>
      </c>
      <c r="B517" s="60" t="s">
        <v>3507</v>
      </c>
      <c r="C517" s="62" t="s">
        <v>1042</v>
      </c>
      <c r="D517" s="60" t="s">
        <v>1041</v>
      </c>
      <c r="E517" s="62">
        <v>1</v>
      </c>
      <c r="F517" s="62">
        <v>0</v>
      </c>
      <c r="G517" s="62">
        <v>0</v>
      </c>
      <c r="H517" s="62">
        <v>0</v>
      </c>
    </row>
    <row r="518" spans="1:8" x14ac:dyDescent="0.25">
      <c r="A518" s="198" t="s">
        <v>15</v>
      </c>
      <c r="B518" s="60" t="s">
        <v>3506</v>
      </c>
      <c r="C518" s="62" t="s">
        <v>1042</v>
      </c>
      <c r="D518" s="60" t="s">
        <v>1041</v>
      </c>
      <c r="E518" s="62">
        <v>1</v>
      </c>
      <c r="F518" s="62">
        <v>0</v>
      </c>
      <c r="G518" s="62">
        <v>0</v>
      </c>
      <c r="H518" s="62">
        <v>0</v>
      </c>
    </row>
    <row r="519" spans="1:8" x14ac:dyDescent="0.25">
      <c r="A519" s="198" t="s">
        <v>15</v>
      </c>
      <c r="B519" s="60" t="s">
        <v>3505</v>
      </c>
      <c r="C519" s="62" t="s">
        <v>1042</v>
      </c>
      <c r="D519" s="60" t="s">
        <v>1041</v>
      </c>
      <c r="E519" s="62">
        <v>1</v>
      </c>
      <c r="F519" s="62">
        <v>0</v>
      </c>
      <c r="G519" s="62">
        <v>0</v>
      </c>
      <c r="H519" s="62">
        <v>0</v>
      </c>
    </row>
    <row r="520" spans="1:8" x14ac:dyDescent="0.25">
      <c r="A520" s="198" t="s">
        <v>15</v>
      </c>
      <c r="B520" s="60" t="s">
        <v>3504</v>
      </c>
      <c r="C520" s="62" t="s">
        <v>1042</v>
      </c>
      <c r="D520" s="60" t="s">
        <v>1041</v>
      </c>
      <c r="E520" s="62">
        <v>0</v>
      </c>
      <c r="F520" s="62">
        <v>0</v>
      </c>
      <c r="G520" s="62">
        <v>1</v>
      </c>
      <c r="H520" s="62">
        <v>0</v>
      </c>
    </row>
    <row r="521" spans="1:8" x14ac:dyDescent="0.25">
      <c r="A521" s="183" t="s">
        <v>15</v>
      </c>
      <c r="B521" s="60" t="s">
        <v>3503</v>
      </c>
      <c r="C521" s="60" t="s">
        <v>1042</v>
      </c>
      <c r="D521" s="60" t="s">
        <v>1048</v>
      </c>
      <c r="E521" s="60">
        <v>1</v>
      </c>
      <c r="F521" s="60">
        <v>0</v>
      </c>
      <c r="G521" s="60" t="s">
        <v>1005</v>
      </c>
      <c r="H521" s="60" t="s">
        <v>1005</v>
      </c>
    </row>
    <row r="522" spans="1:8" x14ac:dyDescent="0.25">
      <c r="A522" s="198" t="s">
        <v>15</v>
      </c>
      <c r="B522" s="60" t="s">
        <v>3502</v>
      </c>
      <c r="C522" s="62" t="s">
        <v>1042</v>
      </c>
      <c r="D522" s="60" t="s">
        <v>1041</v>
      </c>
      <c r="E522" s="62">
        <v>0</v>
      </c>
      <c r="F522" s="62">
        <v>0</v>
      </c>
      <c r="G522" s="62">
        <v>1</v>
      </c>
      <c r="H522" s="62">
        <v>0</v>
      </c>
    </row>
    <row r="523" spans="1:8" x14ac:dyDescent="0.25">
      <c r="A523" s="197" t="s">
        <v>15</v>
      </c>
      <c r="B523" s="60" t="s">
        <v>3501</v>
      </c>
      <c r="C523" s="60" t="s">
        <v>1042</v>
      </c>
      <c r="D523" s="60" t="s">
        <v>1058</v>
      </c>
      <c r="E523" s="60">
        <v>1</v>
      </c>
      <c r="F523" s="60">
        <v>0</v>
      </c>
      <c r="G523" s="60" t="s">
        <v>1005</v>
      </c>
      <c r="H523" s="60" t="s">
        <v>1005</v>
      </c>
    </row>
    <row r="524" spans="1:8" x14ac:dyDescent="0.25">
      <c r="A524" s="198" t="s">
        <v>15</v>
      </c>
      <c r="B524" s="60" t="s">
        <v>3500</v>
      </c>
      <c r="C524" s="62" t="s">
        <v>1042</v>
      </c>
      <c r="D524" s="60" t="s">
        <v>1041</v>
      </c>
      <c r="E524" s="62">
        <v>0</v>
      </c>
      <c r="F524" s="62">
        <v>0</v>
      </c>
      <c r="G524" s="62">
        <v>1</v>
      </c>
      <c r="H524" s="62">
        <v>0</v>
      </c>
    </row>
    <row r="525" spans="1:8" x14ac:dyDescent="0.25">
      <c r="A525" s="183" t="s">
        <v>13</v>
      </c>
      <c r="B525" s="60" t="s">
        <v>3499</v>
      </c>
      <c r="C525" s="60" t="s">
        <v>1042</v>
      </c>
      <c r="D525" s="60" t="s">
        <v>1041</v>
      </c>
      <c r="E525" s="60">
        <v>1</v>
      </c>
      <c r="F525" s="60">
        <v>0</v>
      </c>
      <c r="G525" s="60">
        <v>2</v>
      </c>
      <c r="H525" s="60">
        <v>0</v>
      </c>
    </row>
    <row r="526" spans="1:8" x14ac:dyDescent="0.25">
      <c r="A526" s="183" t="s">
        <v>13</v>
      </c>
      <c r="B526" s="60" t="s">
        <v>3498</v>
      </c>
      <c r="C526" s="60" t="s">
        <v>1042</v>
      </c>
      <c r="D526" s="60" t="s">
        <v>1041</v>
      </c>
      <c r="E526" s="60">
        <v>0</v>
      </c>
      <c r="F526" s="60">
        <v>0</v>
      </c>
      <c r="G526" s="60">
        <v>1</v>
      </c>
      <c r="H526" s="60">
        <v>0</v>
      </c>
    </row>
    <row r="527" spans="1:8" x14ac:dyDescent="0.25">
      <c r="A527" s="183" t="s">
        <v>13</v>
      </c>
      <c r="B527" s="60" t="s">
        <v>3498</v>
      </c>
      <c r="C527" s="60" t="s">
        <v>1042</v>
      </c>
      <c r="D527" s="60" t="s">
        <v>1048</v>
      </c>
      <c r="E527" s="60">
        <v>1</v>
      </c>
      <c r="F527" s="60">
        <v>0</v>
      </c>
      <c r="G527" s="60" t="s">
        <v>1005</v>
      </c>
      <c r="H527" s="60" t="s">
        <v>1005</v>
      </c>
    </row>
    <row r="528" spans="1:8" x14ac:dyDescent="0.25">
      <c r="A528" s="183" t="s">
        <v>13</v>
      </c>
      <c r="B528" s="60" t="s">
        <v>3497</v>
      </c>
      <c r="C528" s="60" t="s">
        <v>1042</v>
      </c>
      <c r="D528" s="60" t="s">
        <v>1041</v>
      </c>
      <c r="E528" s="60">
        <v>1</v>
      </c>
      <c r="F528" s="60">
        <v>0</v>
      </c>
      <c r="G528" s="60">
        <v>0</v>
      </c>
      <c r="H528" s="60">
        <v>0</v>
      </c>
    </row>
    <row r="529" spans="1:8" x14ac:dyDescent="0.25">
      <c r="A529" s="183" t="s">
        <v>13</v>
      </c>
      <c r="B529" s="60" t="s">
        <v>3496</v>
      </c>
      <c r="C529" s="60" t="s">
        <v>1042</v>
      </c>
      <c r="D529" s="60" t="s">
        <v>1041</v>
      </c>
      <c r="E529" s="60">
        <v>0</v>
      </c>
      <c r="F529" s="60">
        <v>0</v>
      </c>
      <c r="G529" s="60">
        <v>1</v>
      </c>
      <c r="H529" s="60">
        <v>0</v>
      </c>
    </row>
    <row r="530" spans="1:8" x14ac:dyDescent="0.25">
      <c r="A530" s="183" t="s">
        <v>13</v>
      </c>
      <c r="B530" s="60" t="s">
        <v>3495</v>
      </c>
      <c r="C530" s="60" t="s">
        <v>1042</v>
      </c>
      <c r="D530" s="60" t="s">
        <v>1041</v>
      </c>
      <c r="E530" s="60">
        <v>1</v>
      </c>
      <c r="F530" s="60">
        <v>0</v>
      </c>
      <c r="G530" s="60">
        <v>0</v>
      </c>
      <c r="H530" s="60">
        <v>0</v>
      </c>
    </row>
    <row r="531" spans="1:8" x14ac:dyDescent="0.25">
      <c r="A531" s="183" t="s">
        <v>13</v>
      </c>
      <c r="B531" s="60" t="s">
        <v>3494</v>
      </c>
      <c r="C531" s="60" t="s">
        <v>1042</v>
      </c>
      <c r="D531" s="60" t="s">
        <v>1041</v>
      </c>
      <c r="E531" s="60">
        <v>1</v>
      </c>
      <c r="F531" s="60">
        <v>0</v>
      </c>
      <c r="G531" s="60">
        <v>0</v>
      </c>
      <c r="H531" s="60">
        <v>0</v>
      </c>
    </row>
    <row r="532" spans="1:8" x14ac:dyDescent="0.25">
      <c r="A532" s="183" t="s">
        <v>13</v>
      </c>
      <c r="B532" s="60" t="s">
        <v>3493</v>
      </c>
      <c r="C532" s="60" t="s">
        <v>1042</v>
      </c>
      <c r="D532" s="60" t="s">
        <v>1041</v>
      </c>
      <c r="E532" s="60">
        <v>1</v>
      </c>
      <c r="F532" s="60">
        <v>0</v>
      </c>
      <c r="G532" s="60">
        <v>1</v>
      </c>
      <c r="H532" s="60">
        <v>0</v>
      </c>
    </row>
    <row r="533" spans="1:8" x14ac:dyDescent="0.25">
      <c r="A533" s="183" t="s">
        <v>13</v>
      </c>
      <c r="B533" s="60" t="s">
        <v>3492</v>
      </c>
      <c r="C533" s="60" t="s">
        <v>1042</v>
      </c>
      <c r="D533" s="60" t="s">
        <v>1041</v>
      </c>
      <c r="E533" s="60">
        <v>1</v>
      </c>
      <c r="F533" s="60">
        <v>0</v>
      </c>
      <c r="G533" s="60">
        <v>0</v>
      </c>
      <c r="H533" s="60">
        <v>0</v>
      </c>
    </row>
    <row r="534" spans="1:8" x14ac:dyDescent="0.25">
      <c r="A534" s="197" t="s">
        <v>13</v>
      </c>
      <c r="B534" s="60" t="s">
        <v>3491</v>
      </c>
      <c r="C534" s="60" t="s">
        <v>1042</v>
      </c>
      <c r="D534" s="60" t="s">
        <v>1058</v>
      </c>
      <c r="E534" s="60">
        <v>1</v>
      </c>
      <c r="F534" s="60">
        <v>0</v>
      </c>
      <c r="G534" s="60" t="s">
        <v>1005</v>
      </c>
      <c r="H534" s="60" t="s">
        <v>1005</v>
      </c>
    </row>
    <row r="535" spans="1:8" x14ac:dyDescent="0.25">
      <c r="A535" s="183" t="s">
        <v>13</v>
      </c>
      <c r="B535" s="60" t="s">
        <v>3490</v>
      </c>
      <c r="C535" s="60" t="s">
        <v>1042</v>
      </c>
      <c r="D535" s="60" t="s">
        <v>1041</v>
      </c>
      <c r="E535" s="60">
        <v>1</v>
      </c>
      <c r="F535" s="60">
        <v>0</v>
      </c>
      <c r="G535" s="60">
        <v>2</v>
      </c>
      <c r="H535" s="60">
        <v>0</v>
      </c>
    </row>
    <row r="536" spans="1:8" x14ac:dyDescent="0.25">
      <c r="A536" s="197" t="s">
        <v>13</v>
      </c>
      <c r="B536" s="60" t="s">
        <v>3489</v>
      </c>
      <c r="C536" s="60" t="s">
        <v>1042</v>
      </c>
      <c r="D536" s="60" t="s">
        <v>1058</v>
      </c>
      <c r="E536" s="60">
        <v>1</v>
      </c>
      <c r="F536" s="60">
        <v>0</v>
      </c>
      <c r="G536" s="60" t="s">
        <v>1005</v>
      </c>
      <c r="H536" s="60" t="s">
        <v>1005</v>
      </c>
    </row>
    <row r="537" spans="1:8" x14ac:dyDescent="0.25">
      <c r="A537" s="183" t="s">
        <v>13</v>
      </c>
      <c r="B537" s="60" t="s">
        <v>3488</v>
      </c>
      <c r="C537" s="60" t="s">
        <v>1042</v>
      </c>
      <c r="D537" s="60" t="s">
        <v>1048</v>
      </c>
      <c r="E537" s="60">
        <v>1</v>
      </c>
      <c r="F537" s="60">
        <v>0</v>
      </c>
      <c r="G537" s="60" t="s">
        <v>1005</v>
      </c>
      <c r="H537" s="60" t="s">
        <v>1005</v>
      </c>
    </row>
    <row r="538" spans="1:8" x14ac:dyDescent="0.25">
      <c r="A538" s="183" t="s">
        <v>13</v>
      </c>
      <c r="B538" s="60" t="s">
        <v>3487</v>
      </c>
      <c r="C538" s="60" t="s">
        <v>1042</v>
      </c>
      <c r="D538" s="60" t="s">
        <v>1041</v>
      </c>
      <c r="E538" s="60">
        <v>2</v>
      </c>
      <c r="F538" s="60">
        <v>0</v>
      </c>
      <c r="G538" s="60">
        <v>0</v>
      </c>
      <c r="H538" s="60">
        <v>0</v>
      </c>
    </row>
    <row r="539" spans="1:8" x14ac:dyDescent="0.25">
      <c r="A539" s="183" t="s">
        <v>13</v>
      </c>
      <c r="B539" s="60" t="s">
        <v>3486</v>
      </c>
      <c r="C539" s="60" t="s">
        <v>1042</v>
      </c>
      <c r="D539" s="60" t="s">
        <v>1041</v>
      </c>
      <c r="E539" s="60">
        <v>1</v>
      </c>
      <c r="F539" s="60">
        <v>0</v>
      </c>
      <c r="G539" s="60">
        <v>0</v>
      </c>
      <c r="H539" s="60">
        <v>0</v>
      </c>
    </row>
    <row r="540" spans="1:8" x14ac:dyDescent="0.25">
      <c r="A540" s="183" t="s">
        <v>13</v>
      </c>
      <c r="B540" s="60" t="s">
        <v>3485</v>
      </c>
      <c r="C540" s="60" t="s">
        <v>1042</v>
      </c>
      <c r="D540" s="60" t="s">
        <v>1041</v>
      </c>
      <c r="E540" s="60">
        <v>0</v>
      </c>
      <c r="F540" s="60">
        <v>0</v>
      </c>
      <c r="G540" s="60">
        <v>1</v>
      </c>
      <c r="H540" s="60">
        <v>0</v>
      </c>
    </row>
    <row r="541" spans="1:8" x14ac:dyDescent="0.25">
      <c r="A541" s="183" t="s">
        <v>13</v>
      </c>
      <c r="B541" s="60" t="s">
        <v>3484</v>
      </c>
      <c r="C541" s="60" t="s">
        <v>1042</v>
      </c>
      <c r="D541" s="60" t="s">
        <v>1041</v>
      </c>
      <c r="E541" s="60">
        <v>1</v>
      </c>
      <c r="F541" s="60">
        <v>0</v>
      </c>
      <c r="G541" s="60">
        <v>0</v>
      </c>
      <c r="H541" s="60">
        <v>0</v>
      </c>
    </row>
    <row r="542" spans="1:8" x14ac:dyDescent="0.25">
      <c r="A542" s="183" t="s">
        <v>13</v>
      </c>
      <c r="B542" s="60" t="s">
        <v>3483</v>
      </c>
      <c r="C542" s="60" t="s">
        <v>1042</v>
      </c>
      <c r="D542" s="60" t="s">
        <v>1041</v>
      </c>
      <c r="E542" s="60">
        <v>0</v>
      </c>
      <c r="F542" s="60">
        <v>0</v>
      </c>
      <c r="G542" s="60">
        <v>1</v>
      </c>
      <c r="H542" s="60">
        <v>0</v>
      </c>
    </row>
    <row r="543" spans="1:8" x14ac:dyDescent="0.25">
      <c r="A543" s="183" t="s">
        <v>13</v>
      </c>
      <c r="B543" s="60" t="s">
        <v>3482</v>
      </c>
      <c r="C543" s="60" t="s">
        <v>1042</v>
      </c>
      <c r="D543" s="60" t="s">
        <v>1041</v>
      </c>
      <c r="E543" s="60">
        <v>0</v>
      </c>
      <c r="F543" s="60">
        <v>0</v>
      </c>
      <c r="G543" s="60">
        <v>1</v>
      </c>
      <c r="H543" s="60">
        <v>0</v>
      </c>
    </row>
    <row r="544" spans="1:8" x14ac:dyDescent="0.25">
      <c r="A544" s="183" t="s">
        <v>13</v>
      </c>
      <c r="B544" s="60" t="s">
        <v>3481</v>
      </c>
      <c r="C544" s="60" t="s">
        <v>1042</v>
      </c>
      <c r="D544" s="60" t="s">
        <v>1041</v>
      </c>
      <c r="E544" s="60">
        <v>0</v>
      </c>
      <c r="F544" s="60">
        <v>0</v>
      </c>
      <c r="G544" s="60">
        <v>1</v>
      </c>
      <c r="H544" s="60">
        <v>0</v>
      </c>
    </row>
    <row r="545" spans="1:8" x14ac:dyDescent="0.25">
      <c r="A545" s="183" t="s">
        <v>13</v>
      </c>
      <c r="B545" s="60" t="s">
        <v>3480</v>
      </c>
      <c r="C545" s="60" t="s">
        <v>1042</v>
      </c>
      <c r="D545" s="60" t="s">
        <v>1041</v>
      </c>
      <c r="E545" s="60">
        <v>0</v>
      </c>
      <c r="F545" s="60">
        <v>0</v>
      </c>
      <c r="G545" s="60">
        <v>1</v>
      </c>
      <c r="H545" s="60">
        <v>0</v>
      </c>
    </row>
    <row r="546" spans="1:8" x14ac:dyDescent="0.25">
      <c r="A546" s="183" t="s">
        <v>13</v>
      </c>
      <c r="B546" s="60" t="s">
        <v>3479</v>
      </c>
      <c r="C546" s="60" t="s">
        <v>1042</v>
      </c>
      <c r="D546" s="60" t="s">
        <v>1041</v>
      </c>
      <c r="E546" s="60">
        <v>1</v>
      </c>
      <c r="F546" s="60">
        <v>0</v>
      </c>
      <c r="G546" s="60">
        <v>0</v>
      </c>
      <c r="H546" s="60">
        <v>0</v>
      </c>
    </row>
    <row r="547" spans="1:8" x14ac:dyDescent="0.25">
      <c r="A547" s="183" t="s">
        <v>13</v>
      </c>
      <c r="B547" s="60" t="s">
        <v>3478</v>
      </c>
      <c r="C547" s="60" t="s">
        <v>1042</v>
      </c>
      <c r="D547" s="60" t="s">
        <v>1041</v>
      </c>
      <c r="E547" s="60">
        <v>1</v>
      </c>
      <c r="F547" s="60">
        <v>0</v>
      </c>
      <c r="G547" s="60">
        <v>1</v>
      </c>
      <c r="H547" s="60">
        <v>0</v>
      </c>
    </row>
    <row r="548" spans="1:8" x14ac:dyDescent="0.25">
      <c r="A548" s="183" t="s">
        <v>13</v>
      </c>
      <c r="B548" s="60" t="s">
        <v>3477</v>
      </c>
      <c r="C548" s="60" t="s">
        <v>1042</v>
      </c>
      <c r="D548" s="60" t="s">
        <v>1041</v>
      </c>
      <c r="E548" s="60">
        <v>1</v>
      </c>
      <c r="F548" s="60">
        <v>0</v>
      </c>
      <c r="G548" s="60">
        <v>0</v>
      </c>
      <c r="H548" s="60">
        <v>0</v>
      </c>
    </row>
    <row r="549" spans="1:8" x14ac:dyDescent="0.25">
      <c r="A549" s="183" t="s">
        <v>13</v>
      </c>
      <c r="B549" s="60" t="s">
        <v>3476</v>
      </c>
      <c r="C549" s="60" t="s">
        <v>1042</v>
      </c>
      <c r="D549" s="60" t="s">
        <v>1041</v>
      </c>
      <c r="E549" s="60">
        <v>0</v>
      </c>
      <c r="F549" s="60">
        <v>0</v>
      </c>
      <c r="G549" s="60">
        <v>1</v>
      </c>
      <c r="H549" s="60">
        <v>0</v>
      </c>
    </row>
    <row r="550" spans="1:8" x14ac:dyDescent="0.25">
      <c r="A550" s="183" t="s">
        <v>13</v>
      </c>
      <c r="B550" s="60" t="s">
        <v>3475</v>
      </c>
      <c r="C550" s="60" t="s">
        <v>1042</v>
      </c>
      <c r="D550" s="60" t="s">
        <v>1041</v>
      </c>
      <c r="E550" s="60">
        <v>0</v>
      </c>
      <c r="F550" s="60">
        <v>0</v>
      </c>
      <c r="G550" s="60">
        <v>2</v>
      </c>
      <c r="H550" s="60">
        <v>0</v>
      </c>
    </row>
    <row r="551" spans="1:8" x14ac:dyDescent="0.25">
      <c r="A551" s="183" t="s">
        <v>13</v>
      </c>
      <c r="B551" s="60" t="s">
        <v>3474</v>
      </c>
      <c r="C551" s="60" t="s">
        <v>1042</v>
      </c>
      <c r="D551" s="60" t="s">
        <v>1041</v>
      </c>
      <c r="E551" s="60">
        <v>1</v>
      </c>
      <c r="F551" s="60">
        <v>0</v>
      </c>
      <c r="G551" s="60">
        <v>0</v>
      </c>
      <c r="H551" s="60">
        <v>0</v>
      </c>
    </row>
    <row r="552" spans="1:8" x14ac:dyDescent="0.25">
      <c r="A552" s="183" t="s">
        <v>13</v>
      </c>
      <c r="B552" s="60" t="s">
        <v>3473</v>
      </c>
      <c r="C552" s="60" t="s">
        <v>1042</v>
      </c>
      <c r="D552" s="60" t="s">
        <v>1041</v>
      </c>
      <c r="E552" s="60">
        <v>0</v>
      </c>
      <c r="F552" s="60">
        <v>0</v>
      </c>
      <c r="G552" s="60">
        <v>1</v>
      </c>
      <c r="H552" s="60">
        <v>0</v>
      </c>
    </row>
    <row r="553" spans="1:8" x14ac:dyDescent="0.25">
      <c r="A553" s="183" t="s">
        <v>13</v>
      </c>
      <c r="B553" s="60" t="s">
        <v>3472</v>
      </c>
      <c r="C553" s="60" t="s">
        <v>1042</v>
      </c>
      <c r="D553" s="60" t="s">
        <v>1041</v>
      </c>
      <c r="E553" s="60">
        <v>1</v>
      </c>
      <c r="F553" s="60">
        <v>0</v>
      </c>
      <c r="G553" s="60">
        <v>1</v>
      </c>
      <c r="H553" s="60">
        <v>0</v>
      </c>
    </row>
    <row r="554" spans="1:8" x14ac:dyDescent="0.25">
      <c r="A554" s="183" t="s">
        <v>13</v>
      </c>
      <c r="B554" s="60" t="s">
        <v>3471</v>
      </c>
      <c r="C554" s="60" t="s">
        <v>1042</v>
      </c>
      <c r="D554" s="60" t="s">
        <v>1041</v>
      </c>
      <c r="E554" s="60">
        <v>0</v>
      </c>
      <c r="F554" s="60">
        <v>0</v>
      </c>
      <c r="G554" s="60">
        <v>1</v>
      </c>
      <c r="H554" s="60">
        <v>0</v>
      </c>
    </row>
    <row r="555" spans="1:8" x14ac:dyDescent="0.25">
      <c r="A555" s="183" t="s">
        <v>13</v>
      </c>
      <c r="B555" s="60" t="s">
        <v>3470</v>
      </c>
      <c r="C555" s="60" t="s">
        <v>1042</v>
      </c>
      <c r="D555" s="60" t="s">
        <v>1048</v>
      </c>
      <c r="E555" s="60">
        <v>1</v>
      </c>
      <c r="F555" s="60">
        <v>0</v>
      </c>
      <c r="G555" s="60" t="s">
        <v>1005</v>
      </c>
      <c r="H555" s="60" t="s">
        <v>1005</v>
      </c>
    </row>
    <row r="556" spans="1:8" x14ac:dyDescent="0.25">
      <c r="A556" s="183" t="s">
        <v>13</v>
      </c>
      <c r="B556" s="60" t="s">
        <v>3469</v>
      </c>
      <c r="C556" s="60" t="s">
        <v>1042</v>
      </c>
      <c r="D556" s="60" t="s">
        <v>1041</v>
      </c>
      <c r="E556" s="60">
        <v>0</v>
      </c>
      <c r="F556" s="60">
        <v>0</v>
      </c>
      <c r="G556" s="60">
        <v>1</v>
      </c>
      <c r="H556" s="60">
        <v>0</v>
      </c>
    </row>
    <row r="557" spans="1:8" x14ac:dyDescent="0.25">
      <c r="A557" s="183" t="s">
        <v>13</v>
      </c>
      <c r="B557" s="60" t="s">
        <v>3468</v>
      </c>
      <c r="C557" s="60" t="s">
        <v>1042</v>
      </c>
      <c r="D557" s="60" t="s">
        <v>1041</v>
      </c>
      <c r="E557" s="60">
        <v>0</v>
      </c>
      <c r="F557" s="60">
        <v>0</v>
      </c>
      <c r="G557" s="60">
        <v>1</v>
      </c>
      <c r="H557" s="60">
        <v>0</v>
      </c>
    </row>
    <row r="558" spans="1:8" x14ac:dyDescent="0.25">
      <c r="A558" s="197" t="s">
        <v>13</v>
      </c>
      <c r="B558" s="60" t="s">
        <v>3468</v>
      </c>
      <c r="C558" s="60" t="s">
        <v>1042</v>
      </c>
      <c r="D558" s="60" t="s">
        <v>1058</v>
      </c>
      <c r="E558" s="60">
        <v>1</v>
      </c>
      <c r="F558" s="60">
        <v>0</v>
      </c>
      <c r="G558" s="60" t="s">
        <v>1005</v>
      </c>
      <c r="H558" s="60" t="s">
        <v>1005</v>
      </c>
    </row>
    <row r="559" spans="1:8" x14ac:dyDescent="0.25">
      <c r="A559" s="197" t="s">
        <v>13</v>
      </c>
      <c r="B559" s="60" t="s">
        <v>3468</v>
      </c>
      <c r="C559" s="60" t="s">
        <v>1042</v>
      </c>
      <c r="D559" s="60" t="s">
        <v>1241</v>
      </c>
      <c r="E559" s="60">
        <v>1</v>
      </c>
      <c r="F559" s="60">
        <v>0</v>
      </c>
      <c r="G559" s="60" t="s">
        <v>1005</v>
      </c>
      <c r="H559" s="60" t="s">
        <v>1005</v>
      </c>
    </row>
    <row r="560" spans="1:8" x14ac:dyDescent="0.25">
      <c r="A560" s="183" t="s">
        <v>13</v>
      </c>
      <c r="B560" s="60" t="s">
        <v>3467</v>
      </c>
      <c r="C560" s="60" t="s">
        <v>1042</v>
      </c>
      <c r="D560" s="60" t="s">
        <v>1041</v>
      </c>
      <c r="E560" s="60">
        <v>1</v>
      </c>
      <c r="F560" s="60">
        <v>0</v>
      </c>
      <c r="G560" s="60">
        <v>0</v>
      </c>
      <c r="H560" s="60">
        <v>0</v>
      </c>
    </row>
    <row r="561" spans="1:8" x14ac:dyDescent="0.25">
      <c r="A561" s="183" t="s">
        <v>13</v>
      </c>
      <c r="B561" s="60" t="s">
        <v>3466</v>
      </c>
      <c r="C561" s="60" t="s">
        <v>1042</v>
      </c>
      <c r="D561" s="60" t="s">
        <v>1041</v>
      </c>
      <c r="E561" s="60">
        <v>1</v>
      </c>
      <c r="F561" s="60">
        <v>0</v>
      </c>
      <c r="G561" s="60">
        <v>0</v>
      </c>
      <c r="H561" s="60">
        <v>0</v>
      </c>
    </row>
    <row r="562" spans="1:8" x14ac:dyDescent="0.25">
      <c r="A562" s="183" t="s">
        <v>13</v>
      </c>
      <c r="B562" s="60" t="s">
        <v>3465</v>
      </c>
      <c r="C562" s="60" t="s">
        <v>1042</v>
      </c>
      <c r="D562" s="60" t="s">
        <v>1041</v>
      </c>
      <c r="E562" s="60">
        <v>0</v>
      </c>
      <c r="F562" s="60">
        <v>0</v>
      </c>
      <c r="G562" s="60">
        <v>1</v>
      </c>
      <c r="H562" s="60">
        <v>0</v>
      </c>
    </row>
    <row r="563" spans="1:8" x14ac:dyDescent="0.25">
      <c r="A563" s="183" t="s">
        <v>13</v>
      </c>
      <c r="B563" s="60" t="s">
        <v>3464</v>
      </c>
      <c r="C563" s="60" t="s">
        <v>1042</v>
      </c>
      <c r="D563" s="60" t="s">
        <v>1041</v>
      </c>
      <c r="E563" s="60">
        <v>0</v>
      </c>
      <c r="F563" s="60">
        <v>0</v>
      </c>
      <c r="G563" s="60">
        <v>1</v>
      </c>
      <c r="H563" s="60">
        <v>0</v>
      </c>
    </row>
    <row r="564" spans="1:8" x14ac:dyDescent="0.25">
      <c r="A564" s="183" t="s">
        <v>13</v>
      </c>
      <c r="B564" s="60" t="s">
        <v>3463</v>
      </c>
      <c r="C564" s="60" t="s">
        <v>1042</v>
      </c>
      <c r="D564" s="60" t="s">
        <v>1041</v>
      </c>
      <c r="E564" s="60">
        <v>1</v>
      </c>
      <c r="F564" s="60">
        <v>0</v>
      </c>
      <c r="G564" s="60">
        <v>0</v>
      </c>
      <c r="H564" s="60">
        <v>0</v>
      </c>
    </row>
    <row r="565" spans="1:8" x14ac:dyDescent="0.25">
      <c r="A565" s="197" t="s">
        <v>13</v>
      </c>
      <c r="B565" s="60" t="s">
        <v>3462</v>
      </c>
      <c r="C565" s="60" t="s">
        <v>1042</v>
      </c>
      <c r="D565" s="60" t="s">
        <v>1058</v>
      </c>
      <c r="E565" s="60">
        <v>1</v>
      </c>
      <c r="F565" s="60">
        <v>0</v>
      </c>
      <c r="G565" s="60" t="s">
        <v>1005</v>
      </c>
      <c r="H565" s="60" t="s">
        <v>1005</v>
      </c>
    </row>
    <row r="566" spans="1:8" x14ac:dyDescent="0.25">
      <c r="A566" s="183" t="s">
        <v>13</v>
      </c>
      <c r="B566" s="60" t="s">
        <v>3461</v>
      </c>
      <c r="C566" s="60" t="s">
        <v>1042</v>
      </c>
      <c r="D566" s="60" t="s">
        <v>1041</v>
      </c>
      <c r="E566" s="60">
        <v>1</v>
      </c>
      <c r="F566" s="60">
        <v>0</v>
      </c>
      <c r="G566" s="60">
        <v>0</v>
      </c>
      <c r="H566" s="60">
        <v>0</v>
      </c>
    </row>
    <row r="567" spans="1:8" x14ac:dyDescent="0.25">
      <c r="A567" s="183" t="s">
        <v>13</v>
      </c>
      <c r="B567" s="60" t="s">
        <v>3460</v>
      </c>
      <c r="C567" s="60" t="s">
        <v>1042</v>
      </c>
      <c r="D567" s="60" t="s">
        <v>1041</v>
      </c>
      <c r="E567" s="60">
        <v>1</v>
      </c>
      <c r="F567" s="60">
        <v>0</v>
      </c>
      <c r="G567" s="60">
        <v>0</v>
      </c>
      <c r="H567" s="60">
        <v>0</v>
      </c>
    </row>
    <row r="568" spans="1:8" x14ac:dyDescent="0.25">
      <c r="A568" s="183" t="s">
        <v>13</v>
      </c>
      <c r="B568" s="60" t="s">
        <v>3459</v>
      </c>
      <c r="C568" s="60" t="s">
        <v>1042</v>
      </c>
      <c r="D568" s="60" t="s">
        <v>1041</v>
      </c>
      <c r="E568" s="60">
        <v>2</v>
      </c>
      <c r="F568" s="60">
        <v>0</v>
      </c>
      <c r="G568" s="60">
        <v>2</v>
      </c>
      <c r="H568" s="60">
        <v>0</v>
      </c>
    </row>
    <row r="569" spans="1:8" x14ac:dyDescent="0.25">
      <c r="A569" s="183" t="s">
        <v>13</v>
      </c>
      <c r="B569" s="60" t="s">
        <v>3458</v>
      </c>
      <c r="C569" s="60" t="s">
        <v>1042</v>
      </c>
      <c r="D569" s="60" t="s">
        <v>1041</v>
      </c>
      <c r="E569" s="60">
        <v>0</v>
      </c>
      <c r="F569" s="60">
        <v>0</v>
      </c>
      <c r="G569" s="60">
        <v>2</v>
      </c>
      <c r="H569" s="60">
        <v>0</v>
      </c>
    </row>
    <row r="570" spans="1:8" x14ac:dyDescent="0.25">
      <c r="A570" s="183" t="s">
        <v>13</v>
      </c>
      <c r="B570" s="60" t="s">
        <v>3457</v>
      </c>
      <c r="C570" s="60" t="s">
        <v>1042</v>
      </c>
      <c r="D570" s="60" t="s">
        <v>1041</v>
      </c>
      <c r="E570" s="60">
        <v>0</v>
      </c>
      <c r="F570" s="60">
        <v>0</v>
      </c>
      <c r="G570" s="60">
        <v>1</v>
      </c>
      <c r="H570" s="60">
        <v>0</v>
      </c>
    </row>
    <row r="571" spans="1:8" x14ac:dyDescent="0.25">
      <c r="A571" s="183" t="s">
        <v>13</v>
      </c>
      <c r="B571" s="60" t="s">
        <v>3456</v>
      </c>
      <c r="C571" s="60" t="s">
        <v>1042</v>
      </c>
      <c r="D571" s="60" t="s">
        <v>1041</v>
      </c>
      <c r="E571" s="60">
        <v>3</v>
      </c>
      <c r="F571" s="60">
        <v>0</v>
      </c>
      <c r="G571" s="60">
        <v>0</v>
      </c>
      <c r="H571" s="60">
        <v>0</v>
      </c>
    </row>
    <row r="572" spans="1:8" x14ac:dyDescent="0.25">
      <c r="A572" s="183" t="s">
        <v>13</v>
      </c>
      <c r="B572" s="60" t="s">
        <v>3455</v>
      </c>
      <c r="C572" s="60" t="s">
        <v>1042</v>
      </c>
      <c r="D572" s="60" t="s">
        <v>1041</v>
      </c>
      <c r="E572" s="60">
        <v>1</v>
      </c>
      <c r="F572" s="60">
        <v>0</v>
      </c>
      <c r="G572" s="60">
        <v>0</v>
      </c>
      <c r="H572" s="60">
        <v>0</v>
      </c>
    </row>
    <row r="573" spans="1:8" x14ac:dyDescent="0.25">
      <c r="A573" s="183" t="s">
        <v>13</v>
      </c>
      <c r="B573" s="60" t="s">
        <v>3454</v>
      </c>
      <c r="C573" s="60" t="s">
        <v>1042</v>
      </c>
      <c r="D573" s="60" t="s">
        <v>1041</v>
      </c>
      <c r="E573" s="60">
        <v>1</v>
      </c>
      <c r="F573" s="60">
        <v>0</v>
      </c>
      <c r="G573" s="60">
        <v>0</v>
      </c>
      <c r="H573" s="60">
        <v>0</v>
      </c>
    </row>
    <row r="574" spans="1:8" x14ac:dyDescent="0.25">
      <c r="A574" s="183" t="s">
        <v>13</v>
      </c>
      <c r="B574" s="60" t="s">
        <v>3453</v>
      </c>
      <c r="C574" s="60" t="s">
        <v>1042</v>
      </c>
      <c r="D574" s="60" t="s">
        <v>1041</v>
      </c>
      <c r="E574" s="60">
        <v>0</v>
      </c>
      <c r="F574" s="60">
        <v>0</v>
      </c>
      <c r="G574" s="60">
        <v>1</v>
      </c>
      <c r="H574" s="60">
        <v>0</v>
      </c>
    </row>
    <row r="575" spans="1:8" x14ac:dyDescent="0.25">
      <c r="A575" s="183" t="s">
        <v>13</v>
      </c>
      <c r="B575" s="60" t="s">
        <v>3452</v>
      </c>
      <c r="C575" s="60" t="s">
        <v>1042</v>
      </c>
      <c r="D575" s="60" t="s">
        <v>1041</v>
      </c>
      <c r="E575" s="60">
        <v>1</v>
      </c>
      <c r="F575" s="60">
        <v>0</v>
      </c>
      <c r="G575" s="60">
        <v>0</v>
      </c>
      <c r="H575" s="60">
        <v>0</v>
      </c>
    </row>
    <row r="576" spans="1:8" x14ac:dyDescent="0.25">
      <c r="A576" s="183" t="s">
        <v>13</v>
      </c>
      <c r="B576" s="60" t="s">
        <v>3451</v>
      </c>
      <c r="C576" s="60" t="s">
        <v>1042</v>
      </c>
      <c r="D576" s="60" t="s">
        <v>1041</v>
      </c>
      <c r="E576" s="60">
        <v>0</v>
      </c>
      <c r="F576" s="60">
        <v>0</v>
      </c>
      <c r="G576" s="60">
        <v>1</v>
      </c>
      <c r="H576" s="60">
        <v>0</v>
      </c>
    </row>
    <row r="577" spans="1:8" x14ac:dyDescent="0.25">
      <c r="A577" s="183" t="s">
        <v>13</v>
      </c>
      <c r="B577" s="60" t="s">
        <v>3451</v>
      </c>
      <c r="C577" s="60" t="s">
        <v>1042</v>
      </c>
      <c r="D577" s="60" t="s">
        <v>1048</v>
      </c>
      <c r="E577" s="60">
        <v>1</v>
      </c>
      <c r="F577" s="60">
        <v>0</v>
      </c>
      <c r="G577" s="60" t="s">
        <v>1005</v>
      </c>
      <c r="H577" s="60" t="s">
        <v>1005</v>
      </c>
    </row>
    <row r="578" spans="1:8" x14ac:dyDescent="0.25">
      <c r="A578" s="183" t="s">
        <v>13</v>
      </c>
      <c r="B578" s="60" t="s">
        <v>3450</v>
      </c>
      <c r="C578" s="60" t="s">
        <v>1042</v>
      </c>
      <c r="D578" s="60" t="s">
        <v>1041</v>
      </c>
      <c r="E578" s="60">
        <v>1</v>
      </c>
      <c r="F578" s="60">
        <v>0</v>
      </c>
      <c r="G578" s="60">
        <v>1</v>
      </c>
      <c r="H578" s="60">
        <v>0</v>
      </c>
    </row>
    <row r="579" spans="1:8" x14ac:dyDescent="0.25">
      <c r="A579" s="183" t="s">
        <v>13</v>
      </c>
      <c r="B579" s="60" t="s">
        <v>3449</v>
      </c>
      <c r="C579" s="60" t="s">
        <v>1042</v>
      </c>
      <c r="D579" s="60" t="s">
        <v>1041</v>
      </c>
      <c r="E579" s="60">
        <v>1</v>
      </c>
      <c r="F579" s="60">
        <v>0</v>
      </c>
      <c r="G579" s="60">
        <v>0</v>
      </c>
      <c r="H579" s="60">
        <v>0</v>
      </c>
    </row>
    <row r="580" spans="1:8" x14ac:dyDescent="0.25">
      <c r="A580" s="183" t="s">
        <v>13</v>
      </c>
      <c r="B580" s="60" t="s">
        <v>3448</v>
      </c>
      <c r="C580" s="60" t="s">
        <v>1042</v>
      </c>
      <c r="D580" s="60" t="s">
        <v>1041</v>
      </c>
      <c r="E580" s="60">
        <v>1</v>
      </c>
      <c r="F580" s="60">
        <v>0</v>
      </c>
      <c r="G580" s="60">
        <v>0</v>
      </c>
      <c r="H580" s="60">
        <v>0</v>
      </c>
    </row>
    <row r="581" spans="1:8" x14ac:dyDescent="0.25">
      <c r="A581" s="183" t="s">
        <v>13</v>
      </c>
      <c r="B581" s="60" t="s">
        <v>3447</v>
      </c>
      <c r="C581" s="60" t="s">
        <v>3446</v>
      </c>
      <c r="D581" s="60" t="s">
        <v>1309</v>
      </c>
      <c r="E581" s="60">
        <v>1</v>
      </c>
      <c r="F581" s="60">
        <v>0</v>
      </c>
      <c r="G581" s="60" t="s">
        <v>1005</v>
      </c>
      <c r="H581" s="60" t="s">
        <v>1005</v>
      </c>
    </row>
    <row r="582" spans="1:8" x14ac:dyDescent="0.25">
      <c r="A582" s="197" t="s">
        <v>13</v>
      </c>
      <c r="B582" s="60" t="s">
        <v>3445</v>
      </c>
      <c r="C582" s="60" t="s">
        <v>1042</v>
      </c>
      <c r="D582" s="60" t="s">
        <v>1058</v>
      </c>
      <c r="E582" s="60">
        <v>1</v>
      </c>
      <c r="F582" s="60">
        <v>0</v>
      </c>
      <c r="G582" s="60" t="s">
        <v>1005</v>
      </c>
      <c r="H582" s="60" t="s">
        <v>1005</v>
      </c>
    </row>
    <row r="583" spans="1:8" x14ac:dyDescent="0.25">
      <c r="A583" s="183" t="s">
        <v>13</v>
      </c>
      <c r="B583" s="60" t="s">
        <v>3444</v>
      </c>
      <c r="C583" s="60" t="s">
        <v>1042</v>
      </c>
      <c r="D583" s="60" t="s">
        <v>1041</v>
      </c>
      <c r="E583" s="60">
        <v>1</v>
      </c>
      <c r="F583" s="60">
        <v>0</v>
      </c>
      <c r="G583" s="60">
        <v>1</v>
      </c>
      <c r="H583" s="60">
        <v>0</v>
      </c>
    </row>
    <row r="584" spans="1:8" x14ac:dyDescent="0.25">
      <c r="A584" s="183" t="s">
        <v>13</v>
      </c>
      <c r="B584" s="60" t="s">
        <v>3443</v>
      </c>
      <c r="C584" s="60" t="s">
        <v>1042</v>
      </c>
      <c r="D584" s="60" t="s">
        <v>1041</v>
      </c>
      <c r="E584" s="60">
        <v>0</v>
      </c>
      <c r="F584" s="60">
        <v>0</v>
      </c>
      <c r="G584" s="60">
        <v>1</v>
      </c>
      <c r="H584" s="60">
        <v>0</v>
      </c>
    </row>
    <row r="585" spans="1:8" x14ac:dyDescent="0.25">
      <c r="A585" s="183" t="s">
        <v>13</v>
      </c>
      <c r="B585" s="60" t="s">
        <v>3443</v>
      </c>
      <c r="C585" s="60" t="s">
        <v>1042</v>
      </c>
      <c r="D585" s="60" t="s">
        <v>1048</v>
      </c>
      <c r="E585" s="60">
        <v>2</v>
      </c>
      <c r="F585" s="60">
        <v>0</v>
      </c>
      <c r="G585" s="60" t="s">
        <v>1005</v>
      </c>
      <c r="H585" s="60" t="s">
        <v>1005</v>
      </c>
    </row>
    <row r="586" spans="1:8" x14ac:dyDescent="0.25">
      <c r="A586" s="183" t="s">
        <v>13</v>
      </c>
      <c r="B586" s="60" t="s">
        <v>3442</v>
      </c>
      <c r="C586" s="60" t="s">
        <v>1042</v>
      </c>
      <c r="D586" s="60" t="s">
        <v>1041</v>
      </c>
      <c r="E586" s="60">
        <v>0</v>
      </c>
      <c r="F586" s="60">
        <v>0</v>
      </c>
      <c r="G586" s="60">
        <v>2</v>
      </c>
      <c r="H586" s="60">
        <v>0</v>
      </c>
    </row>
    <row r="587" spans="1:8" x14ac:dyDescent="0.25">
      <c r="A587" s="183" t="s">
        <v>13</v>
      </c>
      <c r="B587" s="60" t="s">
        <v>3441</v>
      </c>
      <c r="C587" s="60" t="s">
        <v>1042</v>
      </c>
      <c r="D587" s="60" t="s">
        <v>1041</v>
      </c>
      <c r="E587" s="60">
        <v>2</v>
      </c>
      <c r="F587" s="60">
        <v>0</v>
      </c>
      <c r="G587" s="60">
        <v>1</v>
      </c>
      <c r="H587" s="60">
        <v>0</v>
      </c>
    </row>
    <row r="588" spans="1:8" x14ac:dyDescent="0.25">
      <c r="A588" s="183" t="s">
        <v>13</v>
      </c>
      <c r="B588" s="60" t="s">
        <v>3440</v>
      </c>
      <c r="C588" s="60" t="s">
        <v>1042</v>
      </c>
      <c r="D588" s="60" t="s">
        <v>1041</v>
      </c>
      <c r="E588" s="60">
        <v>0</v>
      </c>
      <c r="F588" s="60">
        <v>0</v>
      </c>
      <c r="G588" s="60">
        <v>2</v>
      </c>
      <c r="H588" s="60">
        <v>0</v>
      </c>
    </row>
    <row r="589" spans="1:8" x14ac:dyDescent="0.25">
      <c r="A589" s="197" t="s">
        <v>13</v>
      </c>
      <c r="B589" s="60" t="s">
        <v>3440</v>
      </c>
      <c r="C589" s="60" t="s">
        <v>1042</v>
      </c>
      <c r="D589" s="60" t="s">
        <v>1241</v>
      </c>
      <c r="E589" s="60">
        <v>1</v>
      </c>
      <c r="F589" s="60">
        <v>0</v>
      </c>
      <c r="G589" s="60" t="s">
        <v>1005</v>
      </c>
      <c r="H589" s="60" t="s">
        <v>1005</v>
      </c>
    </row>
    <row r="590" spans="1:8" x14ac:dyDescent="0.25">
      <c r="A590" s="183" t="s">
        <v>13</v>
      </c>
      <c r="B590" s="60" t="s">
        <v>3439</v>
      </c>
      <c r="C590" s="60" t="s">
        <v>1042</v>
      </c>
      <c r="D590" s="60" t="s">
        <v>1041</v>
      </c>
      <c r="E590" s="60">
        <v>0</v>
      </c>
      <c r="F590" s="60">
        <v>0</v>
      </c>
      <c r="G590" s="60">
        <v>1</v>
      </c>
      <c r="H590" s="60">
        <v>0</v>
      </c>
    </row>
    <row r="591" spans="1:8" x14ac:dyDescent="0.25">
      <c r="A591" s="183" t="s">
        <v>13</v>
      </c>
      <c r="B591" s="60" t="s">
        <v>3438</v>
      </c>
      <c r="C591" s="60" t="s">
        <v>1042</v>
      </c>
      <c r="D591" s="60" t="s">
        <v>1041</v>
      </c>
      <c r="E591" s="60">
        <v>1</v>
      </c>
      <c r="F591" s="60">
        <v>0</v>
      </c>
      <c r="G591" s="60">
        <v>0</v>
      </c>
      <c r="H591" s="60">
        <v>0</v>
      </c>
    </row>
    <row r="592" spans="1:8" x14ac:dyDescent="0.25">
      <c r="A592" s="183" t="s">
        <v>13</v>
      </c>
      <c r="B592" s="60" t="s">
        <v>3437</v>
      </c>
      <c r="C592" s="60" t="s">
        <v>1042</v>
      </c>
      <c r="D592" s="60" t="s">
        <v>1041</v>
      </c>
      <c r="E592" s="60">
        <v>1</v>
      </c>
      <c r="F592" s="60">
        <v>0</v>
      </c>
      <c r="G592" s="60">
        <v>0</v>
      </c>
      <c r="H592" s="60">
        <v>0</v>
      </c>
    </row>
    <row r="593" spans="1:8" x14ac:dyDescent="0.25">
      <c r="A593" s="183" t="s">
        <v>13</v>
      </c>
      <c r="B593" s="60" t="s">
        <v>3436</v>
      </c>
      <c r="C593" s="60" t="s">
        <v>1042</v>
      </c>
      <c r="D593" s="60" t="s">
        <v>1041</v>
      </c>
      <c r="E593" s="60">
        <v>3</v>
      </c>
      <c r="F593" s="60">
        <v>0</v>
      </c>
      <c r="G593" s="60">
        <v>5</v>
      </c>
      <c r="H593" s="60">
        <v>0</v>
      </c>
    </row>
    <row r="594" spans="1:8" x14ac:dyDescent="0.25">
      <c r="A594" s="183" t="s">
        <v>13</v>
      </c>
      <c r="B594" s="60" t="s">
        <v>3435</v>
      </c>
      <c r="C594" s="60" t="s">
        <v>1042</v>
      </c>
      <c r="D594" s="60" t="s">
        <v>1041</v>
      </c>
      <c r="E594" s="60">
        <v>0</v>
      </c>
      <c r="F594" s="60">
        <v>0</v>
      </c>
      <c r="G594" s="60">
        <v>1</v>
      </c>
      <c r="H594" s="60">
        <v>0</v>
      </c>
    </row>
    <row r="595" spans="1:8" x14ac:dyDescent="0.25">
      <c r="A595" s="183" t="s">
        <v>13</v>
      </c>
      <c r="B595" s="60" t="s">
        <v>3434</v>
      </c>
      <c r="C595" s="60" t="s">
        <v>1042</v>
      </c>
      <c r="D595" s="60" t="s">
        <v>1041</v>
      </c>
      <c r="E595" s="60">
        <v>0</v>
      </c>
      <c r="F595" s="60">
        <v>0</v>
      </c>
      <c r="G595" s="60">
        <v>1</v>
      </c>
      <c r="H595" s="60">
        <v>0</v>
      </c>
    </row>
    <row r="596" spans="1:8" x14ac:dyDescent="0.25">
      <c r="A596" s="197" t="s">
        <v>13</v>
      </c>
      <c r="B596" s="60" t="s">
        <v>3433</v>
      </c>
      <c r="C596" s="60" t="s">
        <v>1042</v>
      </c>
      <c r="D596" s="60" t="s">
        <v>1058</v>
      </c>
      <c r="E596" s="60">
        <v>1</v>
      </c>
      <c r="F596" s="60">
        <v>0</v>
      </c>
      <c r="G596" s="60" t="s">
        <v>1005</v>
      </c>
      <c r="H596" s="60" t="s">
        <v>1005</v>
      </c>
    </row>
    <row r="597" spans="1:8" x14ac:dyDescent="0.25">
      <c r="A597" s="183" t="s">
        <v>13</v>
      </c>
      <c r="B597" s="60" t="s">
        <v>3432</v>
      </c>
      <c r="C597" s="60" t="s">
        <v>1042</v>
      </c>
      <c r="D597" s="60" t="s">
        <v>1041</v>
      </c>
      <c r="E597" s="60">
        <v>1</v>
      </c>
      <c r="F597" s="60">
        <v>0</v>
      </c>
      <c r="G597" s="60">
        <v>0</v>
      </c>
      <c r="H597" s="60">
        <v>0</v>
      </c>
    </row>
    <row r="598" spans="1:8" x14ac:dyDescent="0.25">
      <c r="A598" s="183" t="s">
        <v>13</v>
      </c>
      <c r="B598" s="60" t="s">
        <v>3431</v>
      </c>
      <c r="C598" s="60" t="s">
        <v>1042</v>
      </c>
      <c r="D598" s="60" t="s">
        <v>1041</v>
      </c>
      <c r="E598" s="60">
        <v>2</v>
      </c>
      <c r="F598" s="60">
        <v>0</v>
      </c>
      <c r="G598" s="60">
        <v>2</v>
      </c>
      <c r="H598" s="60">
        <v>0</v>
      </c>
    </row>
    <row r="599" spans="1:8" x14ac:dyDescent="0.25">
      <c r="A599" s="183" t="s">
        <v>13</v>
      </c>
      <c r="B599" s="60" t="s">
        <v>3430</v>
      </c>
      <c r="C599" s="60" t="s">
        <v>1042</v>
      </c>
      <c r="D599" s="60" t="s">
        <v>1041</v>
      </c>
      <c r="E599" s="60">
        <v>0</v>
      </c>
      <c r="F599" s="60">
        <v>0</v>
      </c>
      <c r="G599" s="60">
        <v>1</v>
      </c>
      <c r="H599" s="60">
        <v>0</v>
      </c>
    </row>
    <row r="600" spans="1:8" x14ac:dyDescent="0.25">
      <c r="A600" s="197" t="s">
        <v>13</v>
      </c>
      <c r="B600" s="60" t="s">
        <v>3429</v>
      </c>
      <c r="C600" s="60" t="s">
        <v>1042</v>
      </c>
      <c r="D600" s="60" t="s">
        <v>1241</v>
      </c>
      <c r="E600" s="60">
        <v>1</v>
      </c>
      <c r="F600" s="60">
        <v>0</v>
      </c>
      <c r="G600" s="60" t="s">
        <v>1005</v>
      </c>
      <c r="H600" s="60" t="s">
        <v>1005</v>
      </c>
    </row>
    <row r="601" spans="1:8" x14ac:dyDescent="0.25">
      <c r="A601" s="183" t="s">
        <v>13</v>
      </c>
      <c r="B601" s="60" t="s">
        <v>3428</v>
      </c>
      <c r="C601" s="60" t="s">
        <v>1042</v>
      </c>
      <c r="D601" s="60" t="s">
        <v>1041</v>
      </c>
      <c r="E601" s="60">
        <v>0</v>
      </c>
      <c r="F601" s="60">
        <v>0</v>
      </c>
      <c r="G601" s="60">
        <v>1</v>
      </c>
      <c r="H601" s="60">
        <v>0</v>
      </c>
    </row>
    <row r="602" spans="1:8" x14ac:dyDescent="0.25">
      <c r="A602" s="197" t="s">
        <v>13</v>
      </c>
      <c r="B602" s="60" t="s">
        <v>3427</v>
      </c>
      <c r="C602" s="60" t="s">
        <v>1042</v>
      </c>
      <c r="D602" s="60" t="s">
        <v>1058</v>
      </c>
      <c r="E602" s="60">
        <v>1</v>
      </c>
      <c r="F602" s="60">
        <v>0</v>
      </c>
      <c r="G602" s="60" t="s">
        <v>1005</v>
      </c>
      <c r="H602" s="60" t="s">
        <v>1005</v>
      </c>
    </row>
    <row r="603" spans="1:8" x14ac:dyDescent="0.25">
      <c r="A603" s="183" t="s">
        <v>13</v>
      </c>
      <c r="B603" s="60" t="s">
        <v>3426</v>
      </c>
      <c r="C603" s="60" t="s">
        <v>1042</v>
      </c>
      <c r="D603" s="60" t="s">
        <v>1041</v>
      </c>
      <c r="E603" s="60">
        <v>0</v>
      </c>
      <c r="F603" s="60">
        <v>0</v>
      </c>
      <c r="G603" s="60">
        <v>1</v>
      </c>
      <c r="H603" s="60">
        <v>0</v>
      </c>
    </row>
    <row r="604" spans="1:8" x14ac:dyDescent="0.25">
      <c r="A604" s="183" t="s">
        <v>13</v>
      </c>
      <c r="B604" s="60" t="s">
        <v>3425</v>
      </c>
      <c r="C604" s="60" t="s">
        <v>1042</v>
      </c>
      <c r="D604" s="60" t="s">
        <v>1041</v>
      </c>
      <c r="E604" s="60">
        <v>0</v>
      </c>
      <c r="F604" s="60">
        <v>0</v>
      </c>
      <c r="G604" s="60">
        <v>1</v>
      </c>
      <c r="H604" s="60">
        <v>0</v>
      </c>
    </row>
    <row r="605" spans="1:8" x14ac:dyDescent="0.25">
      <c r="A605" s="183" t="s">
        <v>13</v>
      </c>
      <c r="B605" s="60" t="s">
        <v>3424</v>
      </c>
      <c r="C605" s="60" t="s">
        <v>1042</v>
      </c>
      <c r="D605" s="60" t="s">
        <v>1041</v>
      </c>
      <c r="E605" s="60">
        <v>0</v>
      </c>
      <c r="F605" s="60">
        <v>0</v>
      </c>
      <c r="G605" s="60">
        <v>1</v>
      </c>
      <c r="H605" s="60">
        <v>0</v>
      </c>
    </row>
    <row r="606" spans="1:8" x14ac:dyDescent="0.25">
      <c r="A606" s="183" t="s">
        <v>13</v>
      </c>
      <c r="B606" s="60" t="s">
        <v>3423</v>
      </c>
      <c r="C606" s="60" t="s">
        <v>1042</v>
      </c>
      <c r="D606" s="60" t="s">
        <v>1041</v>
      </c>
      <c r="E606" s="60">
        <v>2</v>
      </c>
      <c r="F606" s="60">
        <v>0</v>
      </c>
      <c r="G606" s="60">
        <v>2</v>
      </c>
      <c r="H606" s="60">
        <v>0</v>
      </c>
    </row>
    <row r="607" spans="1:8" x14ac:dyDescent="0.25">
      <c r="A607" s="183" t="s">
        <v>13</v>
      </c>
      <c r="B607" s="60" t="s">
        <v>3422</v>
      </c>
      <c r="C607" s="60" t="s">
        <v>1042</v>
      </c>
      <c r="D607" s="60" t="s">
        <v>1041</v>
      </c>
      <c r="E607" s="60">
        <v>1</v>
      </c>
      <c r="F607" s="60">
        <v>0</v>
      </c>
      <c r="G607" s="60">
        <v>0</v>
      </c>
      <c r="H607" s="60">
        <v>0</v>
      </c>
    </row>
    <row r="608" spans="1:8" x14ac:dyDescent="0.25">
      <c r="A608" s="183" t="s">
        <v>13</v>
      </c>
      <c r="B608" s="60" t="s">
        <v>3421</v>
      </c>
      <c r="C608" s="60" t="s">
        <v>1042</v>
      </c>
      <c r="D608" s="60" t="s">
        <v>1048</v>
      </c>
      <c r="E608" s="60">
        <v>1</v>
      </c>
      <c r="F608" s="60">
        <v>0</v>
      </c>
      <c r="G608" s="60" t="s">
        <v>1005</v>
      </c>
      <c r="H608" s="60" t="s">
        <v>1005</v>
      </c>
    </row>
    <row r="609" spans="1:8" x14ac:dyDescent="0.25">
      <c r="A609" s="183" t="s">
        <v>13</v>
      </c>
      <c r="B609" s="60" t="s">
        <v>3420</v>
      </c>
      <c r="C609" s="60" t="s">
        <v>1042</v>
      </c>
      <c r="D609" s="60" t="s">
        <v>1041</v>
      </c>
      <c r="E609" s="60">
        <v>0</v>
      </c>
      <c r="F609" s="60">
        <v>0</v>
      </c>
      <c r="G609" s="60">
        <v>1</v>
      </c>
      <c r="H609" s="60">
        <v>0</v>
      </c>
    </row>
    <row r="610" spans="1:8" x14ac:dyDescent="0.25">
      <c r="A610" s="183" t="s">
        <v>13</v>
      </c>
      <c r="B610" s="60" t="s">
        <v>3419</v>
      </c>
      <c r="C610" s="60" t="s">
        <v>1042</v>
      </c>
      <c r="D610" s="60" t="s">
        <v>1041</v>
      </c>
      <c r="E610" s="60">
        <v>3</v>
      </c>
      <c r="F610" s="60">
        <v>0</v>
      </c>
      <c r="G610" s="60">
        <v>0</v>
      </c>
      <c r="H610" s="60">
        <v>0</v>
      </c>
    </row>
    <row r="611" spans="1:8" x14ac:dyDescent="0.25">
      <c r="A611" s="183" t="s">
        <v>13</v>
      </c>
      <c r="B611" s="60" t="s">
        <v>3418</v>
      </c>
      <c r="C611" s="60" t="s">
        <v>1042</v>
      </c>
      <c r="D611" s="60" t="s">
        <v>1041</v>
      </c>
      <c r="E611" s="60">
        <v>0</v>
      </c>
      <c r="F611" s="60">
        <v>0</v>
      </c>
      <c r="G611" s="60">
        <v>1</v>
      </c>
      <c r="H611" s="60">
        <v>0</v>
      </c>
    </row>
    <row r="612" spans="1:8" x14ac:dyDescent="0.25">
      <c r="A612" s="183" t="s">
        <v>13</v>
      </c>
      <c r="B612" s="60" t="s">
        <v>3417</v>
      </c>
      <c r="C612" s="60" t="s">
        <v>1042</v>
      </c>
      <c r="D612" s="60" t="s">
        <v>1041</v>
      </c>
      <c r="E612" s="60">
        <v>0</v>
      </c>
      <c r="F612" s="60">
        <v>0</v>
      </c>
      <c r="G612" s="60">
        <v>1</v>
      </c>
      <c r="H612" s="60">
        <v>0</v>
      </c>
    </row>
    <row r="613" spans="1:8" x14ac:dyDescent="0.25">
      <c r="A613" s="183" t="s">
        <v>13</v>
      </c>
      <c r="B613" s="60" t="s">
        <v>3416</v>
      </c>
      <c r="C613" s="60" t="s">
        <v>1042</v>
      </c>
      <c r="D613" s="60" t="s">
        <v>1041</v>
      </c>
      <c r="E613" s="60">
        <v>1</v>
      </c>
      <c r="F613" s="60">
        <v>0</v>
      </c>
      <c r="G613" s="60">
        <v>0</v>
      </c>
      <c r="H613" s="60">
        <v>0</v>
      </c>
    </row>
    <row r="614" spans="1:8" x14ac:dyDescent="0.25">
      <c r="A614" s="183" t="s">
        <v>13</v>
      </c>
      <c r="B614" s="60" t="s">
        <v>3415</v>
      </c>
      <c r="C614" s="60" t="s">
        <v>1042</v>
      </c>
      <c r="D614" s="60" t="s">
        <v>1041</v>
      </c>
      <c r="E614" s="60">
        <v>1</v>
      </c>
      <c r="F614" s="60">
        <v>0</v>
      </c>
      <c r="G614" s="60">
        <v>0</v>
      </c>
      <c r="H614" s="60">
        <v>0</v>
      </c>
    </row>
    <row r="615" spans="1:8" x14ac:dyDescent="0.25">
      <c r="A615" s="183" t="s">
        <v>13</v>
      </c>
      <c r="B615" s="60" t="s">
        <v>3414</v>
      </c>
      <c r="C615" s="60" t="s">
        <v>1042</v>
      </c>
      <c r="D615" s="60" t="s">
        <v>1041</v>
      </c>
      <c r="E615" s="60">
        <v>1</v>
      </c>
      <c r="F615" s="60">
        <v>0</v>
      </c>
      <c r="G615" s="60">
        <v>0</v>
      </c>
      <c r="H615" s="60">
        <v>0</v>
      </c>
    </row>
    <row r="616" spans="1:8" x14ac:dyDescent="0.25">
      <c r="A616" s="183" t="s">
        <v>13</v>
      </c>
      <c r="B616" s="60" t="s">
        <v>3413</v>
      </c>
      <c r="C616" s="60" t="s">
        <v>1042</v>
      </c>
      <c r="D616" s="60" t="s">
        <v>1041</v>
      </c>
      <c r="E616" s="60">
        <v>1</v>
      </c>
      <c r="F616" s="60">
        <v>0</v>
      </c>
      <c r="G616" s="60">
        <v>0</v>
      </c>
      <c r="H616" s="60">
        <v>0</v>
      </c>
    </row>
    <row r="617" spans="1:8" x14ac:dyDescent="0.25">
      <c r="A617" s="183" t="s">
        <v>13</v>
      </c>
      <c r="B617" s="60" t="s">
        <v>3412</v>
      </c>
      <c r="C617" s="60" t="s">
        <v>1042</v>
      </c>
      <c r="D617" s="60" t="s">
        <v>1041</v>
      </c>
      <c r="E617" s="60">
        <v>0</v>
      </c>
      <c r="F617" s="60">
        <v>0</v>
      </c>
      <c r="G617" s="60">
        <v>1</v>
      </c>
      <c r="H617" s="60">
        <v>0</v>
      </c>
    </row>
    <row r="618" spans="1:8" x14ac:dyDescent="0.25">
      <c r="A618" s="183" t="s">
        <v>13</v>
      </c>
      <c r="B618" s="60" t="s">
        <v>3411</v>
      </c>
      <c r="C618" s="60" t="s">
        <v>1042</v>
      </c>
      <c r="D618" s="60" t="s">
        <v>1041</v>
      </c>
      <c r="E618" s="60">
        <v>1</v>
      </c>
      <c r="F618" s="60">
        <v>0</v>
      </c>
      <c r="G618" s="60">
        <v>0</v>
      </c>
      <c r="H618" s="60">
        <v>0</v>
      </c>
    </row>
    <row r="619" spans="1:8" x14ac:dyDescent="0.25">
      <c r="A619" s="183" t="s">
        <v>13</v>
      </c>
      <c r="B619" s="60" t="s">
        <v>3410</v>
      </c>
      <c r="C619" s="60" t="s">
        <v>1042</v>
      </c>
      <c r="D619" s="60" t="s">
        <v>1048</v>
      </c>
      <c r="E619" s="60">
        <v>1</v>
      </c>
      <c r="F619" s="60">
        <v>0</v>
      </c>
      <c r="G619" s="60" t="s">
        <v>1005</v>
      </c>
      <c r="H619" s="60" t="s">
        <v>1005</v>
      </c>
    </row>
    <row r="620" spans="1:8" x14ac:dyDescent="0.25">
      <c r="A620" s="183" t="s">
        <v>13</v>
      </c>
      <c r="B620" s="60" t="s">
        <v>3409</v>
      </c>
      <c r="C620" s="60" t="s">
        <v>1042</v>
      </c>
      <c r="D620" s="60" t="s">
        <v>1041</v>
      </c>
      <c r="E620" s="60">
        <v>3</v>
      </c>
      <c r="F620" s="60">
        <v>0</v>
      </c>
      <c r="G620" s="60">
        <v>1</v>
      </c>
      <c r="H620" s="60">
        <v>0</v>
      </c>
    </row>
    <row r="621" spans="1:8" x14ac:dyDescent="0.25">
      <c r="A621" s="183" t="s">
        <v>13</v>
      </c>
      <c r="B621" s="60" t="s">
        <v>3408</v>
      </c>
      <c r="C621" s="60" t="s">
        <v>1042</v>
      </c>
      <c r="D621" s="60" t="s">
        <v>1041</v>
      </c>
      <c r="E621" s="60">
        <v>0</v>
      </c>
      <c r="F621" s="60">
        <v>0</v>
      </c>
      <c r="G621" s="60">
        <v>1</v>
      </c>
      <c r="H621" s="60">
        <v>0</v>
      </c>
    </row>
    <row r="622" spans="1:8" x14ac:dyDescent="0.25">
      <c r="A622" s="197" t="s">
        <v>13</v>
      </c>
      <c r="B622" s="60" t="s">
        <v>3407</v>
      </c>
      <c r="C622" s="60" t="s">
        <v>1042</v>
      </c>
      <c r="D622" s="60" t="s">
        <v>1058</v>
      </c>
      <c r="E622" s="60">
        <v>1</v>
      </c>
      <c r="F622" s="60">
        <v>0</v>
      </c>
      <c r="G622" s="60" t="s">
        <v>1005</v>
      </c>
      <c r="H622" s="60" t="s">
        <v>1005</v>
      </c>
    </row>
    <row r="623" spans="1:8" x14ac:dyDescent="0.25">
      <c r="A623" s="183" t="s">
        <v>13</v>
      </c>
      <c r="B623" s="60" t="s">
        <v>3406</v>
      </c>
      <c r="C623" s="60" t="s">
        <v>1042</v>
      </c>
      <c r="D623" s="60" t="s">
        <v>1041</v>
      </c>
      <c r="E623" s="60">
        <v>1</v>
      </c>
      <c r="F623" s="60">
        <v>0</v>
      </c>
      <c r="G623" s="60">
        <v>0</v>
      </c>
      <c r="H623" s="60">
        <v>0</v>
      </c>
    </row>
    <row r="624" spans="1:8" x14ac:dyDescent="0.25">
      <c r="A624" s="183" t="s">
        <v>13</v>
      </c>
      <c r="B624" s="60" t="s">
        <v>3405</v>
      </c>
      <c r="C624" s="60" t="s">
        <v>1042</v>
      </c>
      <c r="D624" s="60" t="s">
        <v>1041</v>
      </c>
      <c r="E624" s="60">
        <v>0</v>
      </c>
      <c r="F624" s="60">
        <v>0</v>
      </c>
      <c r="G624" s="60">
        <v>1</v>
      </c>
      <c r="H624" s="60">
        <v>0</v>
      </c>
    </row>
    <row r="625" spans="1:8" x14ac:dyDescent="0.25">
      <c r="A625" s="183" t="s">
        <v>13</v>
      </c>
      <c r="B625" s="60" t="s">
        <v>3404</v>
      </c>
      <c r="C625" s="60" t="s">
        <v>1042</v>
      </c>
      <c r="D625" s="60" t="s">
        <v>1041</v>
      </c>
      <c r="E625" s="60">
        <v>1</v>
      </c>
      <c r="F625" s="60">
        <v>0</v>
      </c>
      <c r="G625" s="60">
        <v>0</v>
      </c>
      <c r="H625" s="60">
        <v>0</v>
      </c>
    </row>
    <row r="626" spans="1:8" x14ac:dyDescent="0.25">
      <c r="A626" s="183" t="s">
        <v>13</v>
      </c>
      <c r="B626" s="60" t="s">
        <v>3403</v>
      </c>
      <c r="C626" s="60" t="s">
        <v>1042</v>
      </c>
      <c r="D626" s="60" t="s">
        <v>1041</v>
      </c>
      <c r="E626" s="60">
        <v>2</v>
      </c>
      <c r="F626" s="60">
        <v>0</v>
      </c>
      <c r="G626" s="60">
        <v>1</v>
      </c>
      <c r="H626" s="60">
        <v>0</v>
      </c>
    </row>
    <row r="627" spans="1:8" x14ac:dyDescent="0.25">
      <c r="A627" s="183" t="s">
        <v>13</v>
      </c>
      <c r="B627" s="60" t="s">
        <v>3402</v>
      </c>
      <c r="C627" s="60" t="s">
        <v>1042</v>
      </c>
      <c r="D627" s="60" t="s">
        <v>1048</v>
      </c>
      <c r="E627" s="60">
        <v>1</v>
      </c>
      <c r="F627" s="60">
        <v>0</v>
      </c>
      <c r="G627" s="60" t="s">
        <v>1005</v>
      </c>
      <c r="H627" s="60" t="s">
        <v>1005</v>
      </c>
    </row>
    <row r="628" spans="1:8" x14ac:dyDescent="0.25">
      <c r="A628" s="183" t="s">
        <v>13</v>
      </c>
      <c r="B628" s="60" t="s">
        <v>3401</v>
      </c>
      <c r="C628" s="60" t="s">
        <v>1042</v>
      </c>
      <c r="D628" s="60" t="s">
        <v>1048</v>
      </c>
      <c r="E628" s="60">
        <v>1</v>
      </c>
      <c r="F628" s="60">
        <v>0</v>
      </c>
      <c r="G628" s="60" t="s">
        <v>1005</v>
      </c>
      <c r="H628" s="60" t="s">
        <v>1005</v>
      </c>
    </row>
    <row r="629" spans="1:8" x14ac:dyDescent="0.25">
      <c r="A629" s="183" t="s">
        <v>13</v>
      </c>
      <c r="B629" s="60" t="s">
        <v>3400</v>
      </c>
      <c r="C629" s="60" t="s">
        <v>1042</v>
      </c>
      <c r="D629" s="60" t="s">
        <v>1041</v>
      </c>
      <c r="E629" s="60">
        <v>1</v>
      </c>
      <c r="F629" s="60">
        <v>0</v>
      </c>
      <c r="G629" s="60">
        <v>0</v>
      </c>
      <c r="H629" s="60">
        <v>0</v>
      </c>
    </row>
    <row r="630" spans="1:8" x14ac:dyDescent="0.25">
      <c r="A630" s="183" t="s">
        <v>13</v>
      </c>
      <c r="B630" s="60" t="s">
        <v>3399</v>
      </c>
      <c r="C630" s="60" t="s">
        <v>1042</v>
      </c>
      <c r="D630" s="60" t="s">
        <v>1041</v>
      </c>
      <c r="E630" s="60">
        <v>0</v>
      </c>
      <c r="F630" s="60">
        <v>0</v>
      </c>
      <c r="G630" s="60">
        <v>1</v>
      </c>
      <c r="H630" s="60">
        <v>0</v>
      </c>
    </row>
    <row r="631" spans="1:8" x14ac:dyDescent="0.25">
      <c r="A631" s="183" t="s">
        <v>13</v>
      </c>
      <c r="B631" s="60" t="s">
        <v>3398</v>
      </c>
      <c r="C631" s="60" t="s">
        <v>1042</v>
      </c>
      <c r="D631" s="60" t="s">
        <v>1041</v>
      </c>
      <c r="E631" s="60">
        <v>4</v>
      </c>
      <c r="F631" s="60">
        <v>0</v>
      </c>
      <c r="G631" s="60">
        <v>0</v>
      </c>
      <c r="H631" s="60">
        <v>0</v>
      </c>
    </row>
    <row r="632" spans="1:8" x14ac:dyDescent="0.25">
      <c r="A632" s="183" t="s">
        <v>13</v>
      </c>
      <c r="B632" s="60" t="s">
        <v>3397</v>
      </c>
      <c r="C632" s="60" t="s">
        <v>1042</v>
      </c>
      <c r="D632" s="60" t="s">
        <v>1041</v>
      </c>
      <c r="E632" s="60">
        <v>3</v>
      </c>
      <c r="F632" s="60">
        <v>0</v>
      </c>
      <c r="G632" s="60">
        <v>1</v>
      </c>
      <c r="H632" s="60">
        <v>0</v>
      </c>
    </row>
    <row r="633" spans="1:8" x14ac:dyDescent="0.25">
      <c r="A633" s="183" t="s">
        <v>13</v>
      </c>
      <c r="B633" s="60" t="s">
        <v>3396</v>
      </c>
      <c r="C633" s="60" t="s">
        <v>1042</v>
      </c>
      <c r="D633" s="60" t="s">
        <v>1041</v>
      </c>
      <c r="E633" s="60">
        <v>0</v>
      </c>
      <c r="F633" s="60">
        <v>0</v>
      </c>
      <c r="G633" s="60">
        <v>1</v>
      </c>
      <c r="H633" s="60">
        <v>0</v>
      </c>
    </row>
    <row r="634" spans="1:8" x14ac:dyDescent="0.25">
      <c r="A634" s="183" t="s">
        <v>13</v>
      </c>
      <c r="B634" s="60" t="s">
        <v>3395</v>
      </c>
      <c r="C634" s="60" t="s">
        <v>1042</v>
      </c>
      <c r="D634" s="60" t="s">
        <v>1041</v>
      </c>
      <c r="E634" s="60">
        <v>3</v>
      </c>
      <c r="F634" s="60">
        <v>0</v>
      </c>
      <c r="G634" s="60">
        <v>3</v>
      </c>
      <c r="H634" s="60">
        <v>0</v>
      </c>
    </row>
    <row r="635" spans="1:8" x14ac:dyDescent="0.25">
      <c r="A635" s="183" t="s">
        <v>13</v>
      </c>
      <c r="B635" s="60" t="s">
        <v>3394</v>
      </c>
      <c r="C635" s="60" t="s">
        <v>1042</v>
      </c>
      <c r="D635" s="60" t="s">
        <v>1041</v>
      </c>
      <c r="E635" s="60">
        <v>2</v>
      </c>
      <c r="F635" s="60">
        <v>0</v>
      </c>
      <c r="G635" s="60">
        <v>0</v>
      </c>
      <c r="H635" s="60">
        <v>0</v>
      </c>
    </row>
    <row r="636" spans="1:8" x14ac:dyDescent="0.25">
      <c r="A636" s="183" t="s">
        <v>13</v>
      </c>
      <c r="B636" s="60" t="s">
        <v>3393</v>
      </c>
      <c r="C636" s="60" t="s">
        <v>1042</v>
      </c>
      <c r="D636" s="60" t="s">
        <v>1041</v>
      </c>
      <c r="E636" s="60">
        <v>0</v>
      </c>
      <c r="F636" s="60">
        <v>0</v>
      </c>
      <c r="G636" s="60">
        <v>1</v>
      </c>
      <c r="H636" s="60">
        <v>0</v>
      </c>
    </row>
    <row r="637" spans="1:8" x14ac:dyDescent="0.25">
      <c r="A637" s="183" t="s">
        <v>13</v>
      </c>
      <c r="B637" s="60" t="s">
        <v>3392</v>
      </c>
      <c r="C637" s="60" t="s">
        <v>1042</v>
      </c>
      <c r="D637" s="60" t="s">
        <v>1048</v>
      </c>
      <c r="E637" s="60">
        <v>1</v>
      </c>
      <c r="F637" s="60">
        <v>0</v>
      </c>
      <c r="G637" s="60" t="s">
        <v>1005</v>
      </c>
      <c r="H637" s="60" t="s">
        <v>1005</v>
      </c>
    </row>
    <row r="638" spans="1:8" x14ac:dyDescent="0.25">
      <c r="A638" s="197" t="s">
        <v>13</v>
      </c>
      <c r="B638" s="60" t="s">
        <v>3391</v>
      </c>
      <c r="C638" s="60" t="s">
        <v>1042</v>
      </c>
      <c r="D638" s="60" t="s">
        <v>1058</v>
      </c>
      <c r="E638" s="60">
        <v>1</v>
      </c>
      <c r="F638" s="60">
        <v>0</v>
      </c>
      <c r="G638" s="60" t="s">
        <v>1005</v>
      </c>
      <c r="H638" s="60" t="s">
        <v>1005</v>
      </c>
    </row>
    <row r="639" spans="1:8" x14ac:dyDescent="0.25">
      <c r="A639" s="197" t="s">
        <v>13</v>
      </c>
      <c r="B639" s="60" t="s">
        <v>3390</v>
      </c>
      <c r="C639" s="60" t="s">
        <v>1042</v>
      </c>
      <c r="D639" s="60" t="s">
        <v>1058</v>
      </c>
      <c r="E639" s="60">
        <v>1</v>
      </c>
      <c r="F639" s="60">
        <v>0</v>
      </c>
      <c r="G639" s="60" t="s">
        <v>1005</v>
      </c>
      <c r="H639" s="60" t="s">
        <v>1005</v>
      </c>
    </row>
    <row r="640" spans="1:8" x14ac:dyDescent="0.25">
      <c r="A640" s="183" t="s">
        <v>13</v>
      </c>
      <c r="B640" s="60" t="s">
        <v>3389</v>
      </c>
      <c r="C640" s="60" t="s">
        <v>1042</v>
      </c>
      <c r="D640" s="60" t="s">
        <v>1041</v>
      </c>
      <c r="E640" s="60">
        <v>0</v>
      </c>
      <c r="F640" s="60">
        <v>0</v>
      </c>
      <c r="G640" s="60">
        <v>1</v>
      </c>
      <c r="H640" s="60">
        <v>0</v>
      </c>
    </row>
    <row r="641" spans="1:8" x14ac:dyDescent="0.25">
      <c r="A641" s="197" t="s">
        <v>13</v>
      </c>
      <c r="B641" s="60" t="s">
        <v>3388</v>
      </c>
      <c r="C641" s="60" t="s">
        <v>1042</v>
      </c>
      <c r="D641" s="60" t="s">
        <v>1058</v>
      </c>
      <c r="E641" s="60">
        <v>1</v>
      </c>
      <c r="F641" s="60">
        <v>0</v>
      </c>
      <c r="G641" s="60" t="s">
        <v>1005</v>
      </c>
      <c r="H641" s="60" t="s">
        <v>1005</v>
      </c>
    </row>
    <row r="642" spans="1:8" x14ac:dyDescent="0.25">
      <c r="A642" s="183" t="s">
        <v>13</v>
      </c>
      <c r="B642" s="60" t="s">
        <v>3387</v>
      </c>
      <c r="C642" s="60" t="s">
        <v>1042</v>
      </c>
      <c r="D642" s="60" t="s">
        <v>1041</v>
      </c>
      <c r="E642" s="60">
        <v>0</v>
      </c>
      <c r="F642" s="60">
        <v>0</v>
      </c>
      <c r="G642" s="60">
        <v>1</v>
      </c>
      <c r="H642" s="60">
        <v>0</v>
      </c>
    </row>
    <row r="643" spans="1:8" x14ac:dyDescent="0.25">
      <c r="A643" s="183" t="s">
        <v>13</v>
      </c>
      <c r="B643" s="60" t="s">
        <v>3386</v>
      </c>
      <c r="C643" s="60" t="s">
        <v>1104</v>
      </c>
      <c r="D643" s="60" t="s">
        <v>1048</v>
      </c>
      <c r="E643" s="60">
        <v>1</v>
      </c>
      <c r="F643" s="60">
        <v>0</v>
      </c>
      <c r="G643" s="60" t="s">
        <v>1005</v>
      </c>
      <c r="H643" s="60" t="s">
        <v>1005</v>
      </c>
    </row>
    <row r="644" spans="1:8" x14ac:dyDescent="0.25">
      <c r="A644" s="183" t="s">
        <v>79</v>
      </c>
      <c r="B644" s="60" t="s">
        <v>3385</v>
      </c>
      <c r="C644" s="60" t="s">
        <v>1042</v>
      </c>
      <c r="D644" s="60" t="s">
        <v>1041</v>
      </c>
      <c r="E644" s="60">
        <v>0</v>
      </c>
      <c r="F644" s="60">
        <v>0</v>
      </c>
      <c r="G644" s="60">
        <v>1</v>
      </c>
      <c r="H644" s="60">
        <v>0</v>
      </c>
    </row>
    <row r="645" spans="1:8" x14ac:dyDescent="0.25">
      <c r="A645" s="183" t="s">
        <v>79</v>
      </c>
      <c r="B645" s="60" t="s">
        <v>3384</v>
      </c>
      <c r="C645" s="60" t="s">
        <v>1042</v>
      </c>
      <c r="D645" s="60" t="s">
        <v>1041</v>
      </c>
      <c r="E645" s="60">
        <v>1</v>
      </c>
      <c r="F645" s="60">
        <v>0</v>
      </c>
      <c r="G645" s="60">
        <v>0</v>
      </c>
      <c r="H645" s="60">
        <v>0</v>
      </c>
    </row>
    <row r="646" spans="1:8" x14ac:dyDescent="0.25">
      <c r="A646" s="183" t="s">
        <v>79</v>
      </c>
      <c r="B646" s="60" t="s">
        <v>3383</v>
      </c>
      <c r="C646" s="60" t="s">
        <v>1042</v>
      </c>
      <c r="D646" s="60" t="s">
        <v>1041</v>
      </c>
      <c r="E646" s="60">
        <v>0</v>
      </c>
      <c r="F646" s="60">
        <v>0</v>
      </c>
      <c r="G646" s="60">
        <v>1</v>
      </c>
      <c r="H646" s="60">
        <v>0</v>
      </c>
    </row>
    <row r="647" spans="1:8" x14ac:dyDescent="0.25">
      <c r="A647" s="183" t="s">
        <v>79</v>
      </c>
      <c r="B647" s="60" t="s">
        <v>3382</v>
      </c>
      <c r="C647" s="60" t="s">
        <v>1042</v>
      </c>
      <c r="D647" s="60" t="s">
        <v>1041</v>
      </c>
      <c r="E647" s="60">
        <v>0</v>
      </c>
      <c r="F647" s="60">
        <v>0</v>
      </c>
      <c r="G647" s="60">
        <v>1</v>
      </c>
      <c r="H647" s="60">
        <v>0</v>
      </c>
    </row>
    <row r="648" spans="1:8" x14ac:dyDescent="0.25">
      <c r="A648" s="183" t="s">
        <v>186</v>
      </c>
      <c r="B648" s="60" t="s">
        <v>3381</v>
      </c>
      <c r="C648" s="60" t="s">
        <v>1042</v>
      </c>
      <c r="D648" s="60" t="s">
        <v>1041</v>
      </c>
      <c r="E648" s="60">
        <v>1</v>
      </c>
      <c r="F648" s="60">
        <v>0</v>
      </c>
      <c r="G648" s="60">
        <v>0</v>
      </c>
      <c r="H648" s="60">
        <v>0</v>
      </c>
    </row>
    <row r="649" spans="1:8" x14ac:dyDescent="0.25">
      <c r="A649" s="183" t="s">
        <v>186</v>
      </c>
      <c r="B649" s="60" t="s">
        <v>3380</v>
      </c>
      <c r="C649" s="60" t="s">
        <v>1042</v>
      </c>
      <c r="D649" s="60" t="s">
        <v>1041</v>
      </c>
      <c r="E649" s="60">
        <v>2</v>
      </c>
      <c r="F649" s="60">
        <v>0</v>
      </c>
      <c r="G649" s="60">
        <v>0</v>
      </c>
      <c r="H649" s="60">
        <v>0</v>
      </c>
    </row>
    <row r="650" spans="1:8" x14ac:dyDescent="0.25">
      <c r="A650" s="183" t="s">
        <v>186</v>
      </c>
      <c r="B650" s="60" t="s">
        <v>3379</v>
      </c>
      <c r="C650" s="60" t="s">
        <v>1042</v>
      </c>
      <c r="D650" s="60" t="s">
        <v>1041</v>
      </c>
      <c r="E650" s="60">
        <v>1</v>
      </c>
      <c r="F650" s="60">
        <v>0</v>
      </c>
      <c r="G650" s="60">
        <v>0</v>
      </c>
      <c r="H650" s="60">
        <v>0</v>
      </c>
    </row>
    <row r="651" spans="1:8" x14ac:dyDescent="0.25">
      <c r="A651" s="183" t="s">
        <v>186</v>
      </c>
      <c r="B651" s="60" t="s">
        <v>3378</v>
      </c>
      <c r="C651" s="60" t="s">
        <v>1042</v>
      </c>
      <c r="D651" s="60" t="s">
        <v>1048</v>
      </c>
      <c r="E651" s="60">
        <v>1</v>
      </c>
      <c r="F651" s="60">
        <v>0</v>
      </c>
      <c r="G651" s="60" t="s">
        <v>1005</v>
      </c>
      <c r="H651" s="60" t="s">
        <v>1005</v>
      </c>
    </row>
    <row r="652" spans="1:8" x14ac:dyDescent="0.25">
      <c r="A652" s="183" t="s">
        <v>186</v>
      </c>
      <c r="B652" s="60" t="s">
        <v>3377</v>
      </c>
      <c r="C652" s="60" t="s">
        <v>1042</v>
      </c>
      <c r="D652" s="60" t="s">
        <v>1041</v>
      </c>
      <c r="E652" s="60">
        <v>1</v>
      </c>
      <c r="F652" s="60">
        <v>0</v>
      </c>
      <c r="G652" s="60">
        <v>0</v>
      </c>
      <c r="H652" s="60">
        <v>0</v>
      </c>
    </row>
    <row r="653" spans="1:8" x14ac:dyDescent="0.25">
      <c r="A653" s="183" t="s">
        <v>186</v>
      </c>
      <c r="B653" s="60" t="s">
        <v>3376</v>
      </c>
      <c r="C653" s="60" t="s">
        <v>1272</v>
      </c>
      <c r="D653" s="60" t="s">
        <v>1048</v>
      </c>
      <c r="E653" s="60">
        <v>1</v>
      </c>
      <c r="F653" s="60">
        <v>0</v>
      </c>
      <c r="G653" s="60" t="s">
        <v>1005</v>
      </c>
      <c r="H653" s="60" t="s">
        <v>1005</v>
      </c>
    </row>
    <row r="654" spans="1:8" x14ac:dyDescent="0.25">
      <c r="A654" s="183" t="s">
        <v>186</v>
      </c>
      <c r="B654" s="60" t="s">
        <v>3375</v>
      </c>
      <c r="C654" s="60" t="s">
        <v>1042</v>
      </c>
      <c r="D654" s="60" t="s">
        <v>1048</v>
      </c>
      <c r="E654" s="60">
        <v>1</v>
      </c>
      <c r="F654" s="60">
        <v>0</v>
      </c>
      <c r="G654" s="60" t="s">
        <v>1005</v>
      </c>
      <c r="H654" s="60" t="s">
        <v>1005</v>
      </c>
    </row>
    <row r="655" spans="1:8" x14ac:dyDescent="0.25">
      <c r="A655" s="183" t="s">
        <v>186</v>
      </c>
      <c r="B655" s="60" t="s">
        <v>3374</v>
      </c>
      <c r="C655" s="60" t="s">
        <v>1042</v>
      </c>
      <c r="D655" s="60" t="s">
        <v>1041</v>
      </c>
      <c r="E655" s="60">
        <v>1</v>
      </c>
      <c r="F655" s="60">
        <v>0</v>
      </c>
      <c r="G655" s="60">
        <v>0</v>
      </c>
      <c r="H655" s="60">
        <v>0</v>
      </c>
    </row>
    <row r="656" spans="1:8" x14ac:dyDescent="0.25">
      <c r="A656" s="183" t="s">
        <v>186</v>
      </c>
      <c r="B656" s="60" t="s">
        <v>3373</v>
      </c>
      <c r="C656" s="60" t="s">
        <v>1042</v>
      </c>
      <c r="D656" s="60" t="s">
        <v>1041</v>
      </c>
      <c r="E656" s="60">
        <v>2</v>
      </c>
      <c r="F656" s="60">
        <v>0</v>
      </c>
      <c r="G656" s="60">
        <v>0</v>
      </c>
      <c r="H656" s="60">
        <v>0</v>
      </c>
    </row>
    <row r="657" spans="1:8" x14ac:dyDescent="0.25">
      <c r="A657" s="183" t="s">
        <v>186</v>
      </c>
      <c r="B657" s="60" t="s">
        <v>3372</v>
      </c>
      <c r="C657" s="60" t="s">
        <v>1042</v>
      </c>
      <c r="D657" s="60" t="s">
        <v>1041</v>
      </c>
      <c r="E657" s="60">
        <v>0</v>
      </c>
      <c r="F657" s="60">
        <v>0</v>
      </c>
      <c r="G657" s="60">
        <v>1</v>
      </c>
      <c r="H657" s="60">
        <v>0</v>
      </c>
    </row>
    <row r="658" spans="1:8" x14ac:dyDescent="0.25">
      <c r="A658" s="183" t="s">
        <v>186</v>
      </c>
      <c r="B658" s="60" t="s">
        <v>3371</v>
      </c>
      <c r="C658" s="60" t="s">
        <v>1042</v>
      </c>
      <c r="D658" s="60" t="s">
        <v>1041</v>
      </c>
      <c r="E658" s="60">
        <v>1</v>
      </c>
      <c r="F658" s="60">
        <v>0</v>
      </c>
      <c r="G658" s="60">
        <v>0</v>
      </c>
      <c r="H658" s="60">
        <v>0</v>
      </c>
    </row>
    <row r="659" spans="1:8" x14ac:dyDescent="0.25">
      <c r="A659" s="183" t="s">
        <v>186</v>
      </c>
      <c r="B659" s="60" t="s">
        <v>3370</v>
      </c>
      <c r="C659" s="60" t="s">
        <v>1042</v>
      </c>
      <c r="D659" s="60" t="s">
        <v>1041</v>
      </c>
      <c r="E659" s="60">
        <v>0</v>
      </c>
      <c r="F659" s="60">
        <v>0</v>
      </c>
      <c r="G659" s="60">
        <v>1</v>
      </c>
      <c r="H659" s="60">
        <v>0</v>
      </c>
    </row>
    <row r="660" spans="1:8" x14ac:dyDescent="0.25">
      <c r="A660" s="183" t="s">
        <v>186</v>
      </c>
      <c r="B660" s="60" t="s">
        <v>3369</v>
      </c>
      <c r="C660" s="60" t="s">
        <v>1042</v>
      </c>
      <c r="D660" s="60" t="s">
        <v>1041</v>
      </c>
      <c r="E660" s="60">
        <v>1</v>
      </c>
      <c r="F660" s="60">
        <v>0</v>
      </c>
      <c r="G660" s="60">
        <v>1</v>
      </c>
      <c r="H660" s="60">
        <v>0</v>
      </c>
    </row>
    <row r="661" spans="1:8" x14ac:dyDescent="0.25">
      <c r="A661" s="183" t="s">
        <v>186</v>
      </c>
      <c r="B661" s="60" t="s">
        <v>3368</v>
      </c>
      <c r="C661" s="60" t="s">
        <v>1042</v>
      </c>
      <c r="D661" s="60" t="s">
        <v>1041</v>
      </c>
      <c r="E661" s="60">
        <v>1</v>
      </c>
      <c r="F661" s="60">
        <v>0</v>
      </c>
      <c r="G661" s="60">
        <v>0</v>
      </c>
      <c r="H661" s="60">
        <v>0</v>
      </c>
    </row>
    <row r="662" spans="1:8" x14ac:dyDescent="0.25">
      <c r="A662" s="183" t="s">
        <v>186</v>
      </c>
      <c r="B662" s="60" t="s">
        <v>3367</v>
      </c>
      <c r="C662" s="60" t="s">
        <v>1042</v>
      </c>
      <c r="D662" s="60" t="s">
        <v>1041</v>
      </c>
      <c r="E662" s="60">
        <v>1</v>
      </c>
      <c r="F662" s="60">
        <v>0</v>
      </c>
      <c r="G662" s="60">
        <v>0</v>
      </c>
      <c r="H662" s="60">
        <v>0</v>
      </c>
    </row>
    <row r="663" spans="1:8" x14ac:dyDescent="0.25">
      <c r="A663" s="183" t="s">
        <v>186</v>
      </c>
      <c r="B663" s="60" t="s">
        <v>3366</v>
      </c>
      <c r="C663" s="60" t="s">
        <v>1042</v>
      </c>
      <c r="D663" s="60" t="s">
        <v>1041</v>
      </c>
      <c r="E663" s="60">
        <v>1</v>
      </c>
      <c r="F663" s="60">
        <v>0</v>
      </c>
      <c r="G663" s="60">
        <v>0</v>
      </c>
      <c r="H663" s="60">
        <v>0</v>
      </c>
    </row>
    <row r="664" spans="1:8" x14ac:dyDescent="0.25">
      <c r="A664" s="183" t="s">
        <v>186</v>
      </c>
      <c r="B664" s="60" t="s">
        <v>3365</v>
      </c>
      <c r="C664" s="60" t="s">
        <v>1042</v>
      </c>
      <c r="D664" s="60" t="s">
        <v>1048</v>
      </c>
      <c r="E664" s="60">
        <v>1</v>
      </c>
      <c r="F664" s="60">
        <v>0</v>
      </c>
      <c r="G664" s="60" t="s">
        <v>1005</v>
      </c>
      <c r="H664" s="60" t="s">
        <v>1005</v>
      </c>
    </row>
    <row r="665" spans="1:8" x14ac:dyDescent="0.25">
      <c r="A665" s="197" t="s">
        <v>54</v>
      </c>
      <c r="B665" s="60" t="s">
        <v>3364</v>
      </c>
      <c r="C665" s="60" t="s">
        <v>1042</v>
      </c>
      <c r="D665" s="60" t="s">
        <v>1241</v>
      </c>
      <c r="E665" s="60">
        <v>1</v>
      </c>
      <c r="F665" s="60">
        <v>0</v>
      </c>
      <c r="G665" s="60" t="s">
        <v>1005</v>
      </c>
      <c r="H665" s="60" t="s">
        <v>1005</v>
      </c>
    </row>
    <row r="666" spans="1:8" x14ac:dyDescent="0.25">
      <c r="A666" s="197" t="s">
        <v>54</v>
      </c>
      <c r="B666" s="60" t="s">
        <v>3363</v>
      </c>
      <c r="C666" s="60" t="s">
        <v>1042</v>
      </c>
      <c r="D666" s="60" t="s">
        <v>1058</v>
      </c>
      <c r="E666" s="60">
        <v>1</v>
      </c>
      <c r="F666" s="60">
        <v>0</v>
      </c>
      <c r="G666" s="60" t="s">
        <v>1005</v>
      </c>
      <c r="H666" s="60" t="s">
        <v>1005</v>
      </c>
    </row>
    <row r="667" spans="1:8" x14ac:dyDescent="0.25">
      <c r="A667" s="197" t="s">
        <v>54</v>
      </c>
      <c r="B667" s="60" t="s">
        <v>3362</v>
      </c>
      <c r="C667" s="60" t="s">
        <v>1042</v>
      </c>
      <c r="D667" s="60" t="s">
        <v>1058</v>
      </c>
      <c r="E667" s="60">
        <v>1</v>
      </c>
      <c r="F667" s="60">
        <v>0</v>
      </c>
      <c r="G667" s="60" t="s">
        <v>1005</v>
      </c>
      <c r="H667" s="60" t="s">
        <v>1005</v>
      </c>
    </row>
    <row r="668" spans="1:8" x14ac:dyDescent="0.25">
      <c r="A668" s="183" t="s">
        <v>54</v>
      </c>
      <c r="B668" s="60" t="s">
        <v>3361</v>
      </c>
      <c r="C668" s="60" t="s">
        <v>1042</v>
      </c>
      <c r="D668" s="60" t="s">
        <v>1041</v>
      </c>
      <c r="E668" s="60">
        <v>1</v>
      </c>
      <c r="F668" s="60">
        <v>0</v>
      </c>
      <c r="G668" s="60">
        <v>0</v>
      </c>
      <c r="H668" s="60">
        <v>0</v>
      </c>
    </row>
    <row r="669" spans="1:8" x14ac:dyDescent="0.25">
      <c r="A669" s="183" t="s">
        <v>54</v>
      </c>
      <c r="B669" s="60" t="s">
        <v>3360</v>
      </c>
      <c r="C669" s="60" t="s">
        <v>1042</v>
      </c>
      <c r="D669" s="60" t="s">
        <v>1041</v>
      </c>
      <c r="E669" s="60">
        <v>0</v>
      </c>
      <c r="F669" s="60">
        <v>0</v>
      </c>
      <c r="G669" s="60">
        <v>1</v>
      </c>
      <c r="H669" s="60">
        <v>0</v>
      </c>
    </row>
    <row r="670" spans="1:8" x14ac:dyDescent="0.25">
      <c r="A670" s="183" t="s">
        <v>54</v>
      </c>
      <c r="B670" s="60" t="s">
        <v>3360</v>
      </c>
      <c r="C670" s="60" t="s">
        <v>1042</v>
      </c>
      <c r="D670" s="60" t="s">
        <v>1048</v>
      </c>
      <c r="E670" s="60">
        <v>1</v>
      </c>
      <c r="F670" s="60">
        <v>0</v>
      </c>
      <c r="G670" s="60" t="s">
        <v>1005</v>
      </c>
      <c r="H670" s="60" t="s">
        <v>1005</v>
      </c>
    </row>
    <row r="671" spans="1:8" x14ac:dyDescent="0.25">
      <c r="A671" s="183" t="s">
        <v>54</v>
      </c>
      <c r="B671" s="60" t="s">
        <v>3359</v>
      </c>
      <c r="C671" s="60" t="s">
        <v>1042</v>
      </c>
      <c r="D671" s="60" t="s">
        <v>1041</v>
      </c>
      <c r="E671" s="60">
        <v>0</v>
      </c>
      <c r="F671" s="60">
        <v>0</v>
      </c>
      <c r="G671" s="60">
        <v>1</v>
      </c>
      <c r="H671" s="60">
        <v>0</v>
      </c>
    </row>
    <row r="672" spans="1:8" x14ac:dyDescent="0.25">
      <c r="A672" s="183" t="s">
        <v>54</v>
      </c>
      <c r="B672" s="60" t="s">
        <v>3358</v>
      </c>
      <c r="C672" s="60" t="s">
        <v>1042</v>
      </c>
      <c r="D672" s="60" t="s">
        <v>1041</v>
      </c>
      <c r="E672" s="60">
        <v>0</v>
      </c>
      <c r="F672" s="60">
        <v>0</v>
      </c>
      <c r="G672" s="60">
        <v>1</v>
      </c>
      <c r="H672" s="60">
        <v>0</v>
      </c>
    </row>
    <row r="673" spans="1:8" x14ac:dyDescent="0.25">
      <c r="A673" s="183" t="s">
        <v>73</v>
      </c>
      <c r="B673" s="60" t="s">
        <v>3357</v>
      </c>
      <c r="C673" s="60" t="s">
        <v>1042</v>
      </c>
      <c r="D673" s="60" t="s">
        <v>1041</v>
      </c>
      <c r="E673" s="60">
        <v>1</v>
      </c>
      <c r="F673" s="60">
        <v>0</v>
      </c>
      <c r="G673" s="60">
        <v>0</v>
      </c>
      <c r="H673" s="60">
        <v>0</v>
      </c>
    </row>
    <row r="674" spans="1:8" x14ac:dyDescent="0.25">
      <c r="A674" s="183" t="s">
        <v>73</v>
      </c>
      <c r="B674" s="60" t="s">
        <v>3356</v>
      </c>
      <c r="C674" s="60" t="s">
        <v>1042</v>
      </c>
      <c r="D674" s="60" t="s">
        <v>1041</v>
      </c>
      <c r="E674" s="60">
        <v>0</v>
      </c>
      <c r="F674" s="60">
        <v>0</v>
      </c>
      <c r="G674" s="60">
        <v>1</v>
      </c>
      <c r="H674" s="60">
        <v>0</v>
      </c>
    </row>
    <row r="675" spans="1:8" x14ac:dyDescent="0.25">
      <c r="A675" s="183" t="s">
        <v>73</v>
      </c>
      <c r="B675" s="60" t="s">
        <v>3355</v>
      </c>
      <c r="C675" s="60" t="s">
        <v>1042</v>
      </c>
      <c r="D675" s="60" t="s">
        <v>1041</v>
      </c>
      <c r="E675" s="60">
        <v>1</v>
      </c>
      <c r="F675" s="60">
        <v>0</v>
      </c>
      <c r="G675" s="60">
        <v>1</v>
      </c>
      <c r="H675" s="60">
        <v>0</v>
      </c>
    </row>
    <row r="676" spans="1:8" x14ac:dyDescent="0.25">
      <c r="A676" s="183" t="s">
        <v>73</v>
      </c>
      <c r="B676" s="60" t="s">
        <v>3354</v>
      </c>
      <c r="C676" s="60" t="s">
        <v>1042</v>
      </c>
      <c r="D676" s="60" t="s">
        <v>1041</v>
      </c>
      <c r="E676" s="60">
        <v>0</v>
      </c>
      <c r="F676" s="60">
        <v>0</v>
      </c>
      <c r="G676" s="60">
        <v>1</v>
      </c>
      <c r="H676" s="60">
        <v>0</v>
      </c>
    </row>
    <row r="677" spans="1:8" x14ac:dyDescent="0.25">
      <c r="A677" s="183" t="s">
        <v>73</v>
      </c>
      <c r="B677" s="60" t="s">
        <v>3353</v>
      </c>
      <c r="C677" s="60" t="s">
        <v>1042</v>
      </c>
      <c r="D677" s="60" t="s">
        <v>1650</v>
      </c>
      <c r="E677" s="60">
        <v>1</v>
      </c>
      <c r="F677" s="60">
        <v>0</v>
      </c>
      <c r="G677" s="60" t="s">
        <v>1005</v>
      </c>
      <c r="H677" s="60" t="s">
        <v>1005</v>
      </c>
    </row>
    <row r="678" spans="1:8" x14ac:dyDescent="0.25">
      <c r="A678" s="183" t="s">
        <v>73</v>
      </c>
      <c r="B678" s="60" t="s">
        <v>3352</v>
      </c>
      <c r="C678" s="60" t="s">
        <v>1042</v>
      </c>
      <c r="D678" s="60" t="s">
        <v>1041</v>
      </c>
      <c r="E678" s="60">
        <v>0</v>
      </c>
      <c r="F678" s="60">
        <v>0</v>
      </c>
      <c r="G678" s="60">
        <v>1</v>
      </c>
      <c r="H678" s="60">
        <v>0</v>
      </c>
    </row>
    <row r="679" spans="1:8" x14ac:dyDescent="0.25">
      <c r="A679" s="183" t="s">
        <v>73</v>
      </c>
      <c r="B679" s="60" t="s">
        <v>3351</v>
      </c>
      <c r="C679" s="60" t="s">
        <v>1042</v>
      </c>
      <c r="D679" s="60" t="s">
        <v>1041</v>
      </c>
      <c r="E679" s="60">
        <v>1</v>
      </c>
      <c r="F679" s="60">
        <v>0</v>
      </c>
      <c r="G679" s="60">
        <v>0</v>
      </c>
      <c r="H679" s="60">
        <v>0</v>
      </c>
    </row>
    <row r="680" spans="1:8" x14ac:dyDescent="0.25">
      <c r="A680" s="183" t="s">
        <v>73</v>
      </c>
      <c r="B680" s="60" t="s">
        <v>3350</v>
      </c>
      <c r="C680" s="60" t="s">
        <v>1042</v>
      </c>
      <c r="D680" s="60" t="s">
        <v>1041</v>
      </c>
      <c r="E680" s="60">
        <v>1</v>
      </c>
      <c r="F680" s="60">
        <v>0</v>
      </c>
      <c r="G680" s="60">
        <v>1</v>
      </c>
      <c r="H680" s="60">
        <v>0</v>
      </c>
    </row>
    <row r="681" spans="1:8" x14ac:dyDescent="0.25">
      <c r="A681" s="183" t="s">
        <v>73</v>
      </c>
      <c r="B681" s="60" t="s">
        <v>3349</v>
      </c>
      <c r="C681" s="60" t="s">
        <v>1042</v>
      </c>
      <c r="D681" s="60" t="s">
        <v>1048</v>
      </c>
      <c r="E681" s="60">
        <v>1</v>
      </c>
      <c r="F681" s="60">
        <v>0</v>
      </c>
      <c r="G681" s="60" t="s">
        <v>1005</v>
      </c>
      <c r="H681" s="60" t="s">
        <v>1005</v>
      </c>
    </row>
    <row r="682" spans="1:8" x14ac:dyDescent="0.25">
      <c r="A682" s="183" t="s">
        <v>73</v>
      </c>
      <c r="B682" s="60" t="s">
        <v>3348</v>
      </c>
      <c r="C682" s="60" t="s">
        <v>1042</v>
      </c>
      <c r="D682" s="60" t="s">
        <v>1041</v>
      </c>
      <c r="E682" s="60">
        <v>1</v>
      </c>
      <c r="F682" s="60">
        <v>0</v>
      </c>
      <c r="G682" s="60">
        <v>0</v>
      </c>
      <c r="H682" s="60">
        <v>0</v>
      </c>
    </row>
    <row r="683" spans="1:8" x14ac:dyDescent="0.25">
      <c r="A683" s="183" t="s">
        <v>73</v>
      </c>
      <c r="B683" s="60" t="s">
        <v>3347</v>
      </c>
      <c r="C683" s="60" t="s">
        <v>1042</v>
      </c>
      <c r="D683" s="60" t="s">
        <v>1041</v>
      </c>
      <c r="E683" s="60">
        <v>0</v>
      </c>
      <c r="F683" s="60">
        <v>0</v>
      </c>
      <c r="G683" s="60">
        <v>1</v>
      </c>
      <c r="H683" s="60">
        <v>0</v>
      </c>
    </row>
    <row r="684" spans="1:8" x14ac:dyDescent="0.25">
      <c r="A684" s="183" t="s">
        <v>73</v>
      </c>
      <c r="B684" s="60" t="s">
        <v>3346</v>
      </c>
      <c r="C684" s="60" t="s">
        <v>1042</v>
      </c>
      <c r="D684" s="60" t="s">
        <v>1048</v>
      </c>
      <c r="E684" s="60">
        <v>1</v>
      </c>
      <c r="F684" s="60">
        <v>0</v>
      </c>
      <c r="G684" s="60" t="s">
        <v>1005</v>
      </c>
      <c r="H684" s="60" t="s">
        <v>1005</v>
      </c>
    </row>
    <row r="685" spans="1:8" x14ac:dyDescent="0.25">
      <c r="A685" s="183" t="s">
        <v>73</v>
      </c>
      <c r="B685" s="60" t="s">
        <v>3345</v>
      </c>
      <c r="C685" s="60" t="s">
        <v>1042</v>
      </c>
      <c r="D685" s="60" t="s">
        <v>1041</v>
      </c>
      <c r="E685" s="60">
        <v>1</v>
      </c>
      <c r="F685" s="60">
        <v>0</v>
      </c>
      <c r="G685" s="60">
        <v>0</v>
      </c>
      <c r="H685" s="60">
        <v>0</v>
      </c>
    </row>
    <row r="686" spans="1:8" x14ac:dyDescent="0.25">
      <c r="A686" s="183" t="s">
        <v>73</v>
      </c>
      <c r="B686" s="60" t="s">
        <v>3344</v>
      </c>
      <c r="C686" s="60" t="s">
        <v>1042</v>
      </c>
      <c r="D686" s="60" t="s">
        <v>1041</v>
      </c>
      <c r="E686" s="60">
        <v>0</v>
      </c>
      <c r="F686" s="60">
        <v>0</v>
      </c>
      <c r="G686" s="60">
        <v>1</v>
      </c>
      <c r="H686" s="60">
        <v>0</v>
      </c>
    </row>
    <row r="687" spans="1:8" x14ac:dyDescent="0.25">
      <c r="A687" s="183" t="s">
        <v>73</v>
      </c>
      <c r="B687" s="60" t="s">
        <v>3343</v>
      </c>
      <c r="C687" s="60" t="s">
        <v>1042</v>
      </c>
      <c r="D687" s="60" t="s">
        <v>1041</v>
      </c>
      <c r="E687" s="60">
        <v>1</v>
      </c>
      <c r="F687" s="60">
        <v>0</v>
      </c>
      <c r="G687" s="60">
        <v>0</v>
      </c>
      <c r="H687" s="60">
        <v>0</v>
      </c>
    </row>
    <row r="688" spans="1:8" x14ac:dyDescent="0.25">
      <c r="A688" s="183" t="s">
        <v>73</v>
      </c>
      <c r="B688" s="60" t="s">
        <v>3342</v>
      </c>
      <c r="C688" s="60" t="s">
        <v>1042</v>
      </c>
      <c r="D688" s="60" t="s">
        <v>1048</v>
      </c>
      <c r="E688" s="60">
        <v>1</v>
      </c>
      <c r="F688" s="60">
        <v>0</v>
      </c>
      <c r="G688" s="60" t="s">
        <v>1005</v>
      </c>
      <c r="H688" s="60" t="s">
        <v>1005</v>
      </c>
    </row>
    <row r="689" spans="1:8" x14ac:dyDescent="0.25">
      <c r="A689" s="183" t="s">
        <v>73</v>
      </c>
      <c r="B689" s="60" t="s">
        <v>3341</v>
      </c>
      <c r="C689" s="60" t="s">
        <v>1042</v>
      </c>
      <c r="D689" s="60" t="s">
        <v>1041</v>
      </c>
      <c r="E689" s="60">
        <v>1</v>
      </c>
      <c r="F689" s="60">
        <v>0</v>
      </c>
      <c r="G689" s="60">
        <v>0</v>
      </c>
      <c r="H689" s="60">
        <v>0</v>
      </c>
    </row>
    <row r="690" spans="1:8" x14ac:dyDescent="0.25">
      <c r="A690" s="183" t="s">
        <v>19</v>
      </c>
      <c r="B690" s="60" t="s">
        <v>3340</v>
      </c>
      <c r="C690" s="60" t="s">
        <v>1042</v>
      </c>
      <c r="D690" s="60" t="s">
        <v>1041</v>
      </c>
      <c r="E690" s="60">
        <v>2</v>
      </c>
      <c r="F690" s="60">
        <v>0</v>
      </c>
      <c r="G690" s="60">
        <v>0</v>
      </c>
      <c r="H690" s="60">
        <v>0</v>
      </c>
    </row>
    <row r="691" spans="1:8" x14ac:dyDescent="0.25">
      <c r="A691" s="183" t="s">
        <v>19</v>
      </c>
      <c r="B691" s="60" t="s">
        <v>3339</v>
      </c>
      <c r="C691" s="60" t="s">
        <v>1042</v>
      </c>
      <c r="D691" s="60" t="s">
        <v>1041</v>
      </c>
      <c r="E691" s="60">
        <v>0</v>
      </c>
      <c r="F691" s="60">
        <v>0</v>
      </c>
      <c r="G691" s="60">
        <v>1</v>
      </c>
      <c r="H691" s="60">
        <v>0</v>
      </c>
    </row>
    <row r="692" spans="1:8" x14ac:dyDescent="0.25">
      <c r="A692" s="183" t="s">
        <v>19</v>
      </c>
      <c r="B692" s="60" t="s">
        <v>3338</v>
      </c>
      <c r="C692" s="60" t="s">
        <v>1042</v>
      </c>
      <c r="D692" s="60" t="s">
        <v>1041</v>
      </c>
      <c r="E692" s="60">
        <v>0</v>
      </c>
      <c r="F692" s="60">
        <v>0</v>
      </c>
      <c r="G692" s="60">
        <v>1</v>
      </c>
      <c r="H692" s="60">
        <v>0</v>
      </c>
    </row>
    <row r="693" spans="1:8" x14ac:dyDescent="0.25">
      <c r="A693" s="183" t="s">
        <v>19</v>
      </c>
      <c r="B693" s="60" t="s">
        <v>3337</v>
      </c>
      <c r="C693" s="60" t="s">
        <v>1042</v>
      </c>
      <c r="D693" s="60" t="s">
        <v>1041</v>
      </c>
      <c r="E693" s="60">
        <v>0</v>
      </c>
      <c r="F693" s="60">
        <v>0</v>
      </c>
      <c r="G693" s="60">
        <v>1</v>
      </c>
      <c r="H693" s="60">
        <v>0</v>
      </c>
    </row>
    <row r="694" spans="1:8" x14ac:dyDescent="0.25">
      <c r="A694" s="183" t="s">
        <v>19</v>
      </c>
      <c r="B694" s="60" t="s">
        <v>3336</v>
      </c>
      <c r="C694" s="60" t="s">
        <v>1042</v>
      </c>
      <c r="D694" s="60" t="s">
        <v>1041</v>
      </c>
      <c r="E694" s="60">
        <v>9</v>
      </c>
      <c r="F694" s="60">
        <v>0</v>
      </c>
      <c r="G694" s="60">
        <v>0</v>
      </c>
      <c r="H694" s="60">
        <v>0</v>
      </c>
    </row>
    <row r="695" spans="1:8" x14ac:dyDescent="0.25">
      <c r="A695" s="183" t="s">
        <v>19</v>
      </c>
      <c r="B695" s="60" t="s">
        <v>3335</v>
      </c>
      <c r="C695" s="60" t="s">
        <v>1042</v>
      </c>
      <c r="D695" s="60" t="s">
        <v>1041</v>
      </c>
      <c r="E695" s="60">
        <v>0</v>
      </c>
      <c r="F695" s="60">
        <v>0</v>
      </c>
      <c r="G695" s="60">
        <v>1</v>
      </c>
      <c r="H695" s="60">
        <v>0</v>
      </c>
    </row>
    <row r="696" spans="1:8" x14ac:dyDescent="0.25">
      <c r="A696" s="183" t="s">
        <v>19</v>
      </c>
      <c r="B696" s="60" t="s">
        <v>3334</v>
      </c>
      <c r="C696" s="60" t="s">
        <v>1042</v>
      </c>
      <c r="D696" s="60" t="s">
        <v>1041</v>
      </c>
      <c r="E696" s="60">
        <v>0</v>
      </c>
      <c r="F696" s="60">
        <v>0</v>
      </c>
      <c r="G696" s="60">
        <v>1</v>
      </c>
      <c r="H696" s="60">
        <v>0</v>
      </c>
    </row>
    <row r="697" spans="1:8" x14ac:dyDescent="0.25">
      <c r="A697" s="183" t="s">
        <v>19</v>
      </c>
      <c r="B697" s="60" t="s">
        <v>3333</v>
      </c>
      <c r="C697" s="60" t="s">
        <v>1042</v>
      </c>
      <c r="D697" s="60" t="s">
        <v>1041</v>
      </c>
      <c r="E697" s="60">
        <v>1</v>
      </c>
      <c r="F697" s="60">
        <v>0</v>
      </c>
      <c r="G697" s="60">
        <v>0</v>
      </c>
      <c r="H697" s="60">
        <v>0</v>
      </c>
    </row>
    <row r="698" spans="1:8" x14ac:dyDescent="0.25">
      <c r="A698" s="183" t="s">
        <v>19</v>
      </c>
      <c r="B698" s="60" t="s">
        <v>3332</v>
      </c>
      <c r="C698" s="60" t="s">
        <v>1042</v>
      </c>
      <c r="D698" s="60" t="s">
        <v>1041</v>
      </c>
      <c r="E698" s="60">
        <v>0</v>
      </c>
      <c r="F698" s="60">
        <v>0</v>
      </c>
      <c r="G698" s="60">
        <v>1</v>
      </c>
      <c r="H698" s="60">
        <v>0</v>
      </c>
    </row>
    <row r="699" spans="1:8" x14ac:dyDescent="0.25">
      <c r="A699" s="183" t="s">
        <v>19</v>
      </c>
      <c r="B699" s="60" t="s">
        <v>3331</v>
      </c>
      <c r="C699" s="60" t="s">
        <v>1042</v>
      </c>
      <c r="D699" s="60" t="s">
        <v>1041</v>
      </c>
      <c r="E699" s="60">
        <v>1</v>
      </c>
      <c r="F699" s="60">
        <v>0</v>
      </c>
      <c r="G699" s="60">
        <v>0</v>
      </c>
      <c r="H699" s="60">
        <v>0</v>
      </c>
    </row>
    <row r="700" spans="1:8" x14ac:dyDescent="0.25">
      <c r="A700" s="183" t="s">
        <v>19</v>
      </c>
      <c r="B700" s="60" t="s">
        <v>3330</v>
      </c>
      <c r="C700" s="60" t="s">
        <v>1042</v>
      </c>
      <c r="D700" s="60" t="s">
        <v>1041</v>
      </c>
      <c r="E700" s="60">
        <v>0</v>
      </c>
      <c r="F700" s="60">
        <v>0</v>
      </c>
      <c r="G700" s="60">
        <v>3</v>
      </c>
      <c r="H700" s="60">
        <v>0</v>
      </c>
    </row>
    <row r="701" spans="1:8" x14ac:dyDescent="0.25">
      <c r="A701" s="183" t="s">
        <v>19</v>
      </c>
      <c r="B701" s="60" t="s">
        <v>3329</v>
      </c>
      <c r="C701" s="60" t="s">
        <v>1042</v>
      </c>
      <c r="D701" s="60" t="s">
        <v>1041</v>
      </c>
      <c r="E701" s="60">
        <v>0</v>
      </c>
      <c r="F701" s="60">
        <v>0</v>
      </c>
      <c r="G701" s="60">
        <v>1</v>
      </c>
      <c r="H701" s="60">
        <v>0</v>
      </c>
    </row>
    <row r="702" spans="1:8" x14ac:dyDescent="0.25">
      <c r="A702" s="183" t="s">
        <v>19</v>
      </c>
      <c r="B702" s="60" t="s">
        <v>3328</v>
      </c>
      <c r="C702" s="60" t="s">
        <v>1042</v>
      </c>
      <c r="D702" s="60" t="s">
        <v>1041</v>
      </c>
      <c r="E702" s="60">
        <v>0</v>
      </c>
      <c r="F702" s="60">
        <v>0</v>
      </c>
      <c r="G702" s="60">
        <v>1</v>
      </c>
      <c r="H702" s="60">
        <v>0</v>
      </c>
    </row>
    <row r="703" spans="1:8" x14ac:dyDescent="0.25">
      <c r="A703" s="183" t="s">
        <v>19</v>
      </c>
      <c r="B703" s="60" t="s">
        <v>3327</v>
      </c>
      <c r="C703" s="60" t="s">
        <v>1042</v>
      </c>
      <c r="D703" s="60" t="s">
        <v>1041</v>
      </c>
      <c r="E703" s="60">
        <v>0</v>
      </c>
      <c r="F703" s="60">
        <v>0</v>
      </c>
      <c r="G703" s="60">
        <v>2</v>
      </c>
      <c r="H703" s="60">
        <v>0</v>
      </c>
    </row>
    <row r="704" spans="1:8" x14ac:dyDescent="0.25">
      <c r="A704" s="183" t="s">
        <v>19</v>
      </c>
      <c r="B704" s="60" t="s">
        <v>3326</v>
      </c>
      <c r="C704" s="60" t="s">
        <v>1042</v>
      </c>
      <c r="D704" s="60" t="s">
        <v>1041</v>
      </c>
      <c r="E704" s="60">
        <v>0</v>
      </c>
      <c r="F704" s="60">
        <v>0</v>
      </c>
      <c r="G704" s="60">
        <v>1</v>
      </c>
      <c r="H704" s="60">
        <v>0</v>
      </c>
    </row>
    <row r="705" spans="1:8" x14ac:dyDescent="0.25">
      <c r="A705" s="183" t="s">
        <v>19</v>
      </c>
      <c r="B705" s="60" t="s">
        <v>3325</v>
      </c>
      <c r="C705" s="60" t="s">
        <v>1042</v>
      </c>
      <c r="D705" s="60" t="s">
        <v>1041</v>
      </c>
      <c r="E705" s="60">
        <v>1</v>
      </c>
      <c r="F705" s="60">
        <v>0</v>
      </c>
      <c r="G705" s="60">
        <v>0</v>
      </c>
      <c r="H705" s="60">
        <v>0</v>
      </c>
    </row>
    <row r="706" spans="1:8" x14ac:dyDescent="0.25">
      <c r="A706" s="183" t="s">
        <v>19</v>
      </c>
      <c r="B706" s="60" t="s">
        <v>3324</v>
      </c>
      <c r="C706" s="60" t="s">
        <v>1042</v>
      </c>
      <c r="D706" s="60" t="s">
        <v>1041</v>
      </c>
      <c r="E706" s="60">
        <v>0</v>
      </c>
      <c r="F706" s="60">
        <v>0</v>
      </c>
      <c r="G706" s="60">
        <v>1</v>
      </c>
      <c r="H706" s="60">
        <v>0</v>
      </c>
    </row>
    <row r="707" spans="1:8" x14ac:dyDescent="0.25">
      <c r="A707" s="183" t="s">
        <v>19</v>
      </c>
      <c r="B707" s="60" t="s">
        <v>3323</v>
      </c>
      <c r="C707" s="60" t="s">
        <v>1042</v>
      </c>
      <c r="D707" s="60" t="s">
        <v>1041</v>
      </c>
      <c r="E707" s="60">
        <v>0</v>
      </c>
      <c r="F707" s="60">
        <v>0</v>
      </c>
      <c r="G707" s="60">
        <v>3</v>
      </c>
      <c r="H707" s="60">
        <v>0</v>
      </c>
    </row>
    <row r="708" spans="1:8" x14ac:dyDescent="0.25">
      <c r="A708" s="183" t="s">
        <v>19</v>
      </c>
      <c r="B708" s="60" t="s">
        <v>3322</v>
      </c>
      <c r="C708" s="60" t="s">
        <v>1042</v>
      </c>
      <c r="D708" s="60" t="s">
        <v>1048</v>
      </c>
      <c r="E708" s="60">
        <v>1</v>
      </c>
      <c r="F708" s="60">
        <v>0</v>
      </c>
      <c r="G708" s="60" t="s">
        <v>1005</v>
      </c>
      <c r="H708" s="60" t="s">
        <v>1005</v>
      </c>
    </row>
    <row r="709" spans="1:8" x14ac:dyDescent="0.25">
      <c r="A709" s="183" t="s">
        <v>19</v>
      </c>
      <c r="B709" s="60" t="s">
        <v>3321</v>
      </c>
      <c r="C709" s="60" t="s">
        <v>1042</v>
      </c>
      <c r="D709" s="60" t="s">
        <v>1041</v>
      </c>
      <c r="E709" s="60">
        <v>0</v>
      </c>
      <c r="F709" s="60">
        <v>0</v>
      </c>
      <c r="G709" s="60">
        <v>1</v>
      </c>
      <c r="H709" s="60">
        <v>0</v>
      </c>
    </row>
    <row r="710" spans="1:8" x14ac:dyDescent="0.25">
      <c r="A710" s="183" t="s">
        <v>19</v>
      </c>
      <c r="B710" s="60" t="s">
        <v>3320</v>
      </c>
      <c r="C710" s="60" t="s">
        <v>1042</v>
      </c>
      <c r="D710" s="60" t="s">
        <v>1041</v>
      </c>
      <c r="E710" s="60">
        <v>1</v>
      </c>
      <c r="F710" s="60">
        <v>0</v>
      </c>
      <c r="G710" s="60">
        <v>0</v>
      </c>
      <c r="H710" s="60">
        <v>0</v>
      </c>
    </row>
    <row r="711" spans="1:8" x14ac:dyDescent="0.25">
      <c r="A711" s="197" t="s">
        <v>19</v>
      </c>
      <c r="B711" s="60" t="s">
        <v>3319</v>
      </c>
      <c r="C711" s="60" t="s">
        <v>1042</v>
      </c>
      <c r="D711" s="60" t="s">
        <v>1058</v>
      </c>
      <c r="E711" s="60">
        <v>1</v>
      </c>
      <c r="F711" s="60">
        <v>0</v>
      </c>
      <c r="G711" s="60" t="s">
        <v>1005</v>
      </c>
      <c r="H711" s="60" t="s">
        <v>1005</v>
      </c>
    </row>
    <row r="712" spans="1:8" x14ac:dyDescent="0.25">
      <c r="A712" s="183" t="s">
        <v>19</v>
      </c>
      <c r="B712" s="60" t="s">
        <v>3318</v>
      </c>
      <c r="C712" s="60" t="s">
        <v>1042</v>
      </c>
      <c r="D712" s="60" t="s">
        <v>1041</v>
      </c>
      <c r="E712" s="60">
        <v>1</v>
      </c>
      <c r="F712" s="60">
        <v>0</v>
      </c>
      <c r="G712" s="60">
        <v>0</v>
      </c>
      <c r="H712" s="60">
        <v>0</v>
      </c>
    </row>
    <row r="713" spans="1:8" x14ac:dyDescent="0.25">
      <c r="A713" s="183" t="s">
        <v>19</v>
      </c>
      <c r="B713" s="60" t="s">
        <v>3317</v>
      </c>
      <c r="C713" s="60" t="s">
        <v>1042</v>
      </c>
      <c r="D713" s="60" t="s">
        <v>1041</v>
      </c>
      <c r="E713" s="60">
        <v>1</v>
      </c>
      <c r="F713" s="60">
        <v>0</v>
      </c>
      <c r="G713" s="60">
        <v>0</v>
      </c>
      <c r="H713" s="60">
        <v>0</v>
      </c>
    </row>
    <row r="714" spans="1:8" x14ac:dyDescent="0.25">
      <c r="A714" s="183" t="s">
        <v>19</v>
      </c>
      <c r="B714" s="60" t="s">
        <v>3316</v>
      </c>
      <c r="C714" s="60" t="s">
        <v>1406</v>
      </c>
      <c r="D714" s="60" t="s">
        <v>1041</v>
      </c>
      <c r="E714" s="60">
        <v>2</v>
      </c>
      <c r="F714" s="60">
        <v>0</v>
      </c>
      <c r="G714" s="60">
        <v>0</v>
      </c>
      <c r="H714" s="60">
        <v>0</v>
      </c>
    </row>
    <row r="715" spans="1:8" x14ac:dyDescent="0.25">
      <c r="A715" s="183" t="s">
        <v>19</v>
      </c>
      <c r="B715" s="60" t="s">
        <v>3315</v>
      </c>
      <c r="C715" s="60" t="s">
        <v>1042</v>
      </c>
      <c r="D715" s="60" t="s">
        <v>1041</v>
      </c>
      <c r="E715" s="60">
        <v>1</v>
      </c>
      <c r="F715" s="60">
        <v>0</v>
      </c>
      <c r="G715" s="60">
        <v>0</v>
      </c>
      <c r="H715" s="60">
        <v>0</v>
      </c>
    </row>
    <row r="716" spans="1:8" x14ac:dyDescent="0.25">
      <c r="A716" s="183" t="s">
        <v>19</v>
      </c>
      <c r="B716" s="60" t="s">
        <v>3314</v>
      </c>
      <c r="C716" s="60" t="s">
        <v>1042</v>
      </c>
      <c r="D716" s="60" t="s">
        <v>1041</v>
      </c>
      <c r="E716" s="60">
        <v>1</v>
      </c>
      <c r="F716" s="60">
        <v>0</v>
      </c>
      <c r="G716" s="60">
        <v>0</v>
      </c>
      <c r="H716" s="60">
        <v>0</v>
      </c>
    </row>
    <row r="717" spans="1:8" x14ac:dyDescent="0.25">
      <c r="A717" s="183" t="s">
        <v>19</v>
      </c>
      <c r="B717" s="60" t="s">
        <v>3313</v>
      </c>
      <c r="C717" s="60" t="s">
        <v>1042</v>
      </c>
      <c r="D717" s="60" t="s">
        <v>1041</v>
      </c>
      <c r="E717" s="60">
        <v>0</v>
      </c>
      <c r="F717" s="60">
        <v>0</v>
      </c>
      <c r="G717" s="60">
        <v>1</v>
      </c>
      <c r="H717" s="60">
        <v>0</v>
      </c>
    </row>
    <row r="718" spans="1:8" x14ac:dyDescent="0.25">
      <c r="A718" s="183" t="s">
        <v>19</v>
      </c>
      <c r="B718" s="60" t="s">
        <v>3312</v>
      </c>
      <c r="C718" s="60" t="s">
        <v>1042</v>
      </c>
      <c r="D718" s="60" t="s">
        <v>1041</v>
      </c>
      <c r="E718" s="60">
        <v>1</v>
      </c>
      <c r="F718" s="60">
        <v>0</v>
      </c>
      <c r="G718" s="60">
        <v>0</v>
      </c>
      <c r="H718" s="60">
        <v>0</v>
      </c>
    </row>
    <row r="719" spans="1:8" x14ac:dyDescent="0.25">
      <c r="A719" s="183" t="s">
        <v>19</v>
      </c>
      <c r="B719" s="60" t="s">
        <v>3311</v>
      </c>
      <c r="C719" s="60" t="s">
        <v>1042</v>
      </c>
      <c r="D719" s="60" t="s">
        <v>1041</v>
      </c>
      <c r="E719" s="60">
        <v>0</v>
      </c>
      <c r="F719" s="60">
        <v>0</v>
      </c>
      <c r="G719" s="60">
        <v>1</v>
      </c>
      <c r="H719" s="60">
        <v>0</v>
      </c>
    </row>
    <row r="720" spans="1:8" x14ac:dyDescent="0.25">
      <c r="A720" s="183" t="s">
        <v>19</v>
      </c>
      <c r="B720" s="60" t="s">
        <v>3310</v>
      </c>
      <c r="C720" s="60" t="s">
        <v>1042</v>
      </c>
      <c r="D720" s="60" t="s">
        <v>1041</v>
      </c>
      <c r="E720" s="60">
        <v>1</v>
      </c>
      <c r="F720" s="60">
        <v>0</v>
      </c>
      <c r="G720" s="60">
        <v>0</v>
      </c>
      <c r="H720" s="60">
        <v>0</v>
      </c>
    </row>
    <row r="721" spans="1:8" x14ac:dyDescent="0.25">
      <c r="A721" s="183" t="s">
        <v>19</v>
      </c>
      <c r="B721" s="60" t="s">
        <v>3309</v>
      </c>
      <c r="C721" s="60" t="s">
        <v>1042</v>
      </c>
      <c r="D721" s="60" t="s">
        <v>1041</v>
      </c>
      <c r="E721" s="60">
        <v>1</v>
      </c>
      <c r="F721" s="60">
        <v>0</v>
      </c>
      <c r="G721" s="60">
        <v>0</v>
      </c>
      <c r="H721" s="60">
        <v>0</v>
      </c>
    </row>
    <row r="722" spans="1:8" x14ac:dyDescent="0.25">
      <c r="A722" s="183" t="s">
        <v>19</v>
      </c>
      <c r="B722" s="60" t="s">
        <v>3308</v>
      </c>
      <c r="C722" s="60" t="s">
        <v>1042</v>
      </c>
      <c r="D722" s="60" t="s">
        <v>1048</v>
      </c>
      <c r="E722" s="60">
        <v>1</v>
      </c>
      <c r="F722" s="60">
        <v>0</v>
      </c>
      <c r="G722" s="60" t="s">
        <v>1005</v>
      </c>
      <c r="H722" s="60" t="s">
        <v>1005</v>
      </c>
    </row>
    <row r="723" spans="1:8" x14ac:dyDescent="0.25">
      <c r="A723" s="183" t="s">
        <v>19</v>
      </c>
      <c r="B723" s="60" t="s">
        <v>3307</v>
      </c>
      <c r="C723" s="60" t="s">
        <v>1042</v>
      </c>
      <c r="D723" s="60" t="s">
        <v>1041</v>
      </c>
      <c r="E723" s="60">
        <v>1</v>
      </c>
      <c r="F723" s="60">
        <v>0</v>
      </c>
      <c r="G723" s="60">
        <v>1</v>
      </c>
      <c r="H723" s="60">
        <v>0</v>
      </c>
    </row>
    <row r="724" spans="1:8" x14ac:dyDescent="0.25">
      <c r="A724" s="183" t="s">
        <v>19</v>
      </c>
      <c r="B724" s="60" t="s">
        <v>3306</v>
      </c>
      <c r="C724" s="60" t="s">
        <v>1042</v>
      </c>
      <c r="D724" s="60" t="s">
        <v>1041</v>
      </c>
      <c r="E724" s="60">
        <v>1</v>
      </c>
      <c r="F724" s="60">
        <v>0</v>
      </c>
      <c r="G724" s="60">
        <v>0</v>
      </c>
      <c r="H724" s="60">
        <v>0</v>
      </c>
    </row>
    <row r="725" spans="1:8" x14ac:dyDescent="0.25">
      <c r="A725" s="183" t="s">
        <v>19</v>
      </c>
      <c r="B725" s="60" t="s">
        <v>3305</v>
      </c>
      <c r="C725" s="60" t="s">
        <v>1042</v>
      </c>
      <c r="D725" s="60" t="s">
        <v>1041</v>
      </c>
      <c r="E725" s="60">
        <v>1</v>
      </c>
      <c r="F725" s="60">
        <v>0</v>
      </c>
      <c r="G725" s="60">
        <v>0</v>
      </c>
      <c r="H725" s="60">
        <v>0</v>
      </c>
    </row>
    <row r="726" spans="1:8" x14ac:dyDescent="0.25">
      <c r="A726" s="183" t="s">
        <v>19</v>
      </c>
      <c r="B726" s="60" t="s">
        <v>3304</v>
      </c>
      <c r="C726" s="60" t="s">
        <v>1042</v>
      </c>
      <c r="D726" s="60" t="s">
        <v>1041</v>
      </c>
      <c r="E726" s="60">
        <v>0</v>
      </c>
      <c r="F726" s="60">
        <v>0</v>
      </c>
      <c r="G726" s="60">
        <v>1</v>
      </c>
      <c r="H726" s="60">
        <v>0</v>
      </c>
    </row>
    <row r="727" spans="1:8" x14ac:dyDescent="0.25">
      <c r="A727" s="183" t="s">
        <v>19</v>
      </c>
      <c r="B727" s="60" t="s">
        <v>3303</v>
      </c>
      <c r="C727" s="60" t="s">
        <v>1042</v>
      </c>
      <c r="D727" s="60" t="s">
        <v>1041</v>
      </c>
      <c r="E727" s="60">
        <v>2</v>
      </c>
      <c r="F727" s="60">
        <v>0</v>
      </c>
      <c r="G727" s="60">
        <v>0</v>
      </c>
      <c r="H727" s="60">
        <v>0</v>
      </c>
    </row>
    <row r="728" spans="1:8" x14ac:dyDescent="0.25">
      <c r="A728" s="183" t="s">
        <v>19</v>
      </c>
      <c r="B728" s="60" t="s">
        <v>3302</v>
      </c>
      <c r="C728" s="60" t="s">
        <v>1042</v>
      </c>
      <c r="D728" s="60" t="s">
        <v>1041</v>
      </c>
      <c r="E728" s="60">
        <v>0</v>
      </c>
      <c r="F728" s="60">
        <v>0</v>
      </c>
      <c r="G728" s="60">
        <v>2</v>
      </c>
      <c r="H728" s="60">
        <v>0</v>
      </c>
    </row>
    <row r="729" spans="1:8" x14ac:dyDescent="0.25">
      <c r="A729" s="183" t="s">
        <v>19</v>
      </c>
      <c r="B729" s="60" t="s">
        <v>3301</v>
      </c>
      <c r="C729" s="60" t="s">
        <v>1042</v>
      </c>
      <c r="D729" s="60" t="s">
        <v>1041</v>
      </c>
      <c r="E729" s="60">
        <v>0</v>
      </c>
      <c r="F729" s="60">
        <v>0</v>
      </c>
      <c r="G729" s="60">
        <v>2</v>
      </c>
      <c r="H729" s="60">
        <v>0</v>
      </c>
    </row>
    <row r="730" spans="1:8" x14ac:dyDescent="0.25">
      <c r="A730" s="183" t="s">
        <v>116</v>
      </c>
      <c r="B730" s="60" t="s">
        <v>3300</v>
      </c>
      <c r="C730" s="60" t="s">
        <v>1406</v>
      </c>
      <c r="D730" s="60" t="s">
        <v>1048</v>
      </c>
      <c r="E730" s="60">
        <v>1</v>
      </c>
      <c r="F730" s="60">
        <v>0</v>
      </c>
      <c r="G730" s="60" t="s">
        <v>1005</v>
      </c>
      <c r="H730" s="60" t="s">
        <v>1005</v>
      </c>
    </row>
    <row r="731" spans="1:8" x14ac:dyDescent="0.25">
      <c r="A731" s="183" t="s">
        <v>116</v>
      </c>
      <c r="B731" s="60" t="s">
        <v>3299</v>
      </c>
      <c r="C731" s="60" t="s">
        <v>1042</v>
      </c>
      <c r="D731" s="60" t="s">
        <v>1041</v>
      </c>
      <c r="E731" s="60">
        <v>1</v>
      </c>
      <c r="F731" s="60">
        <v>0</v>
      </c>
      <c r="G731" s="60">
        <v>0</v>
      </c>
      <c r="H731" s="60">
        <v>0</v>
      </c>
    </row>
    <row r="732" spans="1:8" x14ac:dyDescent="0.25">
      <c r="A732" s="183" t="s">
        <v>116</v>
      </c>
      <c r="B732" s="60" t="s">
        <v>3298</v>
      </c>
      <c r="C732" s="60" t="s">
        <v>1042</v>
      </c>
      <c r="D732" s="60" t="s">
        <v>1041</v>
      </c>
      <c r="E732" s="60">
        <v>0</v>
      </c>
      <c r="F732" s="60">
        <v>0</v>
      </c>
      <c r="G732" s="60">
        <v>1</v>
      </c>
      <c r="H732" s="60">
        <v>0</v>
      </c>
    </row>
    <row r="733" spans="1:8" x14ac:dyDescent="0.25">
      <c r="A733" s="183" t="s">
        <v>116</v>
      </c>
      <c r="B733" s="60" t="s">
        <v>3297</v>
      </c>
      <c r="C733" s="60" t="s">
        <v>1042</v>
      </c>
      <c r="D733" s="60" t="s">
        <v>1041</v>
      </c>
      <c r="E733" s="60">
        <v>0</v>
      </c>
      <c r="F733" s="60">
        <v>0</v>
      </c>
      <c r="G733" s="60">
        <v>1</v>
      </c>
      <c r="H733" s="60">
        <v>0</v>
      </c>
    </row>
    <row r="734" spans="1:8" x14ac:dyDescent="0.25">
      <c r="A734" s="183" t="s">
        <v>116</v>
      </c>
      <c r="B734" s="60" t="s">
        <v>3296</v>
      </c>
      <c r="C734" s="60" t="s">
        <v>1042</v>
      </c>
      <c r="D734" s="60" t="s">
        <v>1041</v>
      </c>
      <c r="E734" s="60">
        <v>0</v>
      </c>
      <c r="F734" s="60">
        <v>0</v>
      </c>
      <c r="G734" s="60">
        <v>1</v>
      </c>
      <c r="H734" s="60">
        <v>0</v>
      </c>
    </row>
    <row r="735" spans="1:8" x14ac:dyDescent="0.25">
      <c r="A735" s="183" t="s">
        <v>116</v>
      </c>
      <c r="B735" s="60" t="s">
        <v>3295</v>
      </c>
      <c r="C735" s="60" t="s">
        <v>1042</v>
      </c>
      <c r="D735" s="60" t="s">
        <v>1041</v>
      </c>
      <c r="E735" s="60">
        <v>1</v>
      </c>
      <c r="F735" s="60">
        <v>0</v>
      </c>
      <c r="G735" s="60">
        <v>0</v>
      </c>
      <c r="H735" s="60">
        <v>0</v>
      </c>
    </row>
    <row r="736" spans="1:8" x14ac:dyDescent="0.25">
      <c r="A736" s="183" t="s">
        <v>116</v>
      </c>
      <c r="B736" s="60" t="s">
        <v>3294</v>
      </c>
      <c r="C736" s="60" t="s">
        <v>1042</v>
      </c>
      <c r="D736" s="60" t="s">
        <v>1041</v>
      </c>
      <c r="E736" s="60">
        <v>0</v>
      </c>
      <c r="F736" s="60">
        <v>0</v>
      </c>
      <c r="G736" s="60">
        <v>1</v>
      </c>
      <c r="H736" s="60">
        <v>0</v>
      </c>
    </row>
    <row r="737" spans="1:8" x14ac:dyDescent="0.25">
      <c r="A737" s="183" t="s">
        <v>116</v>
      </c>
      <c r="B737" s="60" t="s">
        <v>3293</v>
      </c>
      <c r="C737" s="60" t="s">
        <v>1042</v>
      </c>
      <c r="D737" s="60" t="s">
        <v>1048</v>
      </c>
      <c r="E737" s="60">
        <v>1</v>
      </c>
      <c r="F737" s="60">
        <v>0</v>
      </c>
      <c r="G737" s="60" t="s">
        <v>1005</v>
      </c>
      <c r="H737" s="60" t="s">
        <v>1005</v>
      </c>
    </row>
    <row r="738" spans="1:8" x14ac:dyDescent="0.25">
      <c r="A738" s="183" t="s">
        <v>116</v>
      </c>
      <c r="B738" s="60" t="s">
        <v>3292</v>
      </c>
      <c r="C738" s="60" t="s">
        <v>1042</v>
      </c>
      <c r="D738" s="60" t="s">
        <v>1041</v>
      </c>
      <c r="E738" s="60">
        <v>0</v>
      </c>
      <c r="F738" s="60">
        <v>0</v>
      </c>
      <c r="G738" s="60">
        <v>1</v>
      </c>
      <c r="H738" s="60">
        <v>0</v>
      </c>
    </row>
    <row r="739" spans="1:8" x14ac:dyDescent="0.25">
      <c r="A739" s="183" t="s">
        <v>116</v>
      </c>
      <c r="B739" s="60" t="s">
        <v>3291</v>
      </c>
      <c r="C739" s="60" t="s">
        <v>1042</v>
      </c>
      <c r="D739" s="60" t="s">
        <v>1041</v>
      </c>
      <c r="E739" s="60">
        <v>0</v>
      </c>
      <c r="F739" s="60">
        <v>0</v>
      </c>
      <c r="G739" s="60">
        <v>1</v>
      </c>
      <c r="H739" s="60">
        <v>0</v>
      </c>
    </row>
    <row r="740" spans="1:8" x14ac:dyDescent="0.25">
      <c r="A740" s="183" t="s">
        <v>116</v>
      </c>
      <c r="B740" s="60" t="s">
        <v>3290</v>
      </c>
      <c r="C740" s="60" t="s">
        <v>1042</v>
      </c>
      <c r="D740" s="60" t="s">
        <v>1041</v>
      </c>
      <c r="E740" s="60">
        <v>1</v>
      </c>
      <c r="F740" s="60">
        <v>0</v>
      </c>
      <c r="G740" s="60">
        <v>0</v>
      </c>
      <c r="H740" s="60">
        <v>0</v>
      </c>
    </row>
    <row r="741" spans="1:8" x14ac:dyDescent="0.25">
      <c r="A741" s="183" t="s">
        <v>116</v>
      </c>
      <c r="B741" s="60" t="s">
        <v>3289</v>
      </c>
      <c r="C741" s="60" t="s">
        <v>1042</v>
      </c>
      <c r="D741" s="60" t="s">
        <v>1041</v>
      </c>
      <c r="E741" s="60">
        <v>1</v>
      </c>
      <c r="F741" s="60">
        <v>0</v>
      </c>
      <c r="G741" s="60">
        <v>0</v>
      </c>
      <c r="H741" s="60">
        <v>0</v>
      </c>
    </row>
    <row r="742" spans="1:8" x14ac:dyDescent="0.25">
      <c r="A742" s="183" t="s">
        <v>116</v>
      </c>
      <c r="B742" s="60" t="s">
        <v>3288</v>
      </c>
      <c r="C742" s="60" t="s">
        <v>1042</v>
      </c>
      <c r="D742" s="60" t="s">
        <v>1041</v>
      </c>
      <c r="E742" s="60">
        <v>1</v>
      </c>
      <c r="F742" s="60">
        <v>0</v>
      </c>
      <c r="G742" s="60">
        <v>0</v>
      </c>
      <c r="H742" s="60">
        <v>0</v>
      </c>
    </row>
    <row r="743" spans="1:8" x14ac:dyDescent="0.25">
      <c r="A743" s="183" t="s">
        <v>148</v>
      </c>
      <c r="B743" s="60" t="s">
        <v>3287</v>
      </c>
      <c r="C743" s="60" t="s">
        <v>1042</v>
      </c>
      <c r="D743" s="60" t="s">
        <v>1048</v>
      </c>
      <c r="E743" s="60">
        <v>1</v>
      </c>
      <c r="F743" s="60">
        <v>0</v>
      </c>
      <c r="G743" s="60" t="s">
        <v>1005</v>
      </c>
      <c r="H743" s="60" t="s">
        <v>1005</v>
      </c>
    </row>
    <row r="744" spans="1:8" x14ac:dyDescent="0.25">
      <c r="A744" s="183" t="s">
        <v>57</v>
      </c>
      <c r="B744" s="60" t="s">
        <v>3286</v>
      </c>
      <c r="C744" s="60" t="s">
        <v>1042</v>
      </c>
      <c r="D744" s="60" t="s">
        <v>1048</v>
      </c>
      <c r="E744" s="60">
        <v>1</v>
      </c>
      <c r="F744" s="60">
        <v>0</v>
      </c>
      <c r="G744" s="60" t="s">
        <v>1005</v>
      </c>
      <c r="H744" s="60" t="s">
        <v>1005</v>
      </c>
    </row>
    <row r="745" spans="1:8" x14ac:dyDescent="0.25">
      <c r="A745" s="198" t="s">
        <v>57</v>
      </c>
      <c r="B745" s="60" t="s">
        <v>3285</v>
      </c>
      <c r="C745" s="62" t="s">
        <v>1042</v>
      </c>
      <c r="D745" s="60" t="s">
        <v>1041</v>
      </c>
      <c r="E745" s="62">
        <v>0</v>
      </c>
      <c r="F745" s="62">
        <v>0</v>
      </c>
      <c r="G745" s="62">
        <v>1</v>
      </c>
      <c r="H745" s="62">
        <v>0</v>
      </c>
    </row>
    <row r="746" spans="1:8" x14ac:dyDescent="0.25">
      <c r="A746" s="198" t="s">
        <v>57</v>
      </c>
      <c r="B746" s="60" t="s">
        <v>3284</v>
      </c>
      <c r="C746" s="62" t="s">
        <v>1042</v>
      </c>
      <c r="D746" s="60" t="s">
        <v>1041</v>
      </c>
      <c r="E746" s="62">
        <v>0</v>
      </c>
      <c r="F746" s="62">
        <v>0</v>
      </c>
      <c r="G746" s="62">
        <v>1</v>
      </c>
      <c r="H746" s="62">
        <v>0</v>
      </c>
    </row>
    <row r="747" spans="1:8" x14ac:dyDescent="0.25">
      <c r="A747" s="198" t="s">
        <v>57</v>
      </c>
      <c r="B747" s="60" t="s">
        <v>3283</v>
      </c>
      <c r="C747" s="62" t="s">
        <v>1042</v>
      </c>
      <c r="D747" s="60" t="s">
        <v>1041</v>
      </c>
      <c r="E747" s="62">
        <v>1</v>
      </c>
      <c r="F747" s="62">
        <v>0</v>
      </c>
      <c r="G747" s="62">
        <v>0</v>
      </c>
      <c r="H747" s="62">
        <v>0</v>
      </c>
    </row>
    <row r="748" spans="1:8" x14ac:dyDescent="0.25">
      <c r="A748" s="183" t="s">
        <v>8</v>
      </c>
      <c r="B748" s="60" t="s">
        <v>3282</v>
      </c>
      <c r="C748" s="60" t="s">
        <v>1042</v>
      </c>
      <c r="D748" s="60" t="s">
        <v>1041</v>
      </c>
      <c r="E748" s="60">
        <v>1</v>
      </c>
      <c r="F748" s="60">
        <v>0</v>
      </c>
      <c r="G748" s="60">
        <v>0</v>
      </c>
      <c r="H748" s="60">
        <v>0</v>
      </c>
    </row>
    <row r="749" spans="1:8" x14ac:dyDescent="0.25">
      <c r="A749" s="197" t="s">
        <v>83</v>
      </c>
      <c r="B749" s="60" t="s">
        <v>3281</v>
      </c>
      <c r="C749" s="60" t="s">
        <v>1042</v>
      </c>
      <c r="D749" s="60" t="s">
        <v>1058</v>
      </c>
      <c r="E749" s="60">
        <v>1</v>
      </c>
      <c r="F749" s="60">
        <v>0</v>
      </c>
      <c r="G749" s="60" t="s">
        <v>1005</v>
      </c>
      <c r="H749" s="60" t="s">
        <v>1005</v>
      </c>
    </row>
    <row r="750" spans="1:8" x14ac:dyDescent="0.25">
      <c r="A750" s="183" t="s">
        <v>83</v>
      </c>
      <c r="B750" s="60" t="s">
        <v>3280</v>
      </c>
      <c r="C750" s="60" t="s">
        <v>1042</v>
      </c>
      <c r="D750" s="60" t="s">
        <v>1041</v>
      </c>
      <c r="E750" s="60">
        <v>1</v>
      </c>
      <c r="F750" s="60">
        <v>0</v>
      </c>
      <c r="G750" s="60">
        <v>0</v>
      </c>
      <c r="H750" s="60">
        <v>0</v>
      </c>
    </row>
    <row r="751" spans="1:8" x14ac:dyDescent="0.25">
      <c r="A751" s="183" t="s">
        <v>83</v>
      </c>
      <c r="B751" s="60" t="s">
        <v>3279</v>
      </c>
      <c r="C751" s="60" t="s">
        <v>1042</v>
      </c>
      <c r="D751" s="60" t="s">
        <v>1041</v>
      </c>
      <c r="E751" s="60">
        <v>1</v>
      </c>
      <c r="F751" s="60">
        <v>0</v>
      </c>
      <c r="G751" s="60">
        <v>0</v>
      </c>
      <c r="H751" s="60">
        <v>0</v>
      </c>
    </row>
    <row r="752" spans="1:8" x14ac:dyDescent="0.25">
      <c r="A752" s="183" t="s">
        <v>83</v>
      </c>
      <c r="B752" s="60" t="s">
        <v>3278</v>
      </c>
      <c r="C752" s="60" t="s">
        <v>1042</v>
      </c>
      <c r="D752" s="60" t="s">
        <v>1041</v>
      </c>
      <c r="E752" s="60">
        <v>0</v>
      </c>
      <c r="F752" s="60">
        <v>0</v>
      </c>
      <c r="G752" s="60">
        <v>3</v>
      </c>
      <c r="H752" s="60">
        <v>0</v>
      </c>
    </row>
    <row r="753" spans="1:8" x14ac:dyDescent="0.25">
      <c r="A753" s="183" t="s">
        <v>83</v>
      </c>
      <c r="B753" s="60" t="s">
        <v>3277</v>
      </c>
      <c r="C753" s="60" t="s">
        <v>1042</v>
      </c>
      <c r="D753" s="60" t="s">
        <v>1041</v>
      </c>
      <c r="E753" s="60">
        <v>1</v>
      </c>
      <c r="F753" s="60">
        <v>0</v>
      </c>
      <c r="G753" s="60">
        <v>0</v>
      </c>
      <c r="H753" s="60">
        <v>0</v>
      </c>
    </row>
    <row r="754" spans="1:8" x14ac:dyDescent="0.25">
      <c r="A754" s="183" t="s">
        <v>83</v>
      </c>
      <c r="B754" s="60" t="s">
        <v>3276</v>
      </c>
      <c r="C754" s="60" t="s">
        <v>1042</v>
      </c>
      <c r="D754" s="60" t="s">
        <v>1041</v>
      </c>
      <c r="E754" s="60">
        <v>1</v>
      </c>
      <c r="F754" s="60">
        <v>0</v>
      </c>
      <c r="G754" s="60">
        <v>0</v>
      </c>
      <c r="H754" s="60">
        <v>0</v>
      </c>
    </row>
    <row r="755" spans="1:8" x14ac:dyDescent="0.25">
      <c r="A755" s="183" t="s">
        <v>83</v>
      </c>
      <c r="B755" s="60" t="s">
        <v>3275</v>
      </c>
      <c r="C755" s="60" t="s">
        <v>1042</v>
      </c>
      <c r="D755" s="60" t="s">
        <v>1041</v>
      </c>
      <c r="E755" s="60">
        <v>1</v>
      </c>
      <c r="F755" s="60">
        <v>0</v>
      </c>
      <c r="G755" s="60">
        <v>0</v>
      </c>
      <c r="H755" s="60">
        <v>0</v>
      </c>
    </row>
    <row r="756" spans="1:8" x14ac:dyDescent="0.25">
      <c r="A756" s="183" t="s">
        <v>83</v>
      </c>
      <c r="B756" s="60" t="s">
        <v>3274</v>
      </c>
      <c r="C756" s="60" t="s">
        <v>1042</v>
      </c>
      <c r="D756" s="60" t="s">
        <v>1041</v>
      </c>
      <c r="E756" s="60">
        <v>1</v>
      </c>
      <c r="F756" s="60">
        <v>0</v>
      </c>
      <c r="G756" s="60">
        <v>1</v>
      </c>
      <c r="H756" s="60">
        <v>0</v>
      </c>
    </row>
    <row r="757" spans="1:8" x14ac:dyDescent="0.25">
      <c r="A757" s="183" t="s">
        <v>83</v>
      </c>
      <c r="B757" s="60" t="s">
        <v>3273</v>
      </c>
      <c r="C757" s="60" t="s">
        <v>1042</v>
      </c>
      <c r="D757" s="60" t="s">
        <v>1048</v>
      </c>
      <c r="E757" s="60">
        <v>1</v>
      </c>
      <c r="F757" s="60">
        <v>0</v>
      </c>
      <c r="G757" s="60" t="s">
        <v>1005</v>
      </c>
      <c r="H757" s="60" t="s">
        <v>1005</v>
      </c>
    </row>
    <row r="758" spans="1:8" x14ac:dyDescent="0.25">
      <c r="A758" s="183" t="s">
        <v>83</v>
      </c>
      <c r="B758" s="60" t="s">
        <v>3272</v>
      </c>
      <c r="C758" s="60" t="s">
        <v>1042</v>
      </c>
      <c r="D758" s="60" t="s">
        <v>1041</v>
      </c>
      <c r="E758" s="60">
        <v>1</v>
      </c>
      <c r="F758" s="60">
        <v>0</v>
      </c>
      <c r="G758" s="60">
        <v>0</v>
      </c>
      <c r="H758" s="60">
        <v>0</v>
      </c>
    </row>
    <row r="759" spans="1:8" x14ac:dyDescent="0.25">
      <c r="A759" s="183" t="s">
        <v>83</v>
      </c>
      <c r="B759" s="60" t="s">
        <v>3271</v>
      </c>
      <c r="C759" s="60" t="s">
        <v>1042</v>
      </c>
      <c r="D759" s="60" t="s">
        <v>1041</v>
      </c>
      <c r="E759" s="60">
        <v>0</v>
      </c>
      <c r="F759" s="60">
        <v>0</v>
      </c>
      <c r="G759" s="60">
        <v>1</v>
      </c>
      <c r="H759" s="60">
        <v>0</v>
      </c>
    </row>
    <row r="760" spans="1:8" x14ac:dyDescent="0.25">
      <c r="A760" s="183" t="s">
        <v>83</v>
      </c>
      <c r="B760" s="60" t="s">
        <v>3270</v>
      </c>
      <c r="C760" s="60" t="s">
        <v>1042</v>
      </c>
      <c r="D760" s="60" t="s">
        <v>1041</v>
      </c>
      <c r="E760" s="60">
        <v>0</v>
      </c>
      <c r="F760" s="60">
        <v>0</v>
      </c>
      <c r="G760" s="60">
        <v>1</v>
      </c>
      <c r="H760" s="60">
        <v>0</v>
      </c>
    </row>
    <row r="761" spans="1:8" x14ac:dyDescent="0.25">
      <c r="A761" s="183" t="s">
        <v>146</v>
      </c>
      <c r="B761" s="60" t="s">
        <v>3269</v>
      </c>
      <c r="C761" s="60" t="s">
        <v>1042</v>
      </c>
      <c r="D761" s="60" t="s">
        <v>1041</v>
      </c>
      <c r="E761" s="60">
        <v>1</v>
      </c>
      <c r="F761" s="60">
        <v>0</v>
      </c>
      <c r="G761" s="60">
        <v>0</v>
      </c>
      <c r="H761" s="60">
        <v>0</v>
      </c>
    </row>
    <row r="762" spans="1:8" x14ac:dyDescent="0.25">
      <c r="A762" s="183" t="s">
        <v>146</v>
      </c>
      <c r="B762" s="60" t="s">
        <v>3268</v>
      </c>
      <c r="C762" s="60" t="s">
        <v>1042</v>
      </c>
      <c r="D762" s="60" t="s">
        <v>1041</v>
      </c>
      <c r="E762" s="60">
        <v>1</v>
      </c>
      <c r="F762" s="60">
        <v>0</v>
      </c>
      <c r="G762" s="60">
        <v>0</v>
      </c>
      <c r="H762" s="60">
        <v>0</v>
      </c>
    </row>
    <row r="763" spans="1:8" x14ac:dyDescent="0.25">
      <c r="A763" s="183" t="s">
        <v>146</v>
      </c>
      <c r="B763" s="60" t="s">
        <v>3267</v>
      </c>
      <c r="C763" s="60" t="s">
        <v>1042</v>
      </c>
      <c r="D763" s="60" t="s">
        <v>1041</v>
      </c>
      <c r="E763" s="60">
        <v>0</v>
      </c>
      <c r="F763" s="60">
        <v>0</v>
      </c>
      <c r="G763" s="60">
        <v>1</v>
      </c>
      <c r="H763" s="60">
        <v>0</v>
      </c>
    </row>
    <row r="764" spans="1:8" x14ac:dyDescent="0.25">
      <c r="A764" s="183" t="s">
        <v>146</v>
      </c>
      <c r="B764" s="60" t="s">
        <v>3266</v>
      </c>
      <c r="C764" s="60" t="s">
        <v>1042</v>
      </c>
      <c r="D764" s="60" t="s">
        <v>1041</v>
      </c>
      <c r="E764" s="60">
        <v>1</v>
      </c>
      <c r="F764" s="60">
        <v>0</v>
      </c>
      <c r="G764" s="60">
        <v>0</v>
      </c>
      <c r="H764" s="60">
        <v>0</v>
      </c>
    </row>
    <row r="765" spans="1:8" x14ac:dyDescent="0.25">
      <c r="A765" s="183" t="s">
        <v>146</v>
      </c>
      <c r="B765" s="60" t="s">
        <v>3265</v>
      </c>
      <c r="C765" s="60" t="s">
        <v>1042</v>
      </c>
      <c r="D765" s="60" t="s">
        <v>1041</v>
      </c>
      <c r="E765" s="60">
        <v>1</v>
      </c>
      <c r="F765" s="60">
        <v>0</v>
      </c>
      <c r="G765" s="60">
        <v>0</v>
      </c>
      <c r="H765" s="60">
        <v>0</v>
      </c>
    </row>
    <row r="766" spans="1:8" x14ac:dyDescent="0.25">
      <c r="A766" s="183" t="s">
        <v>146</v>
      </c>
      <c r="B766" s="60" t="s">
        <v>3264</v>
      </c>
      <c r="C766" s="60" t="s">
        <v>1042</v>
      </c>
      <c r="D766" s="60" t="s">
        <v>1041</v>
      </c>
      <c r="E766" s="60">
        <v>1</v>
      </c>
      <c r="F766" s="60">
        <v>0</v>
      </c>
      <c r="G766" s="60">
        <v>1</v>
      </c>
      <c r="H766" s="60">
        <v>1</v>
      </c>
    </row>
    <row r="767" spans="1:8" x14ac:dyDescent="0.25">
      <c r="A767" s="183" t="s">
        <v>146</v>
      </c>
      <c r="B767" s="60" t="s">
        <v>3263</v>
      </c>
      <c r="C767" s="60" t="s">
        <v>1042</v>
      </c>
      <c r="D767" s="60" t="s">
        <v>1041</v>
      </c>
      <c r="E767" s="60">
        <v>1</v>
      </c>
      <c r="F767" s="60">
        <v>0</v>
      </c>
      <c r="G767" s="60">
        <v>0</v>
      </c>
      <c r="H767" s="60">
        <v>0</v>
      </c>
    </row>
    <row r="768" spans="1:8" x14ac:dyDescent="0.25">
      <c r="A768" s="183" t="s">
        <v>146</v>
      </c>
      <c r="B768" s="60" t="s">
        <v>3262</v>
      </c>
      <c r="C768" s="60" t="s">
        <v>1042</v>
      </c>
      <c r="D768" s="60" t="s">
        <v>1041</v>
      </c>
      <c r="E768" s="60">
        <v>1</v>
      </c>
      <c r="F768" s="60">
        <v>0</v>
      </c>
      <c r="G768" s="60">
        <v>0</v>
      </c>
      <c r="H768" s="60">
        <v>0</v>
      </c>
    </row>
    <row r="769" spans="1:8" x14ac:dyDescent="0.25">
      <c r="A769" s="183" t="s">
        <v>146</v>
      </c>
      <c r="B769" s="60" t="s">
        <v>3261</v>
      </c>
      <c r="C769" s="60" t="s">
        <v>1042</v>
      </c>
      <c r="D769" s="60" t="s">
        <v>1041</v>
      </c>
      <c r="E769" s="60">
        <v>1</v>
      </c>
      <c r="F769" s="60">
        <v>0</v>
      </c>
      <c r="G769" s="60">
        <v>0</v>
      </c>
      <c r="H769" s="60">
        <v>0</v>
      </c>
    </row>
    <row r="770" spans="1:8" x14ac:dyDescent="0.25">
      <c r="A770" s="183" t="s">
        <v>128</v>
      </c>
      <c r="B770" s="60" t="s">
        <v>3260</v>
      </c>
      <c r="C770" s="60" t="s">
        <v>1042</v>
      </c>
      <c r="D770" s="60" t="s">
        <v>1041</v>
      </c>
      <c r="E770" s="60">
        <v>1</v>
      </c>
      <c r="F770" s="60">
        <v>0</v>
      </c>
      <c r="G770" s="60">
        <v>0</v>
      </c>
      <c r="H770" s="60">
        <v>0</v>
      </c>
    </row>
    <row r="771" spans="1:8" x14ac:dyDescent="0.25">
      <c r="A771" s="183" t="s">
        <v>128</v>
      </c>
      <c r="B771" s="60" t="s">
        <v>3259</v>
      </c>
      <c r="C771" s="60" t="s">
        <v>1042</v>
      </c>
      <c r="D771" s="60" t="s">
        <v>1048</v>
      </c>
      <c r="E771" s="60">
        <v>1</v>
      </c>
      <c r="F771" s="60">
        <v>0</v>
      </c>
      <c r="G771" s="60" t="s">
        <v>1005</v>
      </c>
      <c r="H771" s="60" t="s">
        <v>1005</v>
      </c>
    </row>
    <row r="772" spans="1:8" x14ac:dyDescent="0.25">
      <c r="A772" s="183" t="s">
        <v>128</v>
      </c>
      <c r="B772" s="60" t="s">
        <v>3258</v>
      </c>
      <c r="C772" s="60" t="s">
        <v>1042</v>
      </c>
      <c r="D772" s="60" t="s">
        <v>1041</v>
      </c>
      <c r="E772" s="60">
        <v>1</v>
      </c>
      <c r="F772" s="60">
        <v>0</v>
      </c>
      <c r="G772" s="60">
        <v>0</v>
      </c>
      <c r="H772" s="60">
        <v>0</v>
      </c>
    </row>
    <row r="773" spans="1:8" x14ac:dyDescent="0.25">
      <c r="A773" s="183" t="s">
        <v>128</v>
      </c>
      <c r="B773" s="60" t="s">
        <v>3257</v>
      </c>
      <c r="C773" s="60" t="s">
        <v>1042</v>
      </c>
      <c r="D773" s="60" t="s">
        <v>1041</v>
      </c>
      <c r="E773" s="60">
        <v>1</v>
      </c>
      <c r="F773" s="60">
        <v>0</v>
      </c>
      <c r="G773" s="60">
        <v>2</v>
      </c>
      <c r="H773" s="60">
        <v>0</v>
      </c>
    </row>
    <row r="774" spans="1:8" x14ac:dyDescent="0.25">
      <c r="A774" s="183" t="s">
        <v>128</v>
      </c>
      <c r="B774" s="60" t="s">
        <v>3256</v>
      </c>
      <c r="C774" s="60" t="s">
        <v>1042</v>
      </c>
      <c r="D774" s="60" t="s">
        <v>1041</v>
      </c>
      <c r="E774" s="60">
        <v>1</v>
      </c>
      <c r="F774" s="60">
        <v>0</v>
      </c>
      <c r="G774" s="60">
        <v>0</v>
      </c>
      <c r="H774" s="60">
        <v>0</v>
      </c>
    </row>
    <row r="775" spans="1:8" x14ac:dyDescent="0.25">
      <c r="A775" s="183" t="s">
        <v>128</v>
      </c>
      <c r="B775" s="60" t="s">
        <v>3255</v>
      </c>
      <c r="C775" s="60" t="s">
        <v>1042</v>
      </c>
      <c r="D775" s="60" t="s">
        <v>1041</v>
      </c>
      <c r="E775" s="60">
        <v>0</v>
      </c>
      <c r="F775" s="60">
        <v>0</v>
      </c>
      <c r="G775" s="60">
        <v>1</v>
      </c>
      <c r="H775" s="60">
        <v>0</v>
      </c>
    </row>
    <row r="776" spans="1:8" x14ac:dyDescent="0.25">
      <c r="A776" s="183" t="s">
        <v>128</v>
      </c>
      <c r="B776" s="60" t="s">
        <v>3254</v>
      </c>
      <c r="C776" s="60" t="s">
        <v>1042</v>
      </c>
      <c r="D776" s="60" t="s">
        <v>1048</v>
      </c>
      <c r="E776" s="60">
        <v>1</v>
      </c>
      <c r="F776" s="60">
        <v>0</v>
      </c>
      <c r="G776" s="60" t="s">
        <v>1005</v>
      </c>
      <c r="H776" s="60" t="s">
        <v>1005</v>
      </c>
    </row>
    <row r="777" spans="1:8" x14ac:dyDescent="0.25">
      <c r="A777" s="183" t="s">
        <v>128</v>
      </c>
      <c r="B777" s="60" t="s">
        <v>3253</v>
      </c>
      <c r="C777" s="60" t="s">
        <v>1042</v>
      </c>
      <c r="D777" s="60" t="s">
        <v>1041</v>
      </c>
      <c r="E777" s="60">
        <v>1</v>
      </c>
      <c r="F777" s="60">
        <v>0</v>
      </c>
      <c r="G777" s="60">
        <v>1</v>
      </c>
      <c r="H777" s="60">
        <v>0</v>
      </c>
    </row>
    <row r="778" spans="1:8" x14ac:dyDescent="0.25">
      <c r="A778" s="183" t="s">
        <v>128</v>
      </c>
      <c r="B778" s="60" t="s">
        <v>3252</v>
      </c>
      <c r="C778" s="60" t="s">
        <v>1042</v>
      </c>
      <c r="D778" s="60" t="s">
        <v>1041</v>
      </c>
      <c r="E778" s="60">
        <v>0</v>
      </c>
      <c r="F778" s="60">
        <v>0</v>
      </c>
      <c r="G778" s="60">
        <v>1</v>
      </c>
      <c r="H778" s="60">
        <v>0</v>
      </c>
    </row>
    <row r="779" spans="1:8" x14ac:dyDescent="0.25">
      <c r="A779" s="183" t="s">
        <v>128</v>
      </c>
      <c r="B779" s="60" t="s">
        <v>3251</v>
      </c>
      <c r="C779" s="60" t="s">
        <v>1042</v>
      </c>
      <c r="D779" s="60" t="s">
        <v>1041</v>
      </c>
      <c r="E779" s="60">
        <v>1</v>
      </c>
      <c r="F779" s="60">
        <v>0</v>
      </c>
      <c r="G779" s="60">
        <v>0</v>
      </c>
      <c r="H779" s="60">
        <v>0</v>
      </c>
    </row>
    <row r="780" spans="1:8" x14ac:dyDescent="0.25">
      <c r="A780" s="183" t="s">
        <v>128</v>
      </c>
      <c r="B780" s="60" t="s">
        <v>3250</v>
      </c>
      <c r="C780" s="60" t="s">
        <v>1042</v>
      </c>
      <c r="D780" s="60" t="s">
        <v>1041</v>
      </c>
      <c r="E780" s="60">
        <v>0</v>
      </c>
      <c r="F780" s="60">
        <v>0</v>
      </c>
      <c r="G780" s="60">
        <v>1</v>
      </c>
      <c r="H780" s="60">
        <v>0</v>
      </c>
    </row>
    <row r="781" spans="1:8" x14ac:dyDescent="0.25">
      <c r="A781" s="183" t="s">
        <v>128</v>
      </c>
      <c r="B781" s="60" t="s">
        <v>3249</v>
      </c>
      <c r="C781" s="60" t="s">
        <v>1042</v>
      </c>
      <c r="D781" s="60" t="s">
        <v>1041</v>
      </c>
      <c r="E781" s="60">
        <v>1</v>
      </c>
      <c r="F781" s="60">
        <v>0</v>
      </c>
      <c r="G781" s="60">
        <v>0</v>
      </c>
      <c r="H781" s="60">
        <v>0</v>
      </c>
    </row>
    <row r="782" spans="1:8" x14ac:dyDescent="0.25">
      <c r="A782" s="183" t="s">
        <v>128</v>
      </c>
      <c r="B782" s="60" t="s">
        <v>3248</v>
      </c>
      <c r="C782" s="60" t="s">
        <v>1042</v>
      </c>
      <c r="D782" s="60" t="s">
        <v>1041</v>
      </c>
      <c r="E782" s="60">
        <v>0</v>
      </c>
      <c r="F782" s="60">
        <v>0</v>
      </c>
      <c r="G782" s="60">
        <v>1</v>
      </c>
      <c r="H782" s="60">
        <v>0</v>
      </c>
    </row>
    <row r="783" spans="1:8" x14ac:dyDescent="0.25">
      <c r="A783" s="197" t="s">
        <v>128</v>
      </c>
      <c r="B783" s="60" t="s">
        <v>3247</v>
      </c>
      <c r="C783" s="60" t="s">
        <v>1042</v>
      </c>
      <c r="D783" s="60" t="s">
        <v>1058</v>
      </c>
      <c r="E783" s="60">
        <v>1</v>
      </c>
      <c r="F783" s="60">
        <v>0</v>
      </c>
      <c r="G783" s="60" t="s">
        <v>1005</v>
      </c>
      <c r="H783" s="60" t="s">
        <v>1005</v>
      </c>
    </row>
    <row r="784" spans="1:8" x14ac:dyDescent="0.25">
      <c r="A784" s="183" t="s">
        <v>128</v>
      </c>
      <c r="B784" s="60" t="s">
        <v>3246</v>
      </c>
      <c r="C784" s="60" t="s">
        <v>1042</v>
      </c>
      <c r="D784" s="60" t="s">
        <v>1048</v>
      </c>
      <c r="E784" s="60">
        <v>1</v>
      </c>
      <c r="F784" s="60">
        <v>0</v>
      </c>
      <c r="G784" s="60" t="s">
        <v>1005</v>
      </c>
      <c r="H784" s="60" t="s">
        <v>1005</v>
      </c>
    </row>
    <row r="785" spans="1:8" x14ac:dyDescent="0.25">
      <c r="A785" s="183" t="s">
        <v>35</v>
      </c>
      <c r="B785" s="60" t="s">
        <v>3245</v>
      </c>
      <c r="C785" s="60" t="s">
        <v>1042</v>
      </c>
      <c r="D785" s="60" t="s">
        <v>1048</v>
      </c>
      <c r="E785" s="60">
        <v>1</v>
      </c>
      <c r="F785" s="60">
        <v>0</v>
      </c>
      <c r="G785" s="60" t="s">
        <v>1005</v>
      </c>
      <c r="H785" s="60" t="s">
        <v>1005</v>
      </c>
    </row>
    <row r="786" spans="1:8" x14ac:dyDescent="0.25">
      <c r="A786" s="198" t="s">
        <v>35</v>
      </c>
      <c r="B786" s="60" t="s">
        <v>3244</v>
      </c>
      <c r="C786" s="62" t="s">
        <v>1042</v>
      </c>
      <c r="D786" s="60" t="s">
        <v>1041</v>
      </c>
      <c r="E786" s="62">
        <v>1</v>
      </c>
      <c r="F786" s="62">
        <v>0</v>
      </c>
      <c r="G786" s="62">
        <v>0</v>
      </c>
      <c r="H786" s="62">
        <v>0</v>
      </c>
    </row>
    <row r="787" spans="1:8" x14ac:dyDescent="0.25">
      <c r="A787" s="183" t="s">
        <v>60</v>
      </c>
      <c r="B787" s="60" t="s">
        <v>3243</v>
      </c>
      <c r="C787" s="60" t="s">
        <v>1042</v>
      </c>
      <c r="D787" s="60" t="s">
        <v>1041</v>
      </c>
      <c r="E787" s="60">
        <v>0</v>
      </c>
      <c r="F787" s="60">
        <v>0</v>
      </c>
      <c r="G787" s="60">
        <v>1</v>
      </c>
      <c r="H787" s="60">
        <v>0</v>
      </c>
    </row>
    <row r="788" spans="1:8" x14ac:dyDescent="0.25">
      <c r="A788" s="183" t="s">
        <v>60</v>
      </c>
      <c r="B788" s="60" t="s">
        <v>3242</v>
      </c>
      <c r="C788" s="60" t="s">
        <v>1042</v>
      </c>
      <c r="D788" s="60" t="s">
        <v>1041</v>
      </c>
      <c r="E788" s="60">
        <v>0</v>
      </c>
      <c r="F788" s="60">
        <v>0</v>
      </c>
      <c r="G788" s="60">
        <v>1</v>
      </c>
      <c r="H788" s="60">
        <v>0</v>
      </c>
    </row>
    <row r="789" spans="1:8" x14ac:dyDescent="0.25">
      <c r="A789" s="183" t="s">
        <v>60</v>
      </c>
      <c r="B789" s="60" t="s">
        <v>3241</v>
      </c>
      <c r="C789" s="60" t="s">
        <v>1042</v>
      </c>
      <c r="D789" s="60" t="s">
        <v>1041</v>
      </c>
      <c r="E789" s="60">
        <v>1</v>
      </c>
      <c r="F789" s="60">
        <v>0</v>
      </c>
      <c r="G789" s="60">
        <v>0</v>
      </c>
      <c r="H789" s="60">
        <v>0</v>
      </c>
    </row>
    <row r="790" spans="1:8" x14ac:dyDescent="0.25">
      <c r="A790" s="183" t="s">
        <v>60</v>
      </c>
      <c r="B790" s="60" t="s">
        <v>3240</v>
      </c>
      <c r="C790" s="60" t="s">
        <v>1042</v>
      </c>
      <c r="D790" s="60" t="s">
        <v>1041</v>
      </c>
      <c r="E790" s="60">
        <v>0</v>
      </c>
      <c r="F790" s="60">
        <v>0</v>
      </c>
      <c r="G790" s="60">
        <v>1</v>
      </c>
      <c r="H790" s="60">
        <v>0</v>
      </c>
    </row>
    <row r="791" spans="1:8" x14ac:dyDescent="0.25">
      <c r="A791" s="183" t="s">
        <v>60</v>
      </c>
      <c r="B791" s="60" t="s">
        <v>3239</v>
      </c>
      <c r="C791" s="60" t="s">
        <v>1042</v>
      </c>
      <c r="D791" s="60" t="s">
        <v>1048</v>
      </c>
      <c r="E791" s="60">
        <v>1</v>
      </c>
      <c r="F791" s="60">
        <v>0</v>
      </c>
      <c r="G791" s="60" t="s">
        <v>1005</v>
      </c>
      <c r="H791" s="60" t="s">
        <v>1005</v>
      </c>
    </row>
    <row r="792" spans="1:8" x14ac:dyDescent="0.25">
      <c r="A792" s="183" t="s">
        <v>60</v>
      </c>
      <c r="B792" s="60" t="s">
        <v>3238</v>
      </c>
      <c r="C792" s="60" t="s">
        <v>1042</v>
      </c>
      <c r="D792" s="60" t="s">
        <v>1048</v>
      </c>
      <c r="E792" s="60">
        <v>1</v>
      </c>
      <c r="F792" s="60">
        <v>0</v>
      </c>
      <c r="G792" s="60" t="s">
        <v>1005</v>
      </c>
      <c r="H792" s="60" t="s">
        <v>1005</v>
      </c>
    </row>
    <row r="793" spans="1:8" x14ac:dyDescent="0.25">
      <c r="A793" s="183" t="s">
        <v>60</v>
      </c>
      <c r="B793" s="60" t="s">
        <v>3237</v>
      </c>
      <c r="C793" s="60" t="s">
        <v>1042</v>
      </c>
      <c r="D793" s="60" t="s">
        <v>1041</v>
      </c>
      <c r="E793" s="60">
        <v>1</v>
      </c>
      <c r="F793" s="60">
        <v>0</v>
      </c>
      <c r="G793" s="60">
        <v>0</v>
      </c>
      <c r="H793" s="60">
        <v>0</v>
      </c>
    </row>
    <row r="794" spans="1:8" x14ac:dyDescent="0.25">
      <c r="A794" s="183" t="s">
        <v>60</v>
      </c>
      <c r="B794" s="60" t="s">
        <v>3236</v>
      </c>
      <c r="C794" s="60" t="s">
        <v>1042</v>
      </c>
      <c r="D794" s="60" t="s">
        <v>1041</v>
      </c>
      <c r="E794" s="60">
        <v>1</v>
      </c>
      <c r="F794" s="60">
        <v>0</v>
      </c>
      <c r="G794" s="60">
        <v>0</v>
      </c>
      <c r="H794" s="60">
        <v>0</v>
      </c>
    </row>
    <row r="795" spans="1:8" x14ac:dyDescent="0.25">
      <c r="A795" s="183" t="s">
        <v>60</v>
      </c>
      <c r="B795" s="60" t="s">
        <v>3235</v>
      </c>
      <c r="C795" s="60" t="s">
        <v>1042</v>
      </c>
      <c r="D795" s="60" t="s">
        <v>1041</v>
      </c>
      <c r="E795" s="60">
        <v>1</v>
      </c>
      <c r="F795" s="60">
        <v>0</v>
      </c>
      <c r="G795" s="60">
        <v>0</v>
      </c>
      <c r="H795" s="60">
        <v>0</v>
      </c>
    </row>
    <row r="796" spans="1:8" x14ac:dyDescent="0.25">
      <c r="A796" s="183" t="s">
        <v>60</v>
      </c>
      <c r="B796" s="60" t="s">
        <v>3234</v>
      </c>
      <c r="C796" s="60" t="s">
        <v>1042</v>
      </c>
      <c r="D796" s="60" t="s">
        <v>1041</v>
      </c>
      <c r="E796" s="60">
        <v>0</v>
      </c>
      <c r="F796" s="60">
        <v>0</v>
      </c>
      <c r="G796" s="60">
        <v>1</v>
      </c>
      <c r="H796" s="60">
        <v>0</v>
      </c>
    </row>
    <row r="797" spans="1:8" x14ac:dyDescent="0.25">
      <c r="A797" s="183" t="s">
        <v>60</v>
      </c>
      <c r="B797" s="60" t="s">
        <v>3233</v>
      </c>
      <c r="C797" s="60" t="s">
        <v>1042</v>
      </c>
      <c r="D797" s="60" t="s">
        <v>1048</v>
      </c>
      <c r="E797" s="60">
        <v>1</v>
      </c>
      <c r="F797" s="60">
        <v>0</v>
      </c>
      <c r="G797" s="60" t="s">
        <v>1005</v>
      </c>
      <c r="H797" s="60" t="s">
        <v>1005</v>
      </c>
    </row>
    <row r="798" spans="1:8" x14ac:dyDescent="0.25">
      <c r="A798" s="183" t="s">
        <v>60</v>
      </c>
      <c r="B798" s="60" t="s">
        <v>3232</v>
      </c>
      <c r="C798" s="60" t="s">
        <v>1042</v>
      </c>
      <c r="D798" s="60" t="s">
        <v>1048</v>
      </c>
      <c r="E798" s="60">
        <v>1</v>
      </c>
      <c r="F798" s="60">
        <v>0</v>
      </c>
      <c r="G798" s="60" t="s">
        <v>1005</v>
      </c>
      <c r="H798" s="60" t="s">
        <v>1005</v>
      </c>
    </row>
    <row r="799" spans="1:8" x14ac:dyDescent="0.25">
      <c r="A799" s="183" t="s">
        <v>60</v>
      </c>
      <c r="B799" s="60" t="s">
        <v>3231</v>
      </c>
      <c r="C799" s="60" t="s">
        <v>1042</v>
      </c>
      <c r="D799" s="60" t="s">
        <v>1041</v>
      </c>
      <c r="E799" s="60">
        <v>1</v>
      </c>
      <c r="F799" s="60">
        <v>0</v>
      </c>
      <c r="G799" s="60">
        <v>0</v>
      </c>
      <c r="H799" s="60">
        <v>0</v>
      </c>
    </row>
    <row r="800" spans="1:8" x14ac:dyDescent="0.25">
      <c r="A800" s="183" t="s">
        <v>60</v>
      </c>
      <c r="B800" s="60" t="s">
        <v>3230</v>
      </c>
      <c r="C800" s="60" t="s">
        <v>1042</v>
      </c>
      <c r="D800" s="60" t="s">
        <v>1041</v>
      </c>
      <c r="E800" s="60">
        <v>0</v>
      </c>
      <c r="F800" s="60">
        <v>0</v>
      </c>
      <c r="G800" s="60">
        <v>1</v>
      </c>
      <c r="H800" s="60">
        <v>0</v>
      </c>
    </row>
    <row r="801" spans="1:8" x14ac:dyDescent="0.25">
      <c r="A801" s="183" t="s">
        <v>60</v>
      </c>
      <c r="B801" s="60" t="s">
        <v>3229</v>
      </c>
      <c r="C801" s="60" t="s">
        <v>1042</v>
      </c>
      <c r="D801" s="60" t="s">
        <v>1041</v>
      </c>
      <c r="E801" s="60">
        <v>0</v>
      </c>
      <c r="F801" s="60">
        <v>0</v>
      </c>
      <c r="G801" s="60">
        <v>1</v>
      </c>
      <c r="H801" s="60">
        <v>0</v>
      </c>
    </row>
    <row r="802" spans="1:8" x14ac:dyDescent="0.25">
      <c r="A802" s="183" t="s">
        <v>60</v>
      </c>
      <c r="B802" s="60" t="s">
        <v>3228</v>
      </c>
      <c r="C802" s="60" t="s">
        <v>1042</v>
      </c>
      <c r="D802" s="60" t="s">
        <v>1041</v>
      </c>
      <c r="E802" s="60">
        <v>1</v>
      </c>
      <c r="F802" s="60">
        <v>0</v>
      </c>
      <c r="G802" s="60">
        <v>0</v>
      </c>
      <c r="H802" s="60">
        <v>0</v>
      </c>
    </row>
    <row r="803" spans="1:8" x14ac:dyDescent="0.25">
      <c r="A803" s="183" t="s">
        <v>101</v>
      </c>
      <c r="B803" s="60" t="s">
        <v>3227</v>
      </c>
      <c r="C803" s="60" t="s">
        <v>1042</v>
      </c>
      <c r="D803" s="60" t="s">
        <v>1041</v>
      </c>
      <c r="E803" s="60">
        <v>0</v>
      </c>
      <c r="F803" s="60">
        <v>0</v>
      </c>
      <c r="G803" s="60">
        <v>1</v>
      </c>
      <c r="H803" s="60">
        <v>0</v>
      </c>
    </row>
    <row r="804" spans="1:8" x14ac:dyDescent="0.25">
      <c r="A804" s="183" t="s">
        <v>101</v>
      </c>
      <c r="B804" s="60" t="s">
        <v>3226</v>
      </c>
      <c r="C804" s="60" t="s">
        <v>1042</v>
      </c>
      <c r="D804" s="60" t="s">
        <v>1041</v>
      </c>
      <c r="E804" s="60">
        <v>1</v>
      </c>
      <c r="F804" s="60">
        <v>0</v>
      </c>
      <c r="G804" s="60">
        <v>0</v>
      </c>
      <c r="H804" s="60">
        <v>0</v>
      </c>
    </row>
    <row r="805" spans="1:8" x14ac:dyDescent="0.25">
      <c r="A805" s="183" t="s">
        <v>101</v>
      </c>
      <c r="B805" s="60" t="s">
        <v>3225</v>
      </c>
      <c r="C805" s="60" t="s">
        <v>1042</v>
      </c>
      <c r="D805" s="60" t="s">
        <v>1041</v>
      </c>
      <c r="E805" s="60">
        <v>0</v>
      </c>
      <c r="F805" s="60">
        <v>0</v>
      </c>
      <c r="G805" s="60">
        <v>1</v>
      </c>
      <c r="H805" s="60">
        <v>0</v>
      </c>
    </row>
    <row r="806" spans="1:8" x14ac:dyDescent="0.25">
      <c r="A806" s="183" t="s">
        <v>101</v>
      </c>
      <c r="B806" s="60" t="s">
        <v>3224</v>
      </c>
      <c r="C806" s="60" t="s">
        <v>1042</v>
      </c>
      <c r="D806" s="60" t="s">
        <v>1041</v>
      </c>
      <c r="E806" s="60">
        <v>1</v>
      </c>
      <c r="F806" s="60">
        <v>0</v>
      </c>
      <c r="G806" s="60">
        <v>0</v>
      </c>
      <c r="H806" s="60">
        <v>0</v>
      </c>
    </row>
    <row r="807" spans="1:8" x14ac:dyDescent="0.25">
      <c r="A807" s="183" t="s">
        <v>101</v>
      </c>
      <c r="B807" s="60" t="s">
        <v>3223</v>
      </c>
      <c r="C807" s="60" t="s">
        <v>1042</v>
      </c>
      <c r="D807" s="60" t="s">
        <v>1041</v>
      </c>
      <c r="E807" s="60">
        <v>0</v>
      </c>
      <c r="F807" s="60">
        <v>0</v>
      </c>
      <c r="G807" s="60">
        <v>1</v>
      </c>
      <c r="H807" s="60">
        <v>0</v>
      </c>
    </row>
    <row r="808" spans="1:8" x14ac:dyDescent="0.25">
      <c r="A808" s="183" t="s">
        <v>101</v>
      </c>
      <c r="B808" s="60" t="s">
        <v>3222</v>
      </c>
      <c r="C808" s="60" t="s">
        <v>1042</v>
      </c>
      <c r="D808" s="60" t="s">
        <v>1041</v>
      </c>
      <c r="E808" s="60">
        <v>1</v>
      </c>
      <c r="F808" s="60">
        <v>0</v>
      </c>
      <c r="G808" s="60">
        <v>0</v>
      </c>
      <c r="H808" s="60">
        <v>0</v>
      </c>
    </row>
    <row r="809" spans="1:8" x14ac:dyDescent="0.25">
      <c r="A809" s="183" t="s">
        <v>21</v>
      </c>
      <c r="B809" s="60" t="s">
        <v>3221</v>
      </c>
      <c r="C809" s="60" t="s">
        <v>1042</v>
      </c>
      <c r="D809" s="60" t="s">
        <v>1041</v>
      </c>
      <c r="E809" s="60">
        <v>0</v>
      </c>
      <c r="F809" s="60">
        <v>0</v>
      </c>
      <c r="G809" s="60">
        <v>3</v>
      </c>
      <c r="H809" s="60">
        <v>0</v>
      </c>
    </row>
    <row r="810" spans="1:8" x14ac:dyDescent="0.25">
      <c r="A810" s="183" t="s">
        <v>21</v>
      </c>
      <c r="B810" s="60" t="s">
        <v>3221</v>
      </c>
      <c r="C810" s="60" t="s">
        <v>1042</v>
      </c>
      <c r="D810" s="60" t="s">
        <v>1309</v>
      </c>
      <c r="E810" s="60">
        <v>1</v>
      </c>
      <c r="F810" s="60">
        <v>0</v>
      </c>
      <c r="G810" s="60" t="s">
        <v>1005</v>
      </c>
      <c r="H810" s="60" t="s">
        <v>1005</v>
      </c>
    </row>
    <row r="811" spans="1:8" x14ac:dyDescent="0.25">
      <c r="A811" s="183" t="s">
        <v>21</v>
      </c>
      <c r="B811" s="60" t="s">
        <v>3220</v>
      </c>
      <c r="C811" s="60" t="s">
        <v>1042</v>
      </c>
      <c r="D811" s="60" t="s">
        <v>1041</v>
      </c>
      <c r="E811" s="60">
        <v>1</v>
      </c>
      <c r="F811" s="60">
        <v>0</v>
      </c>
      <c r="G811" s="60">
        <v>0</v>
      </c>
      <c r="H811" s="60">
        <v>0</v>
      </c>
    </row>
    <row r="812" spans="1:8" x14ac:dyDescent="0.25">
      <c r="A812" s="183" t="s">
        <v>21</v>
      </c>
      <c r="B812" s="60" t="s">
        <v>3219</v>
      </c>
      <c r="C812" s="60" t="s">
        <v>1042</v>
      </c>
      <c r="D812" s="60" t="s">
        <v>1041</v>
      </c>
      <c r="E812" s="60">
        <v>1</v>
      </c>
      <c r="F812" s="60">
        <v>0</v>
      </c>
      <c r="G812" s="60">
        <v>1</v>
      </c>
      <c r="H812" s="60">
        <v>0</v>
      </c>
    </row>
    <row r="813" spans="1:8" x14ac:dyDescent="0.25">
      <c r="A813" s="183" t="s">
        <v>21</v>
      </c>
      <c r="B813" s="60" t="s">
        <v>3218</v>
      </c>
      <c r="C813" s="60" t="s">
        <v>1042</v>
      </c>
      <c r="D813" s="60" t="s">
        <v>1041</v>
      </c>
      <c r="E813" s="60">
        <v>0</v>
      </c>
      <c r="F813" s="60">
        <v>0</v>
      </c>
      <c r="G813" s="60">
        <v>1</v>
      </c>
      <c r="H813" s="60">
        <v>0</v>
      </c>
    </row>
    <row r="814" spans="1:8" x14ac:dyDescent="0.25">
      <c r="A814" s="183" t="s">
        <v>21</v>
      </c>
      <c r="B814" s="60" t="s">
        <v>3217</v>
      </c>
      <c r="C814" s="60" t="s">
        <v>1042</v>
      </c>
      <c r="D814" s="60" t="s">
        <v>1041</v>
      </c>
      <c r="E814" s="60">
        <v>0</v>
      </c>
      <c r="F814" s="60">
        <v>0</v>
      </c>
      <c r="G814" s="60">
        <v>1</v>
      </c>
      <c r="H814" s="60">
        <v>0</v>
      </c>
    </row>
    <row r="815" spans="1:8" x14ac:dyDescent="0.25">
      <c r="A815" s="183" t="s">
        <v>21</v>
      </c>
      <c r="B815" s="60" t="s">
        <v>3216</v>
      </c>
      <c r="C815" s="60" t="s">
        <v>1042</v>
      </c>
      <c r="D815" s="60" t="s">
        <v>1041</v>
      </c>
      <c r="E815" s="60">
        <v>1</v>
      </c>
      <c r="F815" s="60">
        <v>0</v>
      </c>
      <c r="G815" s="60">
        <v>0</v>
      </c>
      <c r="H815" s="60">
        <v>0</v>
      </c>
    </row>
    <row r="816" spans="1:8" x14ac:dyDescent="0.25">
      <c r="A816" s="183" t="s">
        <v>21</v>
      </c>
      <c r="B816" s="60" t="s">
        <v>3215</v>
      </c>
      <c r="C816" s="60" t="s">
        <v>1042</v>
      </c>
      <c r="D816" s="60" t="s">
        <v>1041</v>
      </c>
      <c r="E816" s="60">
        <v>1</v>
      </c>
      <c r="F816" s="60">
        <v>0</v>
      </c>
      <c r="G816" s="60">
        <v>0</v>
      </c>
      <c r="H816" s="60">
        <v>0</v>
      </c>
    </row>
    <row r="817" spans="1:8" x14ac:dyDescent="0.25">
      <c r="A817" s="183" t="s">
        <v>21</v>
      </c>
      <c r="B817" s="60" t="s">
        <v>3214</v>
      </c>
      <c r="C817" s="60" t="s">
        <v>1042</v>
      </c>
      <c r="D817" s="60" t="s">
        <v>1041</v>
      </c>
      <c r="E817" s="60">
        <v>1</v>
      </c>
      <c r="F817" s="60">
        <v>0</v>
      </c>
      <c r="G817" s="60">
        <v>0</v>
      </c>
      <c r="H817" s="60">
        <v>0</v>
      </c>
    </row>
    <row r="818" spans="1:8" x14ac:dyDescent="0.25">
      <c r="A818" s="183" t="s">
        <v>21</v>
      </c>
      <c r="B818" s="60" t="s">
        <v>3213</v>
      </c>
      <c r="C818" s="60" t="s">
        <v>1042</v>
      </c>
      <c r="D818" s="60" t="s">
        <v>1041</v>
      </c>
      <c r="E818" s="60">
        <v>1</v>
      </c>
      <c r="F818" s="60">
        <v>0</v>
      </c>
      <c r="G818" s="60">
        <v>0</v>
      </c>
      <c r="H818" s="60">
        <v>0</v>
      </c>
    </row>
    <row r="819" spans="1:8" x14ac:dyDescent="0.25">
      <c r="A819" s="183" t="s">
        <v>21</v>
      </c>
      <c r="B819" s="60" t="s">
        <v>3212</v>
      </c>
      <c r="C819" s="60" t="s">
        <v>1042</v>
      </c>
      <c r="D819" s="60" t="s">
        <v>1041</v>
      </c>
      <c r="E819" s="60">
        <v>0</v>
      </c>
      <c r="F819" s="60">
        <v>0</v>
      </c>
      <c r="G819" s="60">
        <v>1</v>
      </c>
      <c r="H819" s="60">
        <v>0</v>
      </c>
    </row>
    <row r="820" spans="1:8" x14ac:dyDescent="0.25">
      <c r="A820" s="183" t="s">
        <v>21</v>
      </c>
      <c r="B820" s="60" t="s">
        <v>3211</v>
      </c>
      <c r="C820" s="60" t="s">
        <v>1042</v>
      </c>
      <c r="D820" s="60" t="s">
        <v>1041</v>
      </c>
      <c r="E820" s="60">
        <v>1</v>
      </c>
      <c r="F820" s="60">
        <v>0</v>
      </c>
      <c r="G820" s="60">
        <v>0</v>
      </c>
      <c r="H820" s="60">
        <v>0</v>
      </c>
    </row>
    <row r="821" spans="1:8" x14ac:dyDescent="0.25">
      <c r="A821" s="183" t="s">
        <v>40</v>
      </c>
      <c r="B821" s="60" t="s">
        <v>3210</v>
      </c>
      <c r="C821" s="60" t="s">
        <v>1042</v>
      </c>
      <c r="D821" s="60" t="s">
        <v>1041</v>
      </c>
      <c r="E821" s="60">
        <v>1</v>
      </c>
      <c r="F821" s="60">
        <v>0</v>
      </c>
      <c r="G821" s="60">
        <v>2</v>
      </c>
      <c r="H821" s="60">
        <v>0</v>
      </c>
    </row>
    <row r="822" spans="1:8" x14ac:dyDescent="0.25">
      <c r="A822" s="183" t="s">
        <v>115</v>
      </c>
      <c r="B822" s="60" t="s">
        <v>3209</v>
      </c>
      <c r="C822" s="60" t="s">
        <v>1042</v>
      </c>
      <c r="D822" s="60" t="s">
        <v>1041</v>
      </c>
      <c r="E822" s="60">
        <v>0</v>
      </c>
      <c r="F822" s="60">
        <v>0</v>
      </c>
      <c r="G822" s="60">
        <v>1</v>
      </c>
      <c r="H822" s="60">
        <v>0</v>
      </c>
    </row>
    <row r="823" spans="1:8" x14ac:dyDescent="0.25">
      <c r="A823" s="183" t="s">
        <v>115</v>
      </c>
      <c r="B823" s="60" t="s">
        <v>3208</v>
      </c>
      <c r="C823" s="60" t="s">
        <v>1042</v>
      </c>
      <c r="D823" s="60" t="s">
        <v>1041</v>
      </c>
      <c r="E823" s="60">
        <v>0</v>
      </c>
      <c r="F823" s="60">
        <v>0</v>
      </c>
      <c r="G823" s="60">
        <v>2</v>
      </c>
      <c r="H823" s="60">
        <v>0</v>
      </c>
    </row>
    <row r="824" spans="1:8" x14ac:dyDescent="0.25">
      <c r="A824" s="183" t="s">
        <v>115</v>
      </c>
      <c r="B824" s="60" t="s">
        <v>3207</v>
      </c>
      <c r="C824" s="60" t="s">
        <v>1042</v>
      </c>
      <c r="D824" s="60" t="s">
        <v>1041</v>
      </c>
      <c r="E824" s="60">
        <v>0</v>
      </c>
      <c r="F824" s="60">
        <v>0</v>
      </c>
      <c r="G824" s="60">
        <v>1</v>
      </c>
      <c r="H824" s="60">
        <v>0</v>
      </c>
    </row>
    <row r="825" spans="1:8" x14ac:dyDescent="0.25">
      <c r="A825" s="183" t="s">
        <v>115</v>
      </c>
      <c r="B825" s="60" t="s">
        <v>3206</v>
      </c>
      <c r="C825" s="60" t="s">
        <v>1042</v>
      </c>
      <c r="D825" s="60" t="s">
        <v>1041</v>
      </c>
      <c r="E825" s="60">
        <v>1</v>
      </c>
      <c r="F825" s="60">
        <v>0</v>
      </c>
      <c r="G825" s="60">
        <v>0</v>
      </c>
      <c r="H825" s="60">
        <v>0</v>
      </c>
    </row>
    <row r="826" spans="1:8" x14ac:dyDescent="0.25">
      <c r="A826" s="197" t="s">
        <v>115</v>
      </c>
      <c r="B826" s="60" t="s">
        <v>3205</v>
      </c>
      <c r="C826" s="60" t="s">
        <v>1042</v>
      </c>
      <c r="D826" s="60" t="s">
        <v>1058</v>
      </c>
      <c r="E826" s="60">
        <v>1</v>
      </c>
      <c r="F826" s="60">
        <v>0</v>
      </c>
      <c r="G826" s="60" t="s">
        <v>1005</v>
      </c>
      <c r="H826" s="60" t="s">
        <v>1005</v>
      </c>
    </row>
    <row r="827" spans="1:8" x14ac:dyDescent="0.25">
      <c r="A827" s="183" t="s">
        <v>115</v>
      </c>
      <c r="B827" s="60" t="s">
        <v>3204</v>
      </c>
      <c r="C827" s="60" t="s">
        <v>1042</v>
      </c>
      <c r="D827" s="60" t="s">
        <v>1041</v>
      </c>
      <c r="E827" s="60">
        <v>0</v>
      </c>
      <c r="F827" s="60">
        <v>0</v>
      </c>
      <c r="G827" s="60">
        <v>1</v>
      </c>
      <c r="H827" s="60">
        <v>0</v>
      </c>
    </row>
    <row r="828" spans="1:8" x14ac:dyDescent="0.25">
      <c r="A828" s="183" t="s">
        <v>115</v>
      </c>
      <c r="B828" s="60" t="s">
        <v>3203</v>
      </c>
      <c r="C828" s="60" t="s">
        <v>1042</v>
      </c>
      <c r="D828" s="60" t="s">
        <v>1041</v>
      </c>
      <c r="E828" s="60">
        <v>1</v>
      </c>
      <c r="F828" s="60">
        <v>0</v>
      </c>
      <c r="G828" s="60">
        <v>2</v>
      </c>
      <c r="H828" s="60">
        <v>0</v>
      </c>
    </row>
    <row r="829" spans="1:8" x14ac:dyDescent="0.25">
      <c r="A829" s="183" t="s">
        <v>115</v>
      </c>
      <c r="B829" s="60" t="s">
        <v>3202</v>
      </c>
      <c r="C829" s="60" t="s">
        <v>1042</v>
      </c>
      <c r="D829" s="60" t="s">
        <v>1041</v>
      </c>
      <c r="E829" s="60">
        <v>0</v>
      </c>
      <c r="F829" s="60">
        <v>0</v>
      </c>
      <c r="G829" s="60">
        <v>1</v>
      </c>
      <c r="H829" s="60">
        <v>0</v>
      </c>
    </row>
    <row r="830" spans="1:8" x14ac:dyDescent="0.25">
      <c r="A830" s="183" t="s">
        <v>115</v>
      </c>
      <c r="B830" s="60" t="s">
        <v>3201</v>
      </c>
      <c r="C830" s="60" t="s">
        <v>1042</v>
      </c>
      <c r="D830" s="60" t="s">
        <v>1041</v>
      </c>
      <c r="E830" s="60">
        <v>0</v>
      </c>
      <c r="F830" s="60">
        <v>0</v>
      </c>
      <c r="G830" s="60">
        <v>1</v>
      </c>
      <c r="H830" s="60">
        <v>0</v>
      </c>
    </row>
    <row r="831" spans="1:8" x14ac:dyDescent="0.25">
      <c r="A831" s="183" t="s">
        <v>115</v>
      </c>
      <c r="B831" s="60" t="s">
        <v>3200</v>
      </c>
      <c r="C831" s="60" t="s">
        <v>1042</v>
      </c>
      <c r="D831" s="60" t="s">
        <v>1041</v>
      </c>
      <c r="E831" s="60">
        <v>1</v>
      </c>
      <c r="F831" s="60">
        <v>0</v>
      </c>
      <c r="G831" s="60">
        <v>0</v>
      </c>
      <c r="H831" s="60">
        <v>0</v>
      </c>
    </row>
    <row r="832" spans="1:8" x14ac:dyDescent="0.25">
      <c r="A832" s="183" t="s">
        <v>115</v>
      </c>
      <c r="B832" s="60" t="s">
        <v>3199</v>
      </c>
      <c r="C832" s="60" t="s">
        <v>1042</v>
      </c>
      <c r="D832" s="60" t="s">
        <v>1041</v>
      </c>
      <c r="E832" s="60">
        <v>3</v>
      </c>
      <c r="F832" s="60">
        <v>0</v>
      </c>
      <c r="G832" s="60">
        <v>3</v>
      </c>
      <c r="H832" s="60">
        <v>0</v>
      </c>
    </row>
    <row r="833" spans="1:8" x14ac:dyDescent="0.25">
      <c r="A833" s="183" t="s">
        <v>115</v>
      </c>
      <c r="B833" s="60" t="s">
        <v>3198</v>
      </c>
      <c r="C833" s="60" t="s">
        <v>1042</v>
      </c>
      <c r="D833" s="60" t="s">
        <v>1041</v>
      </c>
      <c r="E833" s="60">
        <v>1</v>
      </c>
      <c r="F833" s="60">
        <v>0</v>
      </c>
      <c r="G833" s="60">
        <v>0</v>
      </c>
      <c r="H833" s="60">
        <v>0</v>
      </c>
    </row>
    <row r="834" spans="1:8" x14ac:dyDescent="0.25">
      <c r="A834" s="183" t="s">
        <v>115</v>
      </c>
      <c r="B834" s="60" t="s">
        <v>3197</v>
      </c>
      <c r="C834" s="60" t="s">
        <v>1042</v>
      </c>
      <c r="D834" s="60" t="s">
        <v>1041</v>
      </c>
      <c r="E834" s="60">
        <v>0</v>
      </c>
      <c r="F834" s="60">
        <v>0</v>
      </c>
      <c r="G834" s="60">
        <v>1</v>
      </c>
      <c r="H834" s="60">
        <v>0</v>
      </c>
    </row>
    <row r="835" spans="1:8" x14ac:dyDescent="0.25">
      <c r="A835" s="183" t="s">
        <v>115</v>
      </c>
      <c r="B835" s="60" t="s">
        <v>3196</v>
      </c>
      <c r="C835" s="60" t="s">
        <v>1042</v>
      </c>
      <c r="D835" s="60" t="s">
        <v>1041</v>
      </c>
      <c r="E835" s="60">
        <v>0</v>
      </c>
      <c r="F835" s="60">
        <v>0</v>
      </c>
      <c r="G835" s="60">
        <v>1</v>
      </c>
      <c r="H835" s="60">
        <v>0</v>
      </c>
    </row>
    <row r="836" spans="1:8" x14ac:dyDescent="0.25">
      <c r="A836" s="183" t="s">
        <v>115</v>
      </c>
      <c r="B836" s="60" t="s">
        <v>3195</v>
      </c>
      <c r="C836" s="60" t="s">
        <v>1042</v>
      </c>
      <c r="D836" s="60" t="s">
        <v>1041</v>
      </c>
      <c r="E836" s="60">
        <v>2</v>
      </c>
      <c r="F836" s="60">
        <v>0</v>
      </c>
      <c r="G836" s="60">
        <v>3</v>
      </c>
      <c r="H836" s="60">
        <v>0</v>
      </c>
    </row>
    <row r="837" spans="1:8" x14ac:dyDescent="0.25">
      <c r="A837" s="183" t="s">
        <v>115</v>
      </c>
      <c r="B837" s="60" t="s">
        <v>3194</v>
      </c>
      <c r="C837" s="60" t="s">
        <v>1042</v>
      </c>
      <c r="D837" s="60" t="s">
        <v>1041</v>
      </c>
      <c r="E837" s="60">
        <v>1</v>
      </c>
      <c r="F837" s="60">
        <v>0</v>
      </c>
      <c r="G837" s="60">
        <v>0</v>
      </c>
      <c r="H837" s="60">
        <v>0</v>
      </c>
    </row>
    <row r="838" spans="1:8" x14ac:dyDescent="0.25">
      <c r="A838" s="183" t="s">
        <v>115</v>
      </c>
      <c r="B838" s="60" t="s">
        <v>3193</v>
      </c>
      <c r="C838" s="60" t="s">
        <v>1042</v>
      </c>
      <c r="D838" s="60" t="s">
        <v>1041</v>
      </c>
      <c r="E838" s="60">
        <v>0</v>
      </c>
      <c r="F838" s="60">
        <v>0</v>
      </c>
      <c r="G838" s="60">
        <v>1</v>
      </c>
      <c r="H838" s="60">
        <v>0</v>
      </c>
    </row>
    <row r="839" spans="1:8" x14ac:dyDescent="0.25">
      <c r="A839" s="197" t="s">
        <v>115</v>
      </c>
      <c r="B839" s="60" t="s">
        <v>3192</v>
      </c>
      <c r="C839" s="60" t="s">
        <v>1042</v>
      </c>
      <c r="D839" s="60" t="s">
        <v>1241</v>
      </c>
      <c r="E839" s="60">
        <v>1</v>
      </c>
      <c r="F839" s="60">
        <v>0</v>
      </c>
      <c r="G839" s="60" t="s">
        <v>1005</v>
      </c>
      <c r="H839" s="60" t="s">
        <v>1005</v>
      </c>
    </row>
    <row r="840" spans="1:8" x14ac:dyDescent="0.25">
      <c r="A840" s="183" t="s">
        <v>115</v>
      </c>
      <c r="B840" s="60" t="s">
        <v>3191</v>
      </c>
      <c r="C840" s="60" t="s">
        <v>1042</v>
      </c>
      <c r="D840" s="60" t="s">
        <v>1041</v>
      </c>
      <c r="E840" s="60">
        <v>2</v>
      </c>
      <c r="F840" s="60">
        <v>0</v>
      </c>
      <c r="G840" s="60">
        <v>0</v>
      </c>
      <c r="H840" s="60">
        <v>0</v>
      </c>
    </row>
    <row r="841" spans="1:8" x14ac:dyDescent="0.25">
      <c r="A841" s="183" t="s">
        <v>115</v>
      </c>
      <c r="B841" s="60" t="s">
        <v>3190</v>
      </c>
      <c r="C841" s="60" t="s">
        <v>1042</v>
      </c>
      <c r="D841" s="60" t="s">
        <v>1048</v>
      </c>
      <c r="E841" s="60">
        <v>1</v>
      </c>
      <c r="F841" s="60">
        <v>0</v>
      </c>
      <c r="G841" s="60" t="s">
        <v>1005</v>
      </c>
      <c r="H841" s="60" t="s">
        <v>1005</v>
      </c>
    </row>
    <row r="842" spans="1:8" x14ac:dyDescent="0.25">
      <c r="A842" s="183" t="s">
        <v>115</v>
      </c>
      <c r="B842" s="60" t="s">
        <v>3189</v>
      </c>
      <c r="C842" s="60" t="s">
        <v>1042</v>
      </c>
      <c r="D842" s="60" t="s">
        <v>1041</v>
      </c>
      <c r="E842" s="60">
        <v>1</v>
      </c>
      <c r="F842" s="60">
        <v>0</v>
      </c>
      <c r="G842" s="60">
        <v>0</v>
      </c>
      <c r="H842" s="60">
        <v>0</v>
      </c>
    </row>
    <row r="843" spans="1:8" x14ac:dyDescent="0.25">
      <c r="A843" s="183" t="s">
        <v>115</v>
      </c>
      <c r="B843" s="60" t="s">
        <v>3188</v>
      </c>
      <c r="C843" s="60" t="s">
        <v>1042</v>
      </c>
      <c r="D843" s="60" t="s">
        <v>1041</v>
      </c>
      <c r="E843" s="60">
        <v>1</v>
      </c>
      <c r="F843" s="60">
        <v>0</v>
      </c>
      <c r="G843" s="60">
        <v>0</v>
      </c>
      <c r="H843" s="60">
        <v>0</v>
      </c>
    </row>
    <row r="844" spans="1:8" x14ac:dyDescent="0.25">
      <c r="A844" s="183" t="s">
        <v>115</v>
      </c>
      <c r="B844" s="60" t="s">
        <v>3187</v>
      </c>
      <c r="C844" s="60" t="s">
        <v>1042</v>
      </c>
      <c r="D844" s="60" t="s">
        <v>1041</v>
      </c>
      <c r="E844" s="60">
        <v>1</v>
      </c>
      <c r="F844" s="60">
        <v>0</v>
      </c>
      <c r="G844" s="60">
        <v>0</v>
      </c>
      <c r="H844" s="60">
        <v>0</v>
      </c>
    </row>
    <row r="845" spans="1:8" x14ac:dyDescent="0.25">
      <c r="A845" s="183" t="s">
        <v>115</v>
      </c>
      <c r="B845" s="60" t="s">
        <v>3186</v>
      </c>
      <c r="C845" s="60" t="s">
        <v>1042</v>
      </c>
      <c r="D845" s="60" t="s">
        <v>1041</v>
      </c>
      <c r="E845" s="60">
        <v>3</v>
      </c>
      <c r="F845" s="60">
        <v>0</v>
      </c>
      <c r="G845" s="60">
        <v>2</v>
      </c>
      <c r="H845" s="60">
        <v>0</v>
      </c>
    </row>
    <row r="846" spans="1:8" x14ac:dyDescent="0.25">
      <c r="A846" s="183" t="s">
        <v>115</v>
      </c>
      <c r="B846" s="60" t="s">
        <v>3185</v>
      </c>
      <c r="C846" s="60" t="s">
        <v>1042</v>
      </c>
      <c r="D846" s="60" t="s">
        <v>1041</v>
      </c>
      <c r="E846" s="60">
        <v>0</v>
      </c>
      <c r="F846" s="60">
        <v>0</v>
      </c>
      <c r="G846" s="60">
        <v>2</v>
      </c>
      <c r="H846" s="60">
        <v>0</v>
      </c>
    </row>
    <row r="847" spans="1:8" x14ac:dyDescent="0.25">
      <c r="A847" s="183" t="s">
        <v>115</v>
      </c>
      <c r="B847" s="60" t="s">
        <v>3184</v>
      </c>
      <c r="C847" s="60" t="s">
        <v>1042</v>
      </c>
      <c r="D847" s="60" t="s">
        <v>1041</v>
      </c>
      <c r="E847" s="60">
        <v>2</v>
      </c>
      <c r="F847" s="60">
        <v>0</v>
      </c>
      <c r="G847" s="60">
        <v>0</v>
      </c>
      <c r="H847" s="60">
        <v>0</v>
      </c>
    </row>
    <row r="848" spans="1:8" x14ac:dyDescent="0.25">
      <c r="A848" s="197" t="s">
        <v>115</v>
      </c>
      <c r="B848" s="60" t="s">
        <v>3183</v>
      </c>
      <c r="C848" s="60" t="s">
        <v>1406</v>
      </c>
      <c r="D848" s="60" t="s">
        <v>1058</v>
      </c>
      <c r="E848" s="60">
        <v>1</v>
      </c>
      <c r="F848" s="60">
        <v>0</v>
      </c>
      <c r="G848" s="60" t="s">
        <v>1005</v>
      </c>
      <c r="H848" s="60" t="s">
        <v>1005</v>
      </c>
    </row>
    <row r="849" spans="1:8" x14ac:dyDescent="0.25">
      <c r="A849" s="183" t="s">
        <v>115</v>
      </c>
      <c r="B849" s="60" t="s">
        <v>3182</v>
      </c>
      <c r="C849" s="60" t="s">
        <v>1042</v>
      </c>
      <c r="D849" s="60" t="s">
        <v>1048</v>
      </c>
      <c r="E849" s="60">
        <v>1</v>
      </c>
      <c r="F849" s="60">
        <v>0</v>
      </c>
      <c r="G849" s="60" t="s">
        <v>1005</v>
      </c>
      <c r="H849" s="60" t="s">
        <v>1005</v>
      </c>
    </row>
    <row r="850" spans="1:8" x14ac:dyDescent="0.25">
      <c r="A850" s="183" t="s">
        <v>115</v>
      </c>
      <c r="B850" s="60" t="s">
        <v>3181</v>
      </c>
      <c r="C850" s="60" t="s">
        <v>1042</v>
      </c>
      <c r="D850" s="60" t="s">
        <v>1041</v>
      </c>
      <c r="E850" s="60">
        <v>0</v>
      </c>
      <c r="F850" s="60">
        <v>0</v>
      </c>
      <c r="G850" s="60">
        <v>1</v>
      </c>
      <c r="H850" s="60">
        <v>0</v>
      </c>
    </row>
    <row r="851" spans="1:8" x14ac:dyDescent="0.25">
      <c r="A851" s="197" t="s">
        <v>115</v>
      </c>
      <c r="B851" s="60" t="s">
        <v>3180</v>
      </c>
      <c r="C851" s="60" t="s">
        <v>1042</v>
      </c>
      <c r="D851" s="60" t="s">
        <v>1058</v>
      </c>
      <c r="E851" s="60">
        <v>1</v>
      </c>
      <c r="F851" s="60">
        <v>0</v>
      </c>
      <c r="G851" s="60" t="s">
        <v>1005</v>
      </c>
      <c r="H851" s="60" t="s">
        <v>1005</v>
      </c>
    </row>
    <row r="852" spans="1:8" x14ac:dyDescent="0.25">
      <c r="A852" s="183" t="s">
        <v>69</v>
      </c>
      <c r="B852" s="60" t="s">
        <v>3179</v>
      </c>
      <c r="C852" s="60" t="s">
        <v>1406</v>
      </c>
      <c r="D852" s="60" t="s">
        <v>1041</v>
      </c>
      <c r="E852" s="60">
        <v>0</v>
      </c>
      <c r="F852" s="60">
        <v>0</v>
      </c>
      <c r="G852" s="60">
        <v>1</v>
      </c>
      <c r="H852" s="60">
        <v>0</v>
      </c>
    </row>
    <row r="853" spans="1:8" x14ac:dyDescent="0.25">
      <c r="A853" s="183" t="s">
        <v>69</v>
      </c>
      <c r="B853" s="60" t="s">
        <v>3178</v>
      </c>
      <c r="C853" s="60" t="s">
        <v>1042</v>
      </c>
      <c r="D853" s="60" t="s">
        <v>1041</v>
      </c>
      <c r="E853" s="60">
        <v>1</v>
      </c>
      <c r="F853" s="60">
        <v>0</v>
      </c>
      <c r="G853" s="60">
        <v>0</v>
      </c>
      <c r="H853" s="60">
        <v>0</v>
      </c>
    </row>
    <row r="854" spans="1:8" x14ac:dyDescent="0.25">
      <c r="A854" s="183" t="s">
        <v>69</v>
      </c>
      <c r="B854" s="60" t="s">
        <v>3177</v>
      </c>
      <c r="C854" s="60" t="s">
        <v>1042</v>
      </c>
      <c r="D854" s="60" t="s">
        <v>1041</v>
      </c>
      <c r="E854" s="60">
        <v>0</v>
      </c>
      <c r="F854" s="60">
        <v>0</v>
      </c>
      <c r="G854" s="60">
        <v>0</v>
      </c>
      <c r="H854" s="60">
        <v>1</v>
      </c>
    </row>
    <row r="855" spans="1:8" x14ac:dyDescent="0.25">
      <c r="A855" s="183" t="s">
        <v>69</v>
      </c>
      <c r="B855" s="60" t="s">
        <v>3176</v>
      </c>
      <c r="C855" s="60" t="s">
        <v>1042</v>
      </c>
      <c r="D855" s="60" t="s">
        <v>1041</v>
      </c>
      <c r="E855" s="60">
        <v>1</v>
      </c>
      <c r="F855" s="60">
        <v>0</v>
      </c>
      <c r="G855" s="60">
        <v>0</v>
      </c>
      <c r="H855" s="60">
        <v>0</v>
      </c>
    </row>
    <row r="856" spans="1:8" x14ac:dyDescent="0.25">
      <c r="A856" s="183" t="s">
        <v>69</v>
      </c>
      <c r="B856" s="60" t="s">
        <v>3175</v>
      </c>
      <c r="C856" s="60" t="s">
        <v>1042</v>
      </c>
      <c r="D856" s="60" t="s">
        <v>1041</v>
      </c>
      <c r="E856" s="60">
        <v>1</v>
      </c>
      <c r="F856" s="60">
        <v>0</v>
      </c>
      <c r="G856" s="60">
        <v>0</v>
      </c>
      <c r="H856" s="60">
        <v>0</v>
      </c>
    </row>
    <row r="857" spans="1:8" x14ac:dyDescent="0.25">
      <c r="A857" s="183" t="s">
        <v>69</v>
      </c>
      <c r="B857" s="60" t="s">
        <v>3174</v>
      </c>
      <c r="C857" s="60" t="s">
        <v>1042</v>
      </c>
      <c r="D857" s="60" t="s">
        <v>1048</v>
      </c>
      <c r="E857" s="60">
        <v>1</v>
      </c>
      <c r="F857" s="60">
        <v>0</v>
      </c>
      <c r="G857" s="60" t="s">
        <v>1005</v>
      </c>
      <c r="H857" s="60" t="s">
        <v>1005</v>
      </c>
    </row>
    <row r="858" spans="1:8" x14ac:dyDescent="0.25">
      <c r="A858" s="183" t="s">
        <v>69</v>
      </c>
      <c r="B858" s="60" t="s">
        <v>3173</v>
      </c>
      <c r="C858" s="60" t="s">
        <v>1042</v>
      </c>
      <c r="D858" s="60" t="s">
        <v>1048</v>
      </c>
      <c r="E858" s="60">
        <v>1</v>
      </c>
      <c r="F858" s="60">
        <v>0</v>
      </c>
      <c r="G858" s="60" t="s">
        <v>1005</v>
      </c>
      <c r="H858" s="60" t="s">
        <v>1005</v>
      </c>
    </row>
    <row r="859" spans="1:8" x14ac:dyDescent="0.25">
      <c r="A859" s="183" t="s">
        <v>69</v>
      </c>
      <c r="B859" s="60" t="s">
        <v>3172</v>
      </c>
      <c r="C859" s="60" t="s">
        <v>1042</v>
      </c>
      <c r="D859" s="60" t="s">
        <v>1041</v>
      </c>
      <c r="E859" s="60">
        <v>1</v>
      </c>
      <c r="F859" s="60">
        <v>0</v>
      </c>
      <c r="G859" s="60">
        <v>0</v>
      </c>
      <c r="H859" s="60">
        <v>0</v>
      </c>
    </row>
    <row r="860" spans="1:8" x14ac:dyDescent="0.25">
      <c r="A860" s="183" t="s">
        <v>69</v>
      </c>
      <c r="B860" s="60" t="s">
        <v>3171</v>
      </c>
      <c r="C860" s="60" t="s">
        <v>1042</v>
      </c>
      <c r="D860" s="60" t="s">
        <v>1041</v>
      </c>
      <c r="E860" s="60">
        <v>0</v>
      </c>
      <c r="F860" s="60">
        <v>0</v>
      </c>
      <c r="G860" s="60">
        <v>1</v>
      </c>
      <c r="H860" s="60">
        <v>0</v>
      </c>
    </row>
    <row r="861" spans="1:8" x14ac:dyDescent="0.25">
      <c r="A861" s="183" t="s">
        <v>69</v>
      </c>
      <c r="B861" s="60" t="s">
        <v>3170</v>
      </c>
      <c r="C861" s="60" t="s">
        <v>1042</v>
      </c>
      <c r="D861" s="60" t="s">
        <v>1041</v>
      </c>
      <c r="E861" s="60">
        <v>1</v>
      </c>
      <c r="F861" s="60">
        <v>0</v>
      </c>
      <c r="G861" s="60">
        <v>1</v>
      </c>
      <c r="H861" s="60">
        <v>0</v>
      </c>
    </row>
    <row r="862" spans="1:8" x14ac:dyDescent="0.25">
      <c r="A862" s="183" t="s">
        <v>69</v>
      </c>
      <c r="B862" s="60" t="s">
        <v>3169</v>
      </c>
      <c r="C862" s="60" t="s">
        <v>1042</v>
      </c>
      <c r="D862" s="60" t="s">
        <v>1041</v>
      </c>
      <c r="E862" s="60">
        <v>0</v>
      </c>
      <c r="F862" s="60">
        <v>0</v>
      </c>
      <c r="G862" s="60">
        <v>1</v>
      </c>
      <c r="H862" s="60">
        <v>0</v>
      </c>
    </row>
    <row r="863" spans="1:8" x14ac:dyDescent="0.25">
      <c r="A863" s="183" t="s">
        <v>69</v>
      </c>
      <c r="B863" s="60" t="s">
        <v>3168</v>
      </c>
      <c r="C863" s="60" t="s">
        <v>1042</v>
      </c>
      <c r="D863" s="60" t="s">
        <v>1041</v>
      </c>
      <c r="E863" s="60">
        <v>0</v>
      </c>
      <c r="F863" s="60">
        <v>0</v>
      </c>
      <c r="G863" s="60">
        <v>1</v>
      </c>
      <c r="H863" s="60">
        <v>0</v>
      </c>
    </row>
    <row r="864" spans="1:8" x14ac:dyDescent="0.25">
      <c r="A864" s="183" t="s">
        <v>69</v>
      </c>
      <c r="B864" s="60" t="s">
        <v>3167</v>
      </c>
      <c r="C864" s="60" t="s">
        <v>1042</v>
      </c>
      <c r="D864" s="60" t="s">
        <v>1041</v>
      </c>
      <c r="E864" s="60">
        <v>1</v>
      </c>
      <c r="F864" s="60">
        <v>0</v>
      </c>
      <c r="G864" s="60">
        <v>0</v>
      </c>
      <c r="H864" s="60">
        <v>0</v>
      </c>
    </row>
    <row r="865" spans="1:8" x14ac:dyDescent="0.25">
      <c r="A865" s="183" t="s">
        <v>69</v>
      </c>
      <c r="B865" s="60" t="s">
        <v>3166</v>
      </c>
      <c r="C865" s="60" t="s">
        <v>1042</v>
      </c>
      <c r="D865" s="60" t="s">
        <v>1041</v>
      </c>
      <c r="E865" s="60">
        <v>0</v>
      </c>
      <c r="F865" s="60">
        <v>0</v>
      </c>
      <c r="G865" s="60">
        <v>1</v>
      </c>
      <c r="H865" s="60">
        <v>0</v>
      </c>
    </row>
    <row r="866" spans="1:8" x14ac:dyDescent="0.25">
      <c r="A866" s="183" t="s">
        <v>69</v>
      </c>
      <c r="B866" s="60" t="s">
        <v>3165</v>
      </c>
      <c r="C866" s="60" t="s">
        <v>1042</v>
      </c>
      <c r="D866" s="60" t="s">
        <v>1041</v>
      </c>
      <c r="E866" s="60">
        <v>0</v>
      </c>
      <c r="F866" s="60">
        <v>0</v>
      </c>
      <c r="G866" s="60">
        <v>1</v>
      </c>
      <c r="H866" s="60">
        <v>0</v>
      </c>
    </row>
    <row r="867" spans="1:8" x14ac:dyDescent="0.25">
      <c r="A867" s="183" t="s">
        <v>69</v>
      </c>
      <c r="B867" s="60" t="s">
        <v>3164</v>
      </c>
      <c r="C867" s="60" t="s">
        <v>1042</v>
      </c>
      <c r="D867" s="60" t="s">
        <v>1041</v>
      </c>
      <c r="E867" s="60">
        <v>1</v>
      </c>
      <c r="F867" s="60">
        <v>0</v>
      </c>
      <c r="G867" s="60">
        <v>0</v>
      </c>
      <c r="H867" s="60">
        <v>0</v>
      </c>
    </row>
    <row r="868" spans="1:8" x14ac:dyDescent="0.25">
      <c r="A868" s="183" t="s">
        <v>69</v>
      </c>
      <c r="B868" s="60" t="s">
        <v>3163</v>
      </c>
      <c r="C868" s="60" t="s">
        <v>1042</v>
      </c>
      <c r="D868" s="60" t="s">
        <v>1041</v>
      </c>
      <c r="E868" s="60">
        <v>1</v>
      </c>
      <c r="F868" s="60">
        <v>0</v>
      </c>
      <c r="G868" s="60">
        <v>0</v>
      </c>
      <c r="H868" s="60">
        <v>0</v>
      </c>
    </row>
    <row r="869" spans="1:8" x14ac:dyDescent="0.25">
      <c r="A869" s="183" t="s">
        <v>69</v>
      </c>
      <c r="B869" s="60" t="s">
        <v>3162</v>
      </c>
      <c r="C869" s="60" t="s">
        <v>1042</v>
      </c>
      <c r="D869" s="60" t="s">
        <v>1041</v>
      </c>
      <c r="E869" s="60">
        <v>1</v>
      </c>
      <c r="F869" s="60">
        <v>0</v>
      </c>
      <c r="G869" s="60">
        <v>0</v>
      </c>
      <c r="H869" s="60">
        <v>0</v>
      </c>
    </row>
    <row r="870" spans="1:8" x14ac:dyDescent="0.25">
      <c r="A870" s="197" t="s">
        <v>69</v>
      </c>
      <c r="B870" s="60" t="s">
        <v>3161</v>
      </c>
      <c r="C870" s="60" t="s">
        <v>1042</v>
      </c>
      <c r="D870" s="60" t="s">
        <v>1058</v>
      </c>
      <c r="E870" s="60">
        <v>1</v>
      </c>
      <c r="F870" s="60">
        <v>0</v>
      </c>
      <c r="G870" s="60" t="s">
        <v>1005</v>
      </c>
      <c r="H870" s="60" t="s">
        <v>1005</v>
      </c>
    </row>
    <row r="871" spans="1:8" x14ac:dyDescent="0.25">
      <c r="A871" s="197" t="s">
        <v>69</v>
      </c>
      <c r="B871" s="60" t="s">
        <v>3160</v>
      </c>
      <c r="C871" s="60" t="s">
        <v>1042</v>
      </c>
      <c r="D871" s="60" t="s">
        <v>1241</v>
      </c>
      <c r="E871" s="60">
        <v>1</v>
      </c>
      <c r="F871" s="60">
        <v>0</v>
      </c>
      <c r="G871" s="60" t="s">
        <v>1005</v>
      </c>
      <c r="H871" s="60" t="s">
        <v>1005</v>
      </c>
    </row>
    <row r="872" spans="1:8" x14ac:dyDescent="0.25">
      <c r="A872" s="183" t="s">
        <v>69</v>
      </c>
      <c r="B872" s="60" t="s">
        <v>3159</v>
      </c>
      <c r="C872" s="60" t="s">
        <v>1042</v>
      </c>
      <c r="D872" s="60" t="s">
        <v>1041</v>
      </c>
      <c r="E872" s="60">
        <v>0</v>
      </c>
      <c r="F872" s="60">
        <v>0</v>
      </c>
      <c r="G872" s="60">
        <v>1</v>
      </c>
      <c r="H872" s="60">
        <v>0</v>
      </c>
    </row>
    <row r="873" spans="1:8" x14ac:dyDescent="0.25">
      <c r="A873" s="183" t="s">
        <v>69</v>
      </c>
      <c r="B873" s="60" t="s">
        <v>3158</v>
      </c>
      <c r="C873" s="60" t="s">
        <v>1042</v>
      </c>
      <c r="D873" s="60" t="s">
        <v>1041</v>
      </c>
      <c r="E873" s="60">
        <v>1</v>
      </c>
      <c r="F873" s="60">
        <v>0</v>
      </c>
      <c r="G873" s="60">
        <v>0</v>
      </c>
      <c r="H873" s="60">
        <v>0</v>
      </c>
    </row>
    <row r="874" spans="1:8" x14ac:dyDescent="0.25">
      <c r="A874" s="183" t="s">
        <v>69</v>
      </c>
      <c r="B874" s="60" t="s">
        <v>3157</v>
      </c>
      <c r="C874" s="60" t="s">
        <v>1042</v>
      </c>
      <c r="D874" s="60" t="s">
        <v>1041</v>
      </c>
      <c r="E874" s="60">
        <v>0</v>
      </c>
      <c r="F874" s="60">
        <v>0</v>
      </c>
      <c r="G874" s="60">
        <v>1</v>
      </c>
      <c r="H874" s="60">
        <v>0</v>
      </c>
    </row>
    <row r="875" spans="1:8" x14ac:dyDescent="0.25">
      <c r="A875" s="197" t="s">
        <v>69</v>
      </c>
      <c r="B875" s="60" t="s">
        <v>3156</v>
      </c>
      <c r="C875" s="60" t="s">
        <v>1042</v>
      </c>
      <c r="D875" s="60" t="s">
        <v>1058</v>
      </c>
      <c r="E875" s="60">
        <v>1</v>
      </c>
      <c r="F875" s="60">
        <v>0</v>
      </c>
      <c r="G875" s="60" t="s">
        <v>1005</v>
      </c>
      <c r="H875" s="60" t="s">
        <v>1005</v>
      </c>
    </row>
    <row r="876" spans="1:8" x14ac:dyDescent="0.25">
      <c r="A876" s="183" t="s">
        <v>69</v>
      </c>
      <c r="B876" s="60" t="s">
        <v>3155</v>
      </c>
      <c r="C876" s="60" t="s">
        <v>1042</v>
      </c>
      <c r="D876" s="60" t="s">
        <v>1041</v>
      </c>
      <c r="E876" s="60">
        <v>1</v>
      </c>
      <c r="F876" s="60">
        <v>0</v>
      </c>
      <c r="G876" s="60">
        <v>0</v>
      </c>
      <c r="H876" s="60">
        <v>0</v>
      </c>
    </row>
    <row r="877" spans="1:8" x14ac:dyDescent="0.25">
      <c r="A877" s="183" t="s">
        <v>69</v>
      </c>
      <c r="B877" s="60" t="s">
        <v>3154</v>
      </c>
      <c r="C877" s="60" t="s">
        <v>1406</v>
      </c>
      <c r="D877" s="60" t="s">
        <v>1041</v>
      </c>
      <c r="E877" s="60">
        <v>0</v>
      </c>
      <c r="F877" s="60">
        <v>0</v>
      </c>
      <c r="G877" s="60">
        <v>1</v>
      </c>
      <c r="H877" s="60">
        <v>0</v>
      </c>
    </row>
    <row r="878" spans="1:8" x14ac:dyDescent="0.25">
      <c r="A878" s="183" t="s">
        <v>69</v>
      </c>
      <c r="B878" s="60" t="s">
        <v>3153</v>
      </c>
      <c r="C878" s="60" t="s">
        <v>1042</v>
      </c>
      <c r="D878" s="60" t="s">
        <v>1041</v>
      </c>
      <c r="E878" s="60">
        <v>1</v>
      </c>
      <c r="F878" s="60">
        <v>0</v>
      </c>
      <c r="G878" s="60">
        <v>0</v>
      </c>
      <c r="H878" s="60">
        <v>0</v>
      </c>
    </row>
    <row r="879" spans="1:8" x14ac:dyDescent="0.25">
      <c r="A879" s="183" t="s">
        <v>69</v>
      </c>
      <c r="B879" s="60" t="s">
        <v>3152</v>
      </c>
      <c r="C879" s="60" t="s">
        <v>1042</v>
      </c>
      <c r="D879" s="60" t="s">
        <v>1041</v>
      </c>
      <c r="E879" s="60">
        <v>1</v>
      </c>
      <c r="F879" s="60">
        <v>0</v>
      </c>
      <c r="G879" s="60">
        <v>0</v>
      </c>
      <c r="H879" s="60">
        <v>0</v>
      </c>
    </row>
    <row r="880" spans="1:8" x14ac:dyDescent="0.25">
      <c r="A880" s="183" t="s">
        <v>69</v>
      </c>
      <c r="B880" s="60" t="s">
        <v>3151</v>
      </c>
      <c r="C880" s="60" t="s">
        <v>1042</v>
      </c>
      <c r="D880" s="60" t="s">
        <v>1041</v>
      </c>
      <c r="E880" s="60">
        <v>2</v>
      </c>
      <c r="F880" s="60">
        <v>0</v>
      </c>
      <c r="G880" s="60">
        <v>1</v>
      </c>
      <c r="H880" s="60">
        <v>0</v>
      </c>
    </row>
    <row r="881" spans="1:8" x14ac:dyDescent="0.25">
      <c r="A881" s="183" t="s">
        <v>69</v>
      </c>
      <c r="B881" s="60" t="s">
        <v>3150</v>
      </c>
      <c r="C881" s="60" t="s">
        <v>1042</v>
      </c>
      <c r="D881" s="60" t="s">
        <v>1041</v>
      </c>
      <c r="E881" s="60">
        <v>0</v>
      </c>
      <c r="F881" s="60">
        <v>0</v>
      </c>
      <c r="G881" s="60">
        <v>1</v>
      </c>
      <c r="H881" s="60">
        <v>0</v>
      </c>
    </row>
    <row r="882" spans="1:8" x14ac:dyDescent="0.25">
      <c r="A882" s="183" t="s">
        <v>69</v>
      </c>
      <c r="B882" s="60" t="s">
        <v>3149</v>
      </c>
      <c r="C882" s="60" t="s">
        <v>1042</v>
      </c>
      <c r="D882" s="60" t="s">
        <v>1041</v>
      </c>
      <c r="E882" s="60">
        <v>1</v>
      </c>
      <c r="F882" s="60">
        <v>0</v>
      </c>
      <c r="G882" s="60">
        <v>0</v>
      </c>
      <c r="H882" s="60">
        <v>0</v>
      </c>
    </row>
    <row r="883" spans="1:8" x14ac:dyDescent="0.25">
      <c r="A883" s="183" t="s">
        <v>87</v>
      </c>
      <c r="B883" s="60" t="s">
        <v>3148</v>
      </c>
      <c r="C883" s="60" t="s">
        <v>1042</v>
      </c>
      <c r="D883" s="60" t="s">
        <v>1048</v>
      </c>
      <c r="E883" s="60">
        <v>1</v>
      </c>
      <c r="F883" s="60">
        <v>0</v>
      </c>
      <c r="G883" s="60" t="s">
        <v>1005</v>
      </c>
      <c r="H883" s="60" t="s">
        <v>1005</v>
      </c>
    </row>
    <row r="884" spans="1:8" x14ac:dyDescent="0.25">
      <c r="A884" s="183" t="s">
        <v>97</v>
      </c>
      <c r="B884" s="60" t="s">
        <v>3147</v>
      </c>
      <c r="C884" s="60" t="s">
        <v>1042</v>
      </c>
      <c r="D884" s="60" t="s">
        <v>1041</v>
      </c>
      <c r="E884" s="60">
        <v>1</v>
      </c>
      <c r="F884" s="60">
        <v>0</v>
      </c>
      <c r="G884" s="60">
        <v>1</v>
      </c>
      <c r="H884" s="60">
        <v>0</v>
      </c>
    </row>
    <row r="885" spans="1:8" x14ac:dyDescent="0.25">
      <c r="A885" s="183" t="s">
        <v>97</v>
      </c>
      <c r="B885" s="60" t="s">
        <v>3146</v>
      </c>
      <c r="C885" s="60" t="s">
        <v>1042</v>
      </c>
      <c r="D885" s="60" t="s">
        <v>1041</v>
      </c>
      <c r="E885" s="60">
        <v>1</v>
      </c>
      <c r="F885" s="60">
        <v>0</v>
      </c>
      <c r="G885" s="60">
        <v>0</v>
      </c>
      <c r="H885" s="60">
        <v>0</v>
      </c>
    </row>
    <row r="886" spans="1:8" x14ac:dyDescent="0.25">
      <c r="A886" s="183" t="s">
        <v>97</v>
      </c>
      <c r="B886" s="60" t="s">
        <v>3145</v>
      </c>
      <c r="C886" s="60" t="s">
        <v>1272</v>
      </c>
      <c r="D886" s="60" t="s">
        <v>1048</v>
      </c>
      <c r="E886" s="60">
        <v>1</v>
      </c>
      <c r="F886" s="60">
        <v>0</v>
      </c>
      <c r="G886" s="60" t="s">
        <v>1005</v>
      </c>
      <c r="H886" s="60" t="s">
        <v>1005</v>
      </c>
    </row>
    <row r="887" spans="1:8" x14ac:dyDescent="0.25">
      <c r="A887" s="183" t="s">
        <v>97</v>
      </c>
      <c r="B887" s="60" t="s">
        <v>3144</v>
      </c>
      <c r="C887" s="60" t="s">
        <v>1042</v>
      </c>
      <c r="D887" s="60" t="s">
        <v>1041</v>
      </c>
      <c r="E887" s="60">
        <v>1</v>
      </c>
      <c r="F887" s="60">
        <v>0</v>
      </c>
      <c r="G887" s="60">
        <v>0</v>
      </c>
      <c r="H887" s="60">
        <v>0</v>
      </c>
    </row>
    <row r="888" spans="1:8" x14ac:dyDescent="0.25">
      <c r="A888" s="197" t="s">
        <v>97</v>
      </c>
      <c r="B888" s="60" t="s">
        <v>3143</v>
      </c>
      <c r="C888" s="60" t="s">
        <v>1042</v>
      </c>
      <c r="D888" s="60" t="s">
        <v>1058</v>
      </c>
      <c r="E888" s="60">
        <v>1</v>
      </c>
      <c r="F888" s="60">
        <v>0</v>
      </c>
      <c r="G888" s="60" t="s">
        <v>1005</v>
      </c>
      <c r="H888" s="60" t="s">
        <v>1005</v>
      </c>
    </row>
    <row r="889" spans="1:8" x14ac:dyDescent="0.25">
      <c r="A889" s="183" t="s">
        <v>97</v>
      </c>
      <c r="B889" s="60" t="s">
        <v>3142</v>
      </c>
      <c r="C889" s="60" t="s">
        <v>1042</v>
      </c>
      <c r="D889" s="60" t="s">
        <v>1041</v>
      </c>
      <c r="E889" s="60">
        <v>1</v>
      </c>
      <c r="F889" s="60">
        <v>0</v>
      </c>
      <c r="G889" s="60">
        <v>0</v>
      </c>
      <c r="H889" s="60">
        <v>0</v>
      </c>
    </row>
    <row r="890" spans="1:8" x14ac:dyDescent="0.25">
      <c r="A890" s="183" t="s">
        <v>88</v>
      </c>
      <c r="B890" s="60" t="s">
        <v>3141</v>
      </c>
      <c r="C890" s="60" t="s">
        <v>1042</v>
      </c>
      <c r="D890" s="60" t="s">
        <v>1041</v>
      </c>
      <c r="E890" s="60">
        <v>0</v>
      </c>
      <c r="F890" s="60">
        <v>0</v>
      </c>
      <c r="G890" s="60">
        <v>1</v>
      </c>
      <c r="H890" s="60">
        <v>0</v>
      </c>
    </row>
    <row r="891" spans="1:8" x14ac:dyDescent="0.25">
      <c r="A891" s="183" t="s">
        <v>88</v>
      </c>
      <c r="B891" s="60" t="s">
        <v>3140</v>
      </c>
      <c r="C891" s="60" t="s">
        <v>1042</v>
      </c>
      <c r="D891" s="60" t="s">
        <v>1041</v>
      </c>
      <c r="E891" s="60">
        <v>0</v>
      </c>
      <c r="F891" s="60">
        <v>0</v>
      </c>
      <c r="G891" s="60">
        <v>1</v>
      </c>
      <c r="H891" s="60">
        <v>0</v>
      </c>
    </row>
    <row r="892" spans="1:8" x14ac:dyDescent="0.25">
      <c r="A892" s="183" t="s">
        <v>88</v>
      </c>
      <c r="B892" s="60" t="s">
        <v>3139</v>
      </c>
      <c r="C892" s="60" t="s">
        <v>1042</v>
      </c>
      <c r="D892" s="60" t="s">
        <v>1309</v>
      </c>
      <c r="E892" s="60">
        <v>1</v>
      </c>
      <c r="F892" s="60">
        <v>0</v>
      </c>
      <c r="G892" s="60" t="s">
        <v>1005</v>
      </c>
      <c r="H892" s="60" t="s">
        <v>1005</v>
      </c>
    </row>
    <row r="893" spans="1:8" x14ac:dyDescent="0.25">
      <c r="A893" s="183" t="s">
        <v>88</v>
      </c>
      <c r="B893" s="60" t="s">
        <v>3138</v>
      </c>
      <c r="C893" s="60" t="s">
        <v>1042</v>
      </c>
      <c r="D893" s="60" t="s">
        <v>1041</v>
      </c>
      <c r="E893" s="60">
        <v>1</v>
      </c>
      <c r="F893" s="60">
        <v>0</v>
      </c>
      <c r="G893" s="60">
        <v>0</v>
      </c>
      <c r="H893" s="60">
        <v>0</v>
      </c>
    </row>
    <row r="894" spans="1:8" x14ac:dyDescent="0.25">
      <c r="A894" s="183" t="s">
        <v>88</v>
      </c>
      <c r="B894" s="60" t="s">
        <v>3137</v>
      </c>
      <c r="C894" s="60" t="s">
        <v>1042</v>
      </c>
      <c r="D894" s="60" t="s">
        <v>1041</v>
      </c>
      <c r="E894" s="60">
        <v>0</v>
      </c>
      <c r="F894" s="60">
        <v>0</v>
      </c>
      <c r="G894" s="60">
        <v>2</v>
      </c>
      <c r="H894" s="60">
        <v>0</v>
      </c>
    </row>
    <row r="895" spans="1:8" x14ac:dyDescent="0.25">
      <c r="A895" s="183" t="s">
        <v>88</v>
      </c>
      <c r="B895" s="60" t="s">
        <v>3136</v>
      </c>
      <c r="C895" s="60" t="s">
        <v>1042</v>
      </c>
      <c r="D895" s="60" t="s">
        <v>1048</v>
      </c>
      <c r="E895" s="60">
        <v>1</v>
      </c>
      <c r="F895" s="60">
        <v>0</v>
      </c>
      <c r="G895" s="60" t="s">
        <v>1005</v>
      </c>
      <c r="H895" s="60" t="s">
        <v>1005</v>
      </c>
    </row>
    <row r="896" spans="1:8" x14ac:dyDescent="0.25">
      <c r="A896" s="183" t="s">
        <v>88</v>
      </c>
      <c r="B896" s="60" t="s">
        <v>3135</v>
      </c>
      <c r="C896" s="60" t="s">
        <v>1042</v>
      </c>
      <c r="D896" s="60" t="s">
        <v>1041</v>
      </c>
      <c r="E896" s="60">
        <v>0</v>
      </c>
      <c r="F896" s="60">
        <v>0</v>
      </c>
      <c r="G896" s="60">
        <v>1</v>
      </c>
      <c r="H896" s="60">
        <v>0</v>
      </c>
    </row>
    <row r="897" spans="1:8" x14ac:dyDescent="0.25">
      <c r="A897" s="183" t="s">
        <v>88</v>
      </c>
      <c r="B897" s="60" t="s">
        <v>3134</v>
      </c>
      <c r="C897" s="60" t="s">
        <v>1042</v>
      </c>
      <c r="D897" s="60" t="s">
        <v>1048</v>
      </c>
      <c r="E897" s="60">
        <v>1</v>
      </c>
      <c r="F897" s="60">
        <v>0</v>
      </c>
      <c r="G897" s="60" t="s">
        <v>1005</v>
      </c>
      <c r="H897" s="60" t="s">
        <v>1005</v>
      </c>
    </row>
    <row r="898" spans="1:8" x14ac:dyDescent="0.25">
      <c r="A898" s="183" t="s">
        <v>88</v>
      </c>
      <c r="B898" s="60" t="s">
        <v>3133</v>
      </c>
      <c r="C898" s="60" t="s">
        <v>1042</v>
      </c>
      <c r="D898" s="60" t="s">
        <v>1041</v>
      </c>
      <c r="E898" s="60">
        <v>1</v>
      </c>
      <c r="F898" s="60">
        <v>0</v>
      </c>
      <c r="G898" s="60">
        <v>0</v>
      </c>
      <c r="H898" s="60">
        <v>0</v>
      </c>
    </row>
    <row r="899" spans="1:8" x14ac:dyDescent="0.25">
      <c r="A899" s="197" t="s">
        <v>88</v>
      </c>
      <c r="B899" s="60" t="s">
        <v>3132</v>
      </c>
      <c r="C899" s="60" t="s">
        <v>1042</v>
      </c>
      <c r="D899" s="60" t="s">
        <v>1058</v>
      </c>
      <c r="E899" s="60">
        <v>1</v>
      </c>
      <c r="F899" s="60">
        <v>0</v>
      </c>
      <c r="G899" s="60" t="s">
        <v>1005</v>
      </c>
      <c r="H899" s="60" t="s">
        <v>1005</v>
      </c>
    </row>
    <row r="900" spans="1:8" x14ac:dyDescent="0.25">
      <c r="A900" s="183" t="s">
        <v>88</v>
      </c>
      <c r="B900" s="60" t="s">
        <v>3131</v>
      </c>
      <c r="C900" s="60" t="s">
        <v>1042</v>
      </c>
      <c r="D900" s="60" t="s">
        <v>1041</v>
      </c>
      <c r="E900" s="60">
        <v>0</v>
      </c>
      <c r="F900" s="60">
        <v>0</v>
      </c>
      <c r="G900" s="60">
        <v>1</v>
      </c>
      <c r="H900" s="60">
        <v>0</v>
      </c>
    </row>
    <row r="901" spans="1:8" x14ac:dyDescent="0.25">
      <c r="A901" s="183" t="s">
        <v>88</v>
      </c>
      <c r="B901" s="60" t="s">
        <v>3130</v>
      </c>
      <c r="C901" s="60" t="s">
        <v>1042</v>
      </c>
      <c r="D901" s="60" t="s">
        <v>1048</v>
      </c>
      <c r="E901" s="60">
        <v>1</v>
      </c>
      <c r="F901" s="60">
        <v>0</v>
      </c>
      <c r="G901" s="60" t="s">
        <v>1005</v>
      </c>
      <c r="H901" s="60" t="s">
        <v>1005</v>
      </c>
    </row>
    <row r="902" spans="1:8" x14ac:dyDescent="0.25">
      <c r="A902" s="183" t="s">
        <v>88</v>
      </c>
      <c r="B902" s="60" t="s">
        <v>3129</v>
      </c>
      <c r="C902" s="60" t="s">
        <v>1042</v>
      </c>
      <c r="D902" s="60" t="s">
        <v>1041</v>
      </c>
      <c r="E902" s="60">
        <v>1</v>
      </c>
      <c r="F902" s="60">
        <v>0</v>
      </c>
      <c r="G902" s="60">
        <v>0</v>
      </c>
      <c r="H902" s="60">
        <v>0</v>
      </c>
    </row>
    <row r="903" spans="1:8" x14ac:dyDescent="0.25">
      <c r="A903" s="183" t="s">
        <v>88</v>
      </c>
      <c r="B903" s="60" t="s">
        <v>3128</v>
      </c>
      <c r="C903" s="60" t="s">
        <v>1042</v>
      </c>
      <c r="D903" s="60" t="s">
        <v>1041</v>
      </c>
      <c r="E903" s="60">
        <v>1</v>
      </c>
      <c r="F903" s="60">
        <v>0</v>
      </c>
      <c r="G903" s="60">
        <v>0</v>
      </c>
      <c r="H903" s="60">
        <v>0</v>
      </c>
    </row>
    <row r="904" spans="1:8" x14ac:dyDescent="0.25">
      <c r="A904" s="183" t="s">
        <v>88</v>
      </c>
      <c r="B904" s="60" t="s">
        <v>3127</v>
      </c>
      <c r="C904" s="60" t="s">
        <v>1406</v>
      </c>
      <c r="D904" s="60" t="s">
        <v>1048</v>
      </c>
      <c r="E904" s="60">
        <v>2</v>
      </c>
      <c r="F904" s="60">
        <v>0</v>
      </c>
      <c r="G904" s="60" t="s">
        <v>1005</v>
      </c>
      <c r="H904" s="60" t="s">
        <v>1005</v>
      </c>
    </row>
    <row r="905" spans="1:8" x14ac:dyDescent="0.25">
      <c r="A905" s="183" t="s">
        <v>88</v>
      </c>
      <c r="B905" s="60" t="s">
        <v>3126</v>
      </c>
      <c r="C905" s="60" t="s">
        <v>1042</v>
      </c>
      <c r="D905" s="60" t="s">
        <v>1041</v>
      </c>
      <c r="E905" s="60">
        <v>1</v>
      </c>
      <c r="F905" s="60">
        <v>0</v>
      </c>
      <c r="G905" s="60">
        <v>0</v>
      </c>
      <c r="H905" s="60">
        <v>0</v>
      </c>
    </row>
    <row r="906" spans="1:8" x14ac:dyDescent="0.25">
      <c r="A906" s="183" t="s">
        <v>88</v>
      </c>
      <c r="B906" s="60" t="s">
        <v>3125</v>
      </c>
      <c r="C906" s="60" t="s">
        <v>1042</v>
      </c>
      <c r="D906" s="60" t="s">
        <v>1041</v>
      </c>
      <c r="E906" s="60">
        <v>0</v>
      </c>
      <c r="F906" s="60">
        <v>0</v>
      </c>
      <c r="G906" s="60">
        <v>1</v>
      </c>
      <c r="H906" s="60">
        <v>0</v>
      </c>
    </row>
    <row r="907" spans="1:8" x14ac:dyDescent="0.25">
      <c r="A907" s="183" t="s">
        <v>88</v>
      </c>
      <c r="B907" s="60" t="s">
        <v>3124</v>
      </c>
      <c r="C907" s="60" t="s">
        <v>1042</v>
      </c>
      <c r="D907" s="60" t="s">
        <v>1041</v>
      </c>
      <c r="E907" s="60">
        <v>3</v>
      </c>
      <c r="F907" s="60">
        <v>0</v>
      </c>
      <c r="G907" s="60">
        <v>4</v>
      </c>
      <c r="H907" s="60">
        <v>0</v>
      </c>
    </row>
    <row r="908" spans="1:8" x14ac:dyDescent="0.25">
      <c r="A908" s="197" t="s">
        <v>88</v>
      </c>
      <c r="B908" s="60" t="s">
        <v>3123</v>
      </c>
      <c r="C908" s="60" t="s">
        <v>1042</v>
      </c>
      <c r="D908" s="60" t="s">
        <v>1058</v>
      </c>
      <c r="E908" s="60">
        <v>1</v>
      </c>
      <c r="F908" s="60">
        <v>0</v>
      </c>
      <c r="G908" s="60" t="s">
        <v>1005</v>
      </c>
      <c r="H908" s="60" t="s">
        <v>1005</v>
      </c>
    </row>
    <row r="909" spans="1:8" x14ac:dyDescent="0.25">
      <c r="A909" s="183" t="s">
        <v>88</v>
      </c>
      <c r="B909" s="60" t="s">
        <v>3122</v>
      </c>
      <c r="C909" s="60" t="s">
        <v>1042</v>
      </c>
      <c r="D909" s="60" t="s">
        <v>1041</v>
      </c>
      <c r="E909" s="60">
        <v>2</v>
      </c>
      <c r="F909" s="60">
        <v>0</v>
      </c>
      <c r="G909" s="60">
        <v>1</v>
      </c>
      <c r="H909" s="60">
        <v>0</v>
      </c>
    </row>
    <row r="910" spans="1:8" x14ac:dyDescent="0.25">
      <c r="A910" s="183" t="s">
        <v>88</v>
      </c>
      <c r="B910" s="60" t="s">
        <v>3121</v>
      </c>
      <c r="C910" s="60" t="s">
        <v>1042</v>
      </c>
      <c r="D910" s="60" t="s">
        <v>1041</v>
      </c>
      <c r="E910" s="60">
        <v>0</v>
      </c>
      <c r="F910" s="60">
        <v>0</v>
      </c>
      <c r="G910" s="60">
        <v>1</v>
      </c>
      <c r="H910" s="60">
        <v>0</v>
      </c>
    </row>
    <row r="911" spans="1:8" x14ac:dyDescent="0.25">
      <c r="A911" s="183" t="s">
        <v>88</v>
      </c>
      <c r="B911" s="60" t="s">
        <v>3120</v>
      </c>
      <c r="C911" s="60" t="s">
        <v>1042</v>
      </c>
      <c r="D911" s="60" t="s">
        <v>1041</v>
      </c>
      <c r="E911" s="60">
        <v>1</v>
      </c>
      <c r="F911" s="60">
        <v>0</v>
      </c>
      <c r="G911" s="60">
        <v>1</v>
      </c>
      <c r="H911" s="60">
        <v>0</v>
      </c>
    </row>
    <row r="912" spans="1:8" x14ac:dyDescent="0.25">
      <c r="A912" s="183" t="s">
        <v>88</v>
      </c>
      <c r="B912" s="60" t="s">
        <v>3119</v>
      </c>
      <c r="C912" s="60" t="s">
        <v>1042</v>
      </c>
      <c r="D912" s="60" t="s">
        <v>1048</v>
      </c>
      <c r="E912" s="60">
        <v>1</v>
      </c>
      <c r="F912" s="60">
        <v>0</v>
      </c>
      <c r="G912" s="60" t="s">
        <v>1005</v>
      </c>
      <c r="H912" s="60" t="s">
        <v>1005</v>
      </c>
    </row>
    <row r="913" spans="1:8" x14ac:dyDescent="0.25">
      <c r="A913" s="183" t="s">
        <v>88</v>
      </c>
      <c r="B913" s="60" t="s">
        <v>3118</v>
      </c>
      <c r="C913" s="60" t="s">
        <v>1042</v>
      </c>
      <c r="D913" s="60" t="s">
        <v>1041</v>
      </c>
      <c r="E913" s="60">
        <v>1</v>
      </c>
      <c r="F913" s="60">
        <v>0</v>
      </c>
      <c r="G913" s="60">
        <v>0</v>
      </c>
      <c r="H913" s="60">
        <v>0</v>
      </c>
    </row>
    <row r="914" spans="1:8" x14ac:dyDescent="0.25">
      <c r="A914" s="183" t="s">
        <v>88</v>
      </c>
      <c r="B914" s="60" t="s">
        <v>3117</v>
      </c>
      <c r="C914" s="60" t="s">
        <v>1042</v>
      </c>
      <c r="D914" s="60" t="s">
        <v>1041</v>
      </c>
      <c r="E914" s="60">
        <v>2</v>
      </c>
      <c r="F914" s="60">
        <v>0</v>
      </c>
      <c r="G914" s="60">
        <v>2</v>
      </c>
      <c r="H914" s="60">
        <v>0</v>
      </c>
    </row>
    <row r="915" spans="1:8" x14ac:dyDescent="0.25">
      <c r="A915" s="183" t="s">
        <v>88</v>
      </c>
      <c r="B915" s="60" t="s">
        <v>3116</v>
      </c>
      <c r="C915" s="60" t="s">
        <v>1042</v>
      </c>
      <c r="D915" s="60" t="s">
        <v>1041</v>
      </c>
      <c r="E915" s="60">
        <v>1</v>
      </c>
      <c r="F915" s="60">
        <v>0</v>
      </c>
      <c r="G915" s="60">
        <v>0</v>
      </c>
      <c r="H915" s="60">
        <v>0</v>
      </c>
    </row>
    <row r="916" spans="1:8" x14ac:dyDescent="0.25">
      <c r="A916" s="183" t="s">
        <v>88</v>
      </c>
      <c r="B916" s="60" t="s">
        <v>3115</v>
      </c>
      <c r="C916" s="60" t="s">
        <v>1042</v>
      </c>
      <c r="D916" s="60" t="s">
        <v>1041</v>
      </c>
      <c r="E916" s="60">
        <v>0</v>
      </c>
      <c r="F916" s="60">
        <v>0</v>
      </c>
      <c r="G916" s="60">
        <v>1</v>
      </c>
      <c r="H916" s="60">
        <v>0</v>
      </c>
    </row>
    <row r="917" spans="1:8" x14ac:dyDescent="0.25">
      <c r="A917" s="183" t="s">
        <v>88</v>
      </c>
      <c r="B917" s="60" t="s">
        <v>3114</v>
      </c>
      <c r="C917" s="60" t="s">
        <v>1042</v>
      </c>
      <c r="D917" s="60" t="s">
        <v>1041</v>
      </c>
      <c r="E917" s="60">
        <v>1</v>
      </c>
      <c r="F917" s="60">
        <v>0</v>
      </c>
      <c r="G917" s="60">
        <v>1</v>
      </c>
      <c r="H917" s="60">
        <v>0</v>
      </c>
    </row>
    <row r="918" spans="1:8" x14ac:dyDescent="0.25">
      <c r="A918" s="197" t="s">
        <v>88</v>
      </c>
      <c r="B918" s="60" t="s">
        <v>3113</v>
      </c>
      <c r="C918" s="61" t="s">
        <v>1042</v>
      </c>
      <c r="D918" s="60" t="s">
        <v>1650</v>
      </c>
      <c r="E918" s="60">
        <v>1</v>
      </c>
      <c r="F918" s="60">
        <v>0</v>
      </c>
      <c r="G918" s="60" t="s">
        <v>1005</v>
      </c>
      <c r="H918" s="60" t="s">
        <v>1005</v>
      </c>
    </row>
    <row r="919" spans="1:8" x14ac:dyDescent="0.25">
      <c r="A919" s="197" t="s">
        <v>88</v>
      </c>
      <c r="B919" s="60" t="s">
        <v>3112</v>
      </c>
      <c r="C919" s="60" t="s">
        <v>1042</v>
      </c>
      <c r="D919" s="60" t="s">
        <v>1241</v>
      </c>
      <c r="E919" s="60">
        <v>1</v>
      </c>
      <c r="F919" s="60">
        <v>0</v>
      </c>
      <c r="G919" s="60" t="s">
        <v>1005</v>
      </c>
      <c r="H919" s="60" t="s">
        <v>1005</v>
      </c>
    </row>
    <row r="920" spans="1:8" x14ac:dyDescent="0.25">
      <c r="A920" s="183" t="s">
        <v>88</v>
      </c>
      <c r="B920" s="60" t="s">
        <v>3111</v>
      </c>
      <c r="C920" s="60" t="s">
        <v>1042</v>
      </c>
      <c r="D920" s="60" t="s">
        <v>1041</v>
      </c>
      <c r="E920" s="60">
        <v>0</v>
      </c>
      <c r="F920" s="60">
        <v>0</v>
      </c>
      <c r="G920" s="60">
        <v>2</v>
      </c>
      <c r="H920" s="60">
        <v>0</v>
      </c>
    </row>
    <row r="921" spans="1:8" x14ac:dyDescent="0.25">
      <c r="A921" s="183" t="s">
        <v>88</v>
      </c>
      <c r="B921" s="60" t="s">
        <v>3110</v>
      </c>
      <c r="C921" s="60" t="s">
        <v>1042</v>
      </c>
      <c r="D921" s="60" t="s">
        <v>1041</v>
      </c>
      <c r="E921" s="60">
        <v>1</v>
      </c>
      <c r="F921" s="60">
        <v>0</v>
      </c>
      <c r="G921" s="60">
        <v>1</v>
      </c>
      <c r="H921" s="60">
        <v>0</v>
      </c>
    </row>
    <row r="922" spans="1:8" x14ac:dyDescent="0.25">
      <c r="A922" s="183" t="s">
        <v>88</v>
      </c>
      <c r="B922" s="60" t="s">
        <v>3109</v>
      </c>
      <c r="C922" s="60" t="s">
        <v>1042</v>
      </c>
      <c r="D922" s="60" t="s">
        <v>1041</v>
      </c>
      <c r="E922" s="60">
        <v>1</v>
      </c>
      <c r="F922" s="60">
        <v>0</v>
      </c>
      <c r="G922" s="60">
        <v>0</v>
      </c>
      <c r="H922" s="60">
        <v>0</v>
      </c>
    </row>
    <row r="923" spans="1:8" x14ac:dyDescent="0.25">
      <c r="A923" s="183" t="s">
        <v>88</v>
      </c>
      <c r="B923" s="60" t="s">
        <v>3108</v>
      </c>
      <c r="C923" s="60" t="s">
        <v>1042</v>
      </c>
      <c r="D923" s="60" t="s">
        <v>1041</v>
      </c>
      <c r="E923" s="60">
        <v>1</v>
      </c>
      <c r="F923" s="60">
        <v>0</v>
      </c>
      <c r="G923" s="60">
        <v>0</v>
      </c>
      <c r="H923" s="60">
        <v>0</v>
      </c>
    </row>
    <row r="924" spans="1:8" x14ac:dyDescent="0.25">
      <c r="A924" s="183" t="s">
        <v>88</v>
      </c>
      <c r="B924" s="60" t="s">
        <v>3107</v>
      </c>
      <c r="C924" s="60" t="s">
        <v>1042</v>
      </c>
      <c r="D924" s="60" t="s">
        <v>1041</v>
      </c>
      <c r="E924" s="60">
        <v>0</v>
      </c>
      <c r="F924" s="60">
        <v>0</v>
      </c>
      <c r="G924" s="60">
        <v>1</v>
      </c>
      <c r="H924" s="60">
        <v>0</v>
      </c>
    </row>
    <row r="925" spans="1:8" x14ac:dyDescent="0.25">
      <c r="A925" s="183" t="s">
        <v>88</v>
      </c>
      <c r="B925" s="60" t="s">
        <v>3106</v>
      </c>
      <c r="C925" s="60" t="s">
        <v>1042</v>
      </c>
      <c r="D925" s="60" t="s">
        <v>1041</v>
      </c>
      <c r="E925" s="60">
        <v>1</v>
      </c>
      <c r="F925" s="60">
        <v>0</v>
      </c>
      <c r="G925" s="60">
        <v>1</v>
      </c>
      <c r="H925" s="60">
        <v>0</v>
      </c>
    </row>
    <row r="926" spans="1:8" x14ac:dyDescent="0.25">
      <c r="A926" s="183" t="s">
        <v>88</v>
      </c>
      <c r="B926" s="60" t="s">
        <v>3105</v>
      </c>
      <c r="C926" s="60" t="s">
        <v>1042</v>
      </c>
      <c r="D926" s="60" t="s">
        <v>1041</v>
      </c>
      <c r="E926" s="60">
        <v>0</v>
      </c>
      <c r="F926" s="60">
        <v>0</v>
      </c>
      <c r="G926" s="60">
        <v>1</v>
      </c>
      <c r="H926" s="60">
        <v>0</v>
      </c>
    </row>
    <row r="927" spans="1:8" x14ac:dyDescent="0.25">
      <c r="A927" s="183" t="s">
        <v>88</v>
      </c>
      <c r="B927" s="60" t="s">
        <v>3104</v>
      </c>
      <c r="C927" s="60" t="s">
        <v>1042</v>
      </c>
      <c r="D927" s="60" t="s">
        <v>1041</v>
      </c>
      <c r="E927" s="60">
        <v>1</v>
      </c>
      <c r="F927" s="60">
        <v>0</v>
      </c>
      <c r="G927" s="60">
        <v>0</v>
      </c>
      <c r="H927" s="60">
        <v>0</v>
      </c>
    </row>
    <row r="928" spans="1:8" x14ac:dyDescent="0.25">
      <c r="A928" s="183" t="s">
        <v>88</v>
      </c>
      <c r="B928" s="60" t="s">
        <v>3103</v>
      </c>
      <c r="C928" s="60" t="s">
        <v>1042</v>
      </c>
      <c r="D928" s="60" t="s">
        <v>1041</v>
      </c>
      <c r="E928" s="60">
        <v>1</v>
      </c>
      <c r="F928" s="60">
        <v>0</v>
      </c>
      <c r="G928" s="60">
        <v>1</v>
      </c>
      <c r="H928" s="60">
        <v>0</v>
      </c>
    </row>
    <row r="929" spans="1:8" x14ac:dyDescent="0.25">
      <c r="A929" s="183" t="s">
        <v>88</v>
      </c>
      <c r="B929" s="60" t="s">
        <v>3102</v>
      </c>
      <c r="C929" s="60" t="s">
        <v>1042</v>
      </c>
      <c r="D929" s="60" t="s">
        <v>1041</v>
      </c>
      <c r="E929" s="60">
        <v>0</v>
      </c>
      <c r="F929" s="60">
        <v>0</v>
      </c>
      <c r="G929" s="60">
        <v>1</v>
      </c>
      <c r="H929" s="60">
        <v>0</v>
      </c>
    </row>
    <row r="930" spans="1:8" x14ac:dyDescent="0.25">
      <c r="A930" s="183" t="s">
        <v>88</v>
      </c>
      <c r="B930" s="60" t="s">
        <v>3101</v>
      </c>
      <c r="C930" s="60" t="s">
        <v>1042</v>
      </c>
      <c r="D930" s="60" t="s">
        <v>1041</v>
      </c>
      <c r="E930" s="60">
        <v>0</v>
      </c>
      <c r="F930" s="60">
        <v>0</v>
      </c>
      <c r="G930" s="60">
        <v>1</v>
      </c>
      <c r="H930" s="60">
        <v>0</v>
      </c>
    </row>
    <row r="931" spans="1:8" x14ac:dyDescent="0.25">
      <c r="A931" s="197" t="s">
        <v>88</v>
      </c>
      <c r="B931" s="60" t="s">
        <v>3100</v>
      </c>
      <c r="C931" s="60" t="s">
        <v>1042</v>
      </c>
      <c r="D931" s="60" t="s">
        <v>1241</v>
      </c>
      <c r="E931" s="60">
        <v>1</v>
      </c>
      <c r="F931" s="60">
        <v>0</v>
      </c>
      <c r="G931" s="60" t="s">
        <v>1005</v>
      </c>
      <c r="H931" s="60" t="s">
        <v>1005</v>
      </c>
    </row>
    <row r="932" spans="1:8" x14ac:dyDescent="0.25">
      <c r="A932" s="183" t="s">
        <v>88</v>
      </c>
      <c r="B932" s="60" t="s">
        <v>3099</v>
      </c>
      <c r="C932" s="60" t="s">
        <v>1042</v>
      </c>
      <c r="D932" s="60" t="s">
        <v>1041</v>
      </c>
      <c r="E932" s="60">
        <v>0</v>
      </c>
      <c r="F932" s="60">
        <v>0</v>
      </c>
      <c r="G932" s="60">
        <v>1</v>
      </c>
      <c r="H932" s="60">
        <v>0</v>
      </c>
    </row>
    <row r="933" spans="1:8" x14ac:dyDescent="0.25">
      <c r="A933" s="183" t="s">
        <v>88</v>
      </c>
      <c r="B933" s="60" t="s">
        <v>3098</v>
      </c>
      <c r="C933" s="60" t="s">
        <v>1042</v>
      </c>
      <c r="D933" s="60" t="s">
        <v>1041</v>
      </c>
      <c r="E933" s="60">
        <v>1</v>
      </c>
      <c r="F933" s="60">
        <v>0</v>
      </c>
      <c r="G933" s="60">
        <v>0</v>
      </c>
      <c r="H933" s="60">
        <v>0</v>
      </c>
    </row>
    <row r="934" spans="1:8" x14ac:dyDescent="0.25">
      <c r="A934" s="183" t="s">
        <v>88</v>
      </c>
      <c r="B934" s="60" t="s">
        <v>3097</v>
      </c>
      <c r="C934" s="60" t="s">
        <v>1042</v>
      </c>
      <c r="D934" s="60" t="s">
        <v>1041</v>
      </c>
      <c r="E934" s="60">
        <v>1</v>
      </c>
      <c r="F934" s="60">
        <v>0</v>
      </c>
      <c r="G934" s="60">
        <v>0</v>
      </c>
      <c r="H934" s="60">
        <v>0</v>
      </c>
    </row>
    <row r="935" spans="1:8" x14ac:dyDescent="0.25">
      <c r="A935" s="183" t="s">
        <v>88</v>
      </c>
      <c r="B935" s="60" t="s">
        <v>3096</v>
      </c>
      <c r="C935" s="60" t="s">
        <v>1042</v>
      </c>
      <c r="D935" s="60" t="s">
        <v>1041</v>
      </c>
      <c r="E935" s="60">
        <v>0</v>
      </c>
      <c r="F935" s="60">
        <v>0</v>
      </c>
      <c r="G935" s="60">
        <v>1</v>
      </c>
      <c r="H935" s="60">
        <v>0</v>
      </c>
    </row>
    <row r="936" spans="1:8" x14ac:dyDescent="0.25">
      <c r="A936" s="197" t="s">
        <v>88</v>
      </c>
      <c r="B936" s="60" t="s">
        <v>3095</v>
      </c>
      <c r="C936" s="60" t="s">
        <v>1406</v>
      </c>
      <c r="D936" s="60" t="s">
        <v>1058</v>
      </c>
      <c r="E936" s="60">
        <v>1</v>
      </c>
      <c r="F936" s="60">
        <v>0</v>
      </c>
      <c r="G936" s="60" t="s">
        <v>1005</v>
      </c>
      <c r="H936" s="60" t="s">
        <v>1005</v>
      </c>
    </row>
    <row r="937" spans="1:8" x14ac:dyDescent="0.25">
      <c r="A937" s="183" t="s">
        <v>88</v>
      </c>
      <c r="B937" s="60" t="s">
        <v>3094</v>
      </c>
      <c r="C937" s="60" t="s">
        <v>1042</v>
      </c>
      <c r="D937" s="60" t="s">
        <v>1041</v>
      </c>
      <c r="E937" s="60">
        <v>1</v>
      </c>
      <c r="F937" s="60">
        <v>0</v>
      </c>
      <c r="G937" s="60">
        <v>0</v>
      </c>
      <c r="H937" s="60">
        <v>0</v>
      </c>
    </row>
    <row r="938" spans="1:8" x14ac:dyDescent="0.25">
      <c r="A938" s="183" t="s">
        <v>88</v>
      </c>
      <c r="B938" s="60" t="s">
        <v>3093</v>
      </c>
      <c r="C938" s="60" t="s">
        <v>1042</v>
      </c>
      <c r="D938" s="60" t="s">
        <v>1041</v>
      </c>
      <c r="E938" s="60">
        <v>1</v>
      </c>
      <c r="F938" s="60">
        <v>0</v>
      </c>
      <c r="G938" s="60">
        <v>0</v>
      </c>
      <c r="H938" s="60">
        <v>0</v>
      </c>
    </row>
    <row r="939" spans="1:8" x14ac:dyDescent="0.25">
      <c r="A939" s="183" t="s">
        <v>88</v>
      </c>
      <c r="B939" s="60" t="s">
        <v>3092</v>
      </c>
      <c r="C939" s="60" t="s">
        <v>1042</v>
      </c>
      <c r="D939" s="60" t="s">
        <v>1041</v>
      </c>
      <c r="E939" s="60">
        <v>1</v>
      </c>
      <c r="F939" s="60">
        <v>0</v>
      </c>
      <c r="G939" s="60">
        <v>0</v>
      </c>
      <c r="H939" s="60">
        <v>0</v>
      </c>
    </row>
    <row r="940" spans="1:8" x14ac:dyDescent="0.25">
      <c r="A940" s="183" t="s">
        <v>88</v>
      </c>
      <c r="B940" s="60" t="s">
        <v>3091</v>
      </c>
      <c r="C940" s="60" t="s">
        <v>1042</v>
      </c>
      <c r="D940" s="60" t="s">
        <v>1041</v>
      </c>
      <c r="E940" s="60">
        <v>1</v>
      </c>
      <c r="F940" s="60">
        <v>0</v>
      </c>
      <c r="G940" s="60">
        <v>0</v>
      </c>
      <c r="H940" s="60">
        <v>0</v>
      </c>
    </row>
    <row r="941" spans="1:8" x14ac:dyDescent="0.25">
      <c r="A941" s="183" t="s">
        <v>88</v>
      </c>
      <c r="B941" s="60" t="s">
        <v>3090</v>
      </c>
      <c r="C941" s="60" t="s">
        <v>1042</v>
      </c>
      <c r="D941" s="60" t="s">
        <v>1041</v>
      </c>
      <c r="E941" s="60">
        <v>1</v>
      </c>
      <c r="F941" s="60">
        <v>0</v>
      </c>
      <c r="G941" s="60">
        <v>0</v>
      </c>
      <c r="H941" s="60">
        <v>0</v>
      </c>
    </row>
    <row r="942" spans="1:8" x14ac:dyDescent="0.25">
      <c r="A942" s="183" t="s">
        <v>88</v>
      </c>
      <c r="B942" s="60" t="s">
        <v>3089</v>
      </c>
      <c r="C942" s="60" t="s">
        <v>1042</v>
      </c>
      <c r="D942" s="60" t="s">
        <v>1041</v>
      </c>
      <c r="E942" s="60">
        <v>1</v>
      </c>
      <c r="F942" s="60">
        <v>0</v>
      </c>
      <c r="G942" s="60">
        <v>0</v>
      </c>
      <c r="H942" s="60">
        <v>0</v>
      </c>
    </row>
    <row r="943" spans="1:8" x14ac:dyDescent="0.25">
      <c r="A943" s="183" t="s">
        <v>88</v>
      </c>
      <c r="B943" s="60" t="s">
        <v>3088</v>
      </c>
      <c r="C943" s="60" t="s">
        <v>1042</v>
      </c>
      <c r="D943" s="60" t="s">
        <v>1041</v>
      </c>
      <c r="E943" s="60">
        <v>1</v>
      </c>
      <c r="F943" s="60">
        <v>0</v>
      </c>
      <c r="G943" s="60">
        <v>0</v>
      </c>
      <c r="H943" s="60">
        <v>0</v>
      </c>
    </row>
    <row r="944" spans="1:8" x14ac:dyDescent="0.25">
      <c r="A944" s="183" t="s">
        <v>88</v>
      </c>
      <c r="B944" s="60" t="s">
        <v>3087</v>
      </c>
      <c r="C944" s="60" t="s">
        <v>1042</v>
      </c>
      <c r="D944" s="60" t="s">
        <v>1041</v>
      </c>
      <c r="E944" s="60">
        <v>2</v>
      </c>
      <c r="F944" s="60">
        <v>0</v>
      </c>
      <c r="G944" s="60">
        <v>0</v>
      </c>
      <c r="H944" s="60">
        <v>0</v>
      </c>
    </row>
    <row r="945" spans="1:8" x14ac:dyDescent="0.25">
      <c r="A945" s="183" t="s">
        <v>88</v>
      </c>
      <c r="B945" s="60" t="s">
        <v>3086</v>
      </c>
      <c r="C945" s="60" t="s">
        <v>1042</v>
      </c>
      <c r="D945" s="60" t="s">
        <v>1041</v>
      </c>
      <c r="E945" s="60">
        <v>1</v>
      </c>
      <c r="F945" s="60">
        <v>0</v>
      </c>
      <c r="G945" s="60">
        <v>0</v>
      </c>
      <c r="H945" s="60">
        <v>0</v>
      </c>
    </row>
    <row r="946" spans="1:8" x14ac:dyDescent="0.25">
      <c r="A946" s="183" t="s">
        <v>88</v>
      </c>
      <c r="B946" s="60" t="s">
        <v>3085</v>
      </c>
      <c r="C946" s="60" t="s">
        <v>1042</v>
      </c>
      <c r="D946" s="60" t="s">
        <v>1041</v>
      </c>
      <c r="E946" s="60">
        <v>0</v>
      </c>
      <c r="F946" s="60">
        <v>0</v>
      </c>
      <c r="G946" s="60">
        <v>1</v>
      </c>
      <c r="H946" s="60">
        <v>0</v>
      </c>
    </row>
    <row r="947" spans="1:8" x14ac:dyDescent="0.25">
      <c r="A947" s="183" t="s">
        <v>88</v>
      </c>
      <c r="B947" s="60" t="s">
        <v>3084</v>
      </c>
      <c r="C947" s="60" t="s">
        <v>1042</v>
      </c>
      <c r="D947" s="60" t="s">
        <v>1041</v>
      </c>
      <c r="E947" s="60">
        <v>0</v>
      </c>
      <c r="F947" s="60">
        <v>0</v>
      </c>
      <c r="G947" s="60">
        <v>1</v>
      </c>
      <c r="H947" s="60">
        <v>0</v>
      </c>
    </row>
    <row r="948" spans="1:8" x14ac:dyDescent="0.25">
      <c r="A948" s="183" t="s">
        <v>88</v>
      </c>
      <c r="B948" s="60" t="s">
        <v>3083</v>
      </c>
      <c r="C948" s="60" t="s">
        <v>1042</v>
      </c>
      <c r="D948" s="60" t="s">
        <v>1041</v>
      </c>
      <c r="E948" s="60">
        <v>0</v>
      </c>
      <c r="F948" s="60">
        <v>0</v>
      </c>
      <c r="G948" s="60">
        <v>1</v>
      </c>
      <c r="H948" s="60">
        <v>0</v>
      </c>
    </row>
    <row r="949" spans="1:8" x14ac:dyDescent="0.25">
      <c r="A949" s="183" t="s">
        <v>88</v>
      </c>
      <c r="B949" s="60" t="s">
        <v>3082</v>
      </c>
      <c r="C949" s="60" t="s">
        <v>1042</v>
      </c>
      <c r="D949" s="60" t="s">
        <v>1041</v>
      </c>
      <c r="E949" s="60">
        <v>1</v>
      </c>
      <c r="F949" s="60">
        <v>0</v>
      </c>
      <c r="G949" s="60">
        <v>0</v>
      </c>
      <c r="H949" s="60">
        <v>0</v>
      </c>
    </row>
    <row r="950" spans="1:8" x14ac:dyDescent="0.25">
      <c r="A950" s="183" t="s">
        <v>88</v>
      </c>
      <c r="B950" s="60" t="s">
        <v>3081</v>
      </c>
      <c r="C950" s="60" t="s">
        <v>1042</v>
      </c>
      <c r="D950" s="60" t="s">
        <v>1048</v>
      </c>
      <c r="E950" s="60">
        <v>1</v>
      </c>
      <c r="F950" s="60">
        <v>0</v>
      </c>
      <c r="G950" s="60" t="s">
        <v>1005</v>
      </c>
      <c r="H950" s="60" t="s">
        <v>1005</v>
      </c>
    </row>
    <row r="951" spans="1:8" x14ac:dyDescent="0.25">
      <c r="A951" s="183" t="s">
        <v>88</v>
      </c>
      <c r="B951" s="60" t="s">
        <v>3080</v>
      </c>
      <c r="C951" s="60" t="s">
        <v>1042</v>
      </c>
      <c r="D951" s="60" t="s">
        <v>1041</v>
      </c>
      <c r="E951" s="60">
        <v>1</v>
      </c>
      <c r="F951" s="60">
        <v>0</v>
      </c>
      <c r="G951" s="60">
        <v>0</v>
      </c>
      <c r="H951" s="60">
        <v>0</v>
      </c>
    </row>
    <row r="952" spans="1:8" x14ac:dyDescent="0.25">
      <c r="A952" s="183" t="s">
        <v>88</v>
      </c>
      <c r="B952" s="60" t="s">
        <v>3079</v>
      </c>
      <c r="C952" s="60" t="s">
        <v>1042</v>
      </c>
      <c r="D952" s="60" t="s">
        <v>1041</v>
      </c>
      <c r="E952" s="60">
        <v>1</v>
      </c>
      <c r="F952" s="60">
        <v>0</v>
      </c>
      <c r="G952" s="60">
        <v>0</v>
      </c>
      <c r="H952" s="60">
        <v>0</v>
      </c>
    </row>
    <row r="953" spans="1:8" x14ac:dyDescent="0.25">
      <c r="A953" s="183" t="s">
        <v>88</v>
      </c>
      <c r="B953" s="60" t="s">
        <v>3078</v>
      </c>
      <c r="C953" s="60" t="s">
        <v>1042</v>
      </c>
      <c r="D953" s="60" t="s">
        <v>1041</v>
      </c>
      <c r="E953" s="60">
        <v>1</v>
      </c>
      <c r="F953" s="60">
        <v>0</v>
      </c>
      <c r="G953" s="60">
        <v>0</v>
      </c>
      <c r="H953" s="60">
        <v>0</v>
      </c>
    </row>
    <row r="954" spans="1:8" x14ac:dyDescent="0.25">
      <c r="A954" s="183" t="s">
        <v>88</v>
      </c>
      <c r="B954" s="60" t="s">
        <v>3077</v>
      </c>
      <c r="C954" s="60" t="s">
        <v>1042</v>
      </c>
      <c r="D954" s="60" t="s">
        <v>1048</v>
      </c>
      <c r="E954" s="60">
        <v>1</v>
      </c>
      <c r="F954" s="60">
        <v>0</v>
      </c>
      <c r="G954" s="60" t="s">
        <v>1005</v>
      </c>
      <c r="H954" s="60" t="s">
        <v>1005</v>
      </c>
    </row>
    <row r="955" spans="1:8" x14ac:dyDescent="0.25">
      <c r="A955" s="197" t="s">
        <v>88</v>
      </c>
      <c r="B955" s="60" t="s">
        <v>3076</v>
      </c>
      <c r="C955" s="60" t="s">
        <v>1042</v>
      </c>
      <c r="D955" s="60" t="s">
        <v>1058</v>
      </c>
      <c r="E955" s="60">
        <v>1</v>
      </c>
      <c r="F955" s="60">
        <v>0</v>
      </c>
      <c r="G955" s="60" t="s">
        <v>1005</v>
      </c>
      <c r="H955" s="60" t="s">
        <v>1005</v>
      </c>
    </row>
    <row r="956" spans="1:8" x14ac:dyDescent="0.25">
      <c r="A956" s="183" t="s">
        <v>88</v>
      </c>
      <c r="B956" s="60" t="s">
        <v>3075</v>
      </c>
      <c r="C956" s="60" t="s">
        <v>1042</v>
      </c>
      <c r="D956" s="60" t="s">
        <v>1041</v>
      </c>
      <c r="E956" s="60">
        <v>1</v>
      </c>
      <c r="F956" s="60">
        <v>0</v>
      </c>
      <c r="G956" s="60">
        <v>1</v>
      </c>
      <c r="H956" s="60">
        <v>0</v>
      </c>
    </row>
    <row r="957" spans="1:8" x14ac:dyDescent="0.25">
      <c r="A957" s="183" t="s">
        <v>88</v>
      </c>
      <c r="B957" s="60" t="s">
        <v>3074</v>
      </c>
      <c r="C957" s="60" t="s">
        <v>1042</v>
      </c>
      <c r="D957" s="60" t="s">
        <v>1041</v>
      </c>
      <c r="E957" s="60">
        <v>0</v>
      </c>
      <c r="F957" s="60">
        <v>0</v>
      </c>
      <c r="G957" s="60">
        <v>1</v>
      </c>
      <c r="H957" s="60">
        <v>0</v>
      </c>
    </row>
    <row r="958" spans="1:8" x14ac:dyDescent="0.25">
      <c r="A958" s="197" t="s">
        <v>88</v>
      </c>
      <c r="B958" s="60" t="s">
        <v>3073</v>
      </c>
      <c r="C958" s="60" t="s">
        <v>1042</v>
      </c>
      <c r="D958" s="60" t="s">
        <v>1241</v>
      </c>
      <c r="E958" s="60">
        <v>1</v>
      </c>
      <c r="F958" s="60">
        <v>0</v>
      </c>
      <c r="G958" s="60" t="s">
        <v>1005</v>
      </c>
      <c r="H958" s="60" t="s">
        <v>1005</v>
      </c>
    </row>
    <row r="959" spans="1:8" x14ac:dyDescent="0.25">
      <c r="A959" s="183" t="s">
        <v>88</v>
      </c>
      <c r="B959" s="60" t="s">
        <v>3072</v>
      </c>
      <c r="C959" s="60" t="s">
        <v>1042</v>
      </c>
      <c r="D959" s="60" t="s">
        <v>1041</v>
      </c>
      <c r="E959" s="60">
        <v>0</v>
      </c>
      <c r="F959" s="60">
        <v>0</v>
      </c>
      <c r="G959" s="60">
        <v>1</v>
      </c>
      <c r="H959" s="60">
        <v>0</v>
      </c>
    </row>
    <row r="960" spans="1:8" x14ac:dyDescent="0.25">
      <c r="A960" s="183" t="s">
        <v>88</v>
      </c>
      <c r="B960" s="60" t="s">
        <v>3071</v>
      </c>
      <c r="C960" s="60" t="s">
        <v>1042</v>
      </c>
      <c r="D960" s="60" t="s">
        <v>1041</v>
      </c>
      <c r="E960" s="60">
        <v>0</v>
      </c>
      <c r="F960" s="60">
        <v>0</v>
      </c>
      <c r="G960" s="60">
        <v>1</v>
      </c>
      <c r="H960" s="60">
        <v>0</v>
      </c>
    </row>
    <row r="961" spans="1:8" x14ac:dyDescent="0.25">
      <c r="A961" s="183" t="s">
        <v>88</v>
      </c>
      <c r="B961" s="60" t="s">
        <v>3070</v>
      </c>
      <c r="C961" s="60" t="s">
        <v>1042</v>
      </c>
      <c r="D961" s="60" t="s">
        <v>1041</v>
      </c>
      <c r="E961" s="60">
        <v>0</v>
      </c>
      <c r="F961" s="60">
        <v>0</v>
      </c>
      <c r="G961" s="60">
        <v>1</v>
      </c>
      <c r="H961" s="60">
        <v>0</v>
      </c>
    </row>
    <row r="962" spans="1:8" x14ac:dyDescent="0.25">
      <c r="A962" s="183" t="s">
        <v>88</v>
      </c>
      <c r="B962" s="60" t="s">
        <v>3069</v>
      </c>
      <c r="C962" s="60" t="s">
        <v>1042</v>
      </c>
      <c r="D962" s="60" t="s">
        <v>1041</v>
      </c>
      <c r="E962" s="60">
        <v>1</v>
      </c>
      <c r="F962" s="60">
        <v>0</v>
      </c>
      <c r="G962" s="60">
        <v>0</v>
      </c>
      <c r="H962" s="60">
        <v>0</v>
      </c>
    </row>
    <row r="963" spans="1:8" x14ac:dyDescent="0.25">
      <c r="A963" s="183" t="s">
        <v>88</v>
      </c>
      <c r="B963" s="60" t="s">
        <v>3068</v>
      </c>
      <c r="C963" s="60" t="s">
        <v>1042</v>
      </c>
      <c r="D963" s="60" t="s">
        <v>1048</v>
      </c>
      <c r="E963" s="60">
        <v>1</v>
      </c>
      <c r="F963" s="60">
        <v>0</v>
      </c>
      <c r="G963" s="60" t="s">
        <v>1005</v>
      </c>
      <c r="H963" s="60" t="s">
        <v>1005</v>
      </c>
    </row>
    <row r="964" spans="1:8" x14ac:dyDescent="0.25">
      <c r="A964" s="183" t="s">
        <v>88</v>
      </c>
      <c r="B964" s="60" t="s">
        <v>3067</v>
      </c>
      <c r="C964" s="60" t="s">
        <v>1042</v>
      </c>
      <c r="D964" s="60" t="s">
        <v>1041</v>
      </c>
      <c r="E964" s="60">
        <v>0</v>
      </c>
      <c r="F964" s="60">
        <v>0</v>
      </c>
      <c r="G964" s="60">
        <v>1</v>
      </c>
      <c r="H964" s="60">
        <v>0</v>
      </c>
    </row>
    <row r="965" spans="1:8" x14ac:dyDescent="0.25">
      <c r="A965" s="183" t="s">
        <v>88</v>
      </c>
      <c r="B965" s="60" t="s">
        <v>3066</v>
      </c>
      <c r="C965" s="60" t="s">
        <v>1042</v>
      </c>
      <c r="D965" s="60" t="s">
        <v>1041</v>
      </c>
      <c r="E965" s="60">
        <v>0</v>
      </c>
      <c r="F965" s="60">
        <v>0</v>
      </c>
      <c r="G965" s="60">
        <v>1</v>
      </c>
      <c r="H965" s="60">
        <v>0</v>
      </c>
    </row>
    <row r="966" spans="1:8" x14ac:dyDescent="0.25">
      <c r="A966" s="183" t="s">
        <v>88</v>
      </c>
      <c r="B966" s="60" t="s">
        <v>3065</v>
      </c>
      <c r="C966" s="60" t="s">
        <v>1042</v>
      </c>
      <c r="D966" s="60" t="s">
        <v>1041</v>
      </c>
      <c r="E966" s="60">
        <v>0</v>
      </c>
      <c r="F966" s="60">
        <v>0</v>
      </c>
      <c r="G966" s="60">
        <v>1</v>
      </c>
      <c r="H966" s="60">
        <v>0</v>
      </c>
    </row>
    <row r="967" spans="1:8" x14ac:dyDescent="0.25">
      <c r="A967" s="183" t="s">
        <v>88</v>
      </c>
      <c r="B967" s="60" t="s">
        <v>3064</v>
      </c>
      <c r="C967" s="60" t="s">
        <v>1042</v>
      </c>
      <c r="D967" s="60" t="s">
        <v>1041</v>
      </c>
      <c r="E967" s="60">
        <v>1</v>
      </c>
      <c r="F967" s="60">
        <v>0</v>
      </c>
      <c r="G967" s="60">
        <v>0</v>
      </c>
      <c r="H967" s="60">
        <v>0</v>
      </c>
    </row>
    <row r="968" spans="1:8" x14ac:dyDescent="0.25">
      <c r="A968" s="183" t="s">
        <v>88</v>
      </c>
      <c r="B968" s="60" t="s">
        <v>3063</v>
      </c>
      <c r="C968" s="60" t="s">
        <v>1042</v>
      </c>
      <c r="D968" s="60" t="s">
        <v>1041</v>
      </c>
      <c r="E968" s="60">
        <v>1</v>
      </c>
      <c r="F968" s="60">
        <v>0</v>
      </c>
      <c r="G968" s="60">
        <v>0</v>
      </c>
      <c r="H968" s="60">
        <v>0</v>
      </c>
    </row>
    <row r="969" spans="1:8" x14ac:dyDescent="0.25">
      <c r="A969" s="183" t="s">
        <v>88</v>
      </c>
      <c r="B969" s="60" t="s">
        <v>3062</v>
      </c>
      <c r="C969" s="60" t="s">
        <v>1042</v>
      </c>
      <c r="D969" s="60" t="s">
        <v>1041</v>
      </c>
      <c r="E969" s="60">
        <v>0</v>
      </c>
      <c r="F969" s="60">
        <v>0</v>
      </c>
      <c r="G969" s="60">
        <v>1</v>
      </c>
      <c r="H969" s="60">
        <v>0</v>
      </c>
    </row>
    <row r="970" spans="1:8" x14ac:dyDescent="0.25">
      <c r="A970" s="183" t="s">
        <v>88</v>
      </c>
      <c r="B970" s="60" t="s">
        <v>3061</v>
      </c>
      <c r="C970" s="60" t="s">
        <v>1042</v>
      </c>
      <c r="D970" s="60" t="s">
        <v>1048</v>
      </c>
      <c r="E970" s="60">
        <v>2</v>
      </c>
      <c r="F970" s="60">
        <v>0</v>
      </c>
      <c r="G970" s="60" t="s">
        <v>1005</v>
      </c>
      <c r="H970" s="60" t="s">
        <v>1005</v>
      </c>
    </row>
    <row r="971" spans="1:8" x14ac:dyDescent="0.25">
      <c r="A971" s="183" t="s">
        <v>88</v>
      </c>
      <c r="B971" s="60" t="s">
        <v>3060</v>
      </c>
      <c r="C971" s="60" t="s">
        <v>1042</v>
      </c>
      <c r="D971" s="60" t="s">
        <v>1041</v>
      </c>
      <c r="E971" s="60">
        <v>2</v>
      </c>
      <c r="F971" s="60">
        <v>0</v>
      </c>
      <c r="G971" s="60">
        <v>0</v>
      </c>
      <c r="H971" s="60">
        <v>0</v>
      </c>
    </row>
    <row r="972" spans="1:8" x14ac:dyDescent="0.25">
      <c r="A972" s="183" t="s">
        <v>88</v>
      </c>
      <c r="B972" s="60" t="s">
        <v>3059</v>
      </c>
      <c r="C972" s="60" t="s">
        <v>1042</v>
      </c>
      <c r="D972" s="60" t="s">
        <v>1041</v>
      </c>
      <c r="E972" s="60">
        <v>0</v>
      </c>
      <c r="F972" s="60">
        <v>0</v>
      </c>
      <c r="G972" s="60">
        <v>1</v>
      </c>
      <c r="H972" s="60">
        <v>0</v>
      </c>
    </row>
    <row r="973" spans="1:8" x14ac:dyDescent="0.25">
      <c r="A973" s="183" t="s">
        <v>88</v>
      </c>
      <c r="B973" s="60" t="s">
        <v>3058</v>
      </c>
      <c r="C973" s="60" t="s">
        <v>1042</v>
      </c>
      <c r="D973" s="60" t="s">
        <v>1041</v>
      </c>
      <c r="E973" s="60">
        <v>0</v>
      </c>
      <c r="F973" s="60">
        <v>0</v>
      </c>
      <c r="G973" s="60">
        <v>1</v>
      </c>
      <c r="H973" s="60">
        <v>0</v>
      </c>
    </row>
    <row r="974" spans="1:8" x14ac:dyDescent="0.25">
      <c r="A974" s="183" t="s">
        <v>88</v>
      </c>
      <c r="B974" s="60" t="s">
        <v>3057</v>
      </c>
      <c r="C974" s="60" t="s">
        <v>1042</v>
      </c>
      <c r="D974" s="60" t="s">
        <v>1041</v>
      </c>
      <c r="E974" s="60">
        <v>1</v>
      </c>
      <c r="F974" s="60">
        <v>0</v>
      </c>
      <c r="G974" s="60">
        <v>0</v>
      </c>
      <c r="H974" s="60">
        <v>0</v>
      </c>
    </row>
    <row r="975" spans="1:8" x14ac:dyDescent="0.25">
      <c r="A975" s="183" t="s">
        <v>88</v>
      </c>
      <c r="B975" s="60" t="s">
        <v>3056</v>
      </c>
      <c r="C975" s="60" t="s">
        <v>1042</v>
      </c>
      <c r="D975" s="60" t="s">
        <v>1041</v>
      </c>
      <c r="E975" s="60">
        <v>2</v>
      </c>
      <c r="F975" s="60">
        <v>0</v>
      </c>
      <c r="G975" s="60">
        <v>0</v>
      </c>
      <c r="H975" s="60">
        <v>0</v>
      </c>
    </row>
    <row r="976" spans="1:8" x14ac:dyDescent="0.25">
      <c r="A976" s="197" t="s">
        <v>88</v>
      </c>
      <c r="B976" s="60" t="s">
        <v>3055</v>
      </c>
      <c r="C976" s="60" t="s">
        <v>1042</v>
      </c>
      <c r="D976" s="60" t="s">
        <v>1058</v>
      </c>
      <c r="E976" s="60">
        <v>1</v>
      </c>
      <c r="F976" s="60">
        <v>0</v>
      </c>
      <c r="G976" s="60" t="s">
        <v>1005</v>
      </c>
      <c r="H976" s="60" t="s">
        <v>1005</v>
      </c>
    </row>
    <row r="977" spans="1:8" x14ac:dyDescent="0.25">
      <c r="A977" s="183" t="s">
        <v>88</v>
      </c>
      <c r="B977" s="60" t="s">
        <v>3054</v>
      </c>
      <c r="C977" s="60" t="s">
        <v>1042</v>
      </c>
      <c r="D977" s="60" t="s">
        <v>1041</v>
      </c>
      <c r="E977" s="60">
        <v>1</v>
      </c>
      <c r="F977" s="60">
        <v>0</v>
      </c>
      <c r="G977" s="60">
        <v>0</v>
      </c>
      <c r="H977" s="60">
        <v>0</v>
      </c>
    </row>
    <row r="978" spans="1:8" x14ac:dyDescent="0.25">
      <c r="A978" s="183" t="s">
        <v>88</v>
      </c>
      <c r="B978" s="60" t="s">
        <v>3053</v>
      </c>
      <c r="C978" s="60" t="s">
        <v>1042</v>
      </c>
      <c r="D978" s="60" t="s">
        <v>1048</v>
      </c>
      <c r="E978" s="60">
        <v>1</v>
      </c>
      <c r="F978" s="60">
        <v>0</v>
      </c>
      <c r="G978" s="60" t="s">
        <v>1005</v>
      </c>
      <c r="H978" s="60" t="s">
        <v>1005</v>
      </c>
    </row>
    <row r="979" spans="1:8" x14ac:dyDescent="0.25">
      <c r="A979" s="183" t="s">
        <v>88</v>
      </c>
      <c r="B979" s="60" t="s">
        <v>3052</v>
      </c>
      <c r="C979" s="60" t="s">
        <v>1042</v>
      </c>
      <c r="D979" s="60" t="s">
        <v>1041</v>
      </c>
      <c r="E979" s="60">
        <v>2</v>
      </c>
      <c r="F979" s="60">
        <v>0</v>
      </c>
      <c r="G979" s="60">
        <v>0</v>
      </c>
      <c r="H979" s="60">
        <v>0</v>
      </c>
    </row>
    <row r="980" spans="1:8" x14ac:dyDescent="0.25">
      <c r="A980" s="183" t="s">
        <v>88</v>
      </c>
      <c r="B980" s="60" t="s">
        <v>3051</v>
      </c>
      <c r="C980" s="60" t="s">
        <v>1042</v>
      </c>
      <c r="D980" s="60" t="s">
        <v>1041</v>
      </c>
      <c r="E980" s="60">
        <v>0</v>
      </c>
      <c r="F980" s="60">
        <v>0</v>
      </c>
      <c r="G980" s="60">
        <v>1</v>
      </c>
      <c r="H980" s="60">
        <v>0</v>
      </c>
    </row>
    <row r="981" spans="1:8" x14ac:dyDescent="0.25">
      <c r="A981" s="183" t="s">
        <v>88</v>
      </c>
      <c r="B981" s="60" t="s">
        <v>3050</v>
      </c>
      <c r="C981" s="60" t="s">
        <v>1042</v>
      </c>
      <c r="D981" s="60" t="s">
        <v>1041</v>
      </c>
      <c r="E981" s="60">
        <v>1</v>
      </c>
      <c r="F981" s="60">
        <v>0</v>
      </c>
      <c r="G981" s="60">
        <v>0</v>
      </c>
      <c r="H981" s="60">
        <v>0</v>
      </c>
    </row>
    <row r="982" spans="1:8" x14ac:dyDescent="0.25">
      <c r="A982" s="183" t="s">
        <v>88</v>
      </c>
      <c r="B982" s="60" t="s">
        <v>3049</v>
      </c>
      <c r="C982" s="60" t="s">
        <v>1042</v>
      </c>
      <c r="D982" s="60" t="s">
        <v>1048</v>
      </c>
      <c r="E982" s="60">
        <v>1</v>
      </c>
      <c r="F982" s="60">
        <v>0</v>
      </c>
      <c r="G982" s="60" t="s">
        <v>1005</v>
      </c>
      <c r="H982" s="60" t="s">
        <v>1005</v>
      </c>
    </row>
    <row r="983" spans="1:8" x14ac:dyDescent="0.25">
      <c r="A983" s="183" t="s">
        <v>88</v>
      </c>
      <c r="B983" s="60" t="s">
        <v>3048</v>
      </c>
      <c r="C983" s="60" t="s">
        <v>1042</v>
      </c>
      <c r="D983" s="60" t="s">
        <v>1041</v>
      </c>
      <c r="E983" s="60">
        <v>1</v>
      </c>
      <c r="F983" s="60">
        <v>0</v>
      </c>
      <c r="G983" s="60">
        <v>0</v>
      </c>
      <c r="H983" s="60">
        <v>0</v>
      </c>
    </row>
    <row r="984" spans="1:8" x14ac:dyDescent="0.25">
      <c r="A984" s="183" t="s">
        <v>88</v>
      </c>
      <c r="B984" s="60" t="s">
        <v>3047</v>
      </c>
      <c r="C984" s="60" t="s">
        <v>1042</v>
      </c>
      <c r="D984" s="60" t="s">
        <v>1041</v>
      </c>
      <c r="E984" s="60">
        <v>1</v>
      </c>
      <c r="F984" s="60">
        <v>0</v>
      </c>
      <c r="G984" s="60">
        <v>1</v>
      </c>
      <c r="H984" s="60">
        <v>0</v>
      </c>
    </row>
    <row r="985" spans="1:8" x14ac:dyDescent="0.25">
      <c r="A985" s="183" t="s">
        <v>88</v>
      </c>
      <c r="B985" s="60" t="s">
        <v>3046</v>
      </c>
      <c r="C985" s="60" t="s">
        <v>1042</v>
      </c>
      <c r="D985" s="60" t="s">
        <v>1041</v>
      </c>
      <c r="E985" s="60">
        <v>1</v>
      </c>
      <c r="F985" s="60">
        <v>0</v>
      </c>
      <c r="G985" s="60">
        <v>0</v>
      </c>
      <c r="H985" s="60">
        <v>0</v>
      </c>
    </row>
    <row r="986" spans="1:8" x14ac:dyDescent="0.25">
      <c r="A986" s="183" t="s">
        <v>88</v>
      </c>
      <c r="B986" s="60" t="s">
        <v>3045</v>
      </c>
      <c r="C986" s="60" t="s">
        <v>1042</v>
      </c>
      <c r="D986" s="60" t="s">
        <v>1041</v>
      </c>
      <c r="E986" s="60">
        <v>0</v>
      </c>
      <c r="F986" s="60">
        <v>0</v>
      </c>
      <c r="G986" s="60">
        <v>1</v>
      </c>
      <c r="H986" s="60">
        <v>0</v>
      </c>
    </row>
    <row r="987" spans="1:8" x14ac:dyDescent="0.25">
      <c r="A987" s="183" t="s">
        <v>88</v>
      </c>
      <c r="B987" s="60" t="s">
        <v>3044</v>
      </c>
      <c r="C987" s="60" t="s">
        <v>1042</v>
      </c>
      <c r="D987" s="60" t="s">
        <v>1041</v>
      </c>
      <c r="E987" s="60">
        <v>0</v>
      </c>
      <c r="F987" s="60">
        <v>0</v>
      </c>
      <c r="G987" s="60">
        <v>1</v>
      </c>
      <c r="H987" s="60">
        <v>0</v>
      </c>
    </row>
    <row r="988" spans="1:8" x14ac:dyDescent="0.25">
      <c r="A988" s="183" t="s">
        <v>88</v>
      </c>
      <c r="B988" s="60" t="s">
        <v>3043</v>
      </c>
      <c r="C988" s="60" t="s">
        <v>1042</v>
      </c>
      <c r="D988" s="60" t="s">
        <v>1041</v>
      </c>
      <c r="E988" s="60">
        <v>1</v>
      </c>
      <c r="F988" s="60">
        <v>0</v>
      </c>
      <c r="G988" s="60">
        <v>1</v>
      </c>
      <c r="H988" s="60">
        <v>0</v>
      </c>
    </row>
    <row r="989" spans="1:8" x14ac:dyDescent="0.25">
      <c r="A989" s="183" t="s">
        <v>88</v>
      </c>
      <c r="B989" s="60" t="s">
        <v>3042</v>
      </c>
      <c r="C989" s="60" t="s">
        <v>1042</v>
      </c>
      <c r="D989" s="60" t="s">
        <v>1309</v>
      </c>
      <c r="E989" s="60">
        <v>1</v>
      </c>
      <c r="F989" s="60">
        <v>0</v>
      </c>
      <c r="G989" s="60" t="s">
        <v>1005</v>
      </c>
      <c r="H989" s="60" t="s">
        <v>1005</v>
      </c>
    </row>
    <row r="990" spans="1:8" x14ac:dyDescent="0.25">
      <c r="A990" s="197" t="s">
        <v>88</v>
      </c>
      <c r="B990" s="60" t="s">
        <v>3041</v>
      </c>
      <c r="C990" s="60" t="s">
        <v>1042</v>
      </c>
      <c r="D990" s="60" t="s">
        <v>1058</v>
      </c>
      <c r="E990" s="60">
        <v>1</v>
      </c>
      <c r="F990" s="60">
        <v>0</v>
      </c>
      <c r="G990" s="60" t="s">
        <v>1005</v>
      </c>
      <c r="H990" s="60" t="s">
        <v>1005</v>
      </c>
    </row>
    <row r="991" spans="1:8" x14ac:dyDescent="0.25">
      <c r="A991" s="183" t="s">
        <v>88</v>
      </c>
      <c r="B991" s="60" t="s">
        <v>3040</v>
      </c>
      <c r="C991" s="60" t="s">
        <v>1042</v>
      </c>
      <c r="D991" s="60" t="s">
        <v>1041</v>
      </c>
      <c r="E991" s="60">
        <v>0</v>
      </c>
      <c r="F991" s="60">
        <v>0</v>
      </c>
      <c r="G991" s="60">
        <v>2</v>
      </c>
      <c r="H991" s="60">
        <v>0</v>
      </c>
    </row>
    <row r="992" spans="1:8" x14ac:dyDescent="0.25">
      <c r="A992" s="183" t="s">
        <v>88</v>
      </c>
      <c r="B992" s="60" t="s">
        <v>3039</v>
      </c>
      <c r="C992" s="60" t="s">
        <v>1042</v>
      </c>
      <c r="D992" s="60" t="s">
        <v>1048</v>
      </c>
      <c r="E992" s="60">
        <v>1</v>
      </c>
      <c r="F992" s="60">
        <v>0</v>
      </c>
      <c r="G992" s="60" t="s">
        <v>1005</v>
      </c>
      <c r="H992" s="60" t="s">
        <v>1005</v>
      </c>
    </row>
    <row r="993" spans="1:8" x14ac:dyDescent="0.25">
      <c r="A993" s="183" t="s">
        <v>88</v>
      </c>
      <c r="B993" s="60" t="s">
        <v>3038</v>
      </c>
      <c r="C993" s="60" t="s">
        <v>1042</v>
      </c>
      <c r="D993" s="60" t="s">
        <v>1041</v>
      </c>
      <c r="E993" s="60">
        <v>2</v>
      </c>
      <c r="F993" s="60">
        <v>0</v>
      </c>
      <c r="G993" s="60">
        <v>0</v>
      </c>
      <c r="H993" s="60">
        <v>0</v>
      </c>
    </row>
    <row r="994" spans="1:8" x14ac:dyDescent="0.25">
      <c r="A994" s="183" t="s">
        <v>88</v>
      </c>
      <c r="B994" s="60" t="s">
        <v>3037</v>
      </c>
      <c r="C994" s="60" t="s">
        <v>1042</v>
      </c>
      <c r="D994" s="60" t="s">
        <v>1041</v>
      </c>
      <c r="E994" s="60">
        <v>1</v>
      </c>
      <c r="F994" s="60">
        <v>0</v>
      </c>
      <c r="G994" s="60">
        <v>0</v>
      </c>
      <c r="H994" s="60">
        <v>0</v>
      </c>
    </row>
    <row r="995" spans="1:8" x14ac:dyDescent="0.25">
      <c r="A995" s="183" t="s">
        <v>88</v>
      </c>
      <c r="B995" s="60" t="s">
        <v>3036</v>
      </c>
      <c r="C995" s="60" t="s">
        <v>1042</v>
      </c>
      <c r="D995" s="60" t="s">
        <v>1041</v>
      </c>
      <c r="E995" s="60">
        <v>3</v>
      </c>
      <c r="F995" s="60">
        <v>0</v>
      </c>
      <c r="G995" s="60">
        <v>0</v>
      </c>
      <c r="H995" s="60">
        <v>0</v>
      </c>
    </row>
    <row r="996" spans="1:8" x14ac:dyDescent="0.25">
      <c r="A996" s="197" t="s">
        <v>88</v>
      </c>
      <c r="B996" s="60" t="s">
        <v>3035</v>
      </c>
      <c r="C996" s="60" t="s">
        <v>1042</v>
      </c>
      <c r="D996" s="60" t="s">
        <v>1058</v>
      </c>
      <c r="E996" s="60">
        <v>1</v>
      </c>
      <c r="F996" s="60">
        <v>0</v>
      </c>
      <c r="G996" s="60" t="s">
        <v>1005</v>
      </c>
      <c r="H996" s="60" t="s">
        <v>1005</v>
      </c>
    </row>
    <row r="997" spans="1:8" x14ac:dyDescent="0.25">
      <c r="A997" s="183" t="s">
        <v>88</v>
      </c>
      <c r="B997" s="60" t="s">
        <v>3034</v>
      </c>
      <c r="C997" s="60" t="s">
        <v>1042</v>
      </c>
      <c r="D997" s="60" t="s">
        <v>1041</v>
      </c>
      <c r="E997" s="60">
        <v>4</v>
      </c>
      <c r="F997" s="60">
        <v>0</v>
      </c>
      <c r="G997" s="60">
        <v>3</v>
      </c>
      <c r="H997" s="60">
        <v>0</v>
      </c>
    </row>
    <row r="998" spans="1:8" x14ac:dyDescent="0.25">
      <c r="A998" s="183" t="s">
        <v>88</v>
      </c>
      <c r="B998" s="60" t="s">
        <v>3033</v>
      </c>
      <c r="C998" s="60" t="s">
        <v>1042</v>
      </c>
      <c r="D998" s="60" t="s">
        <v>1041</v>
      </c>
      <c r="E998" s="60">
        <v>2</v>
      </c>
      <c r="F998" s="60">
        <v>0</v>
      </c>
      <c r="G998" s="60">
        <v>2</v>
      </c>
      <c r="H998" s="60">
        <v>0</v>
      </c>
    </row>
    <row r="999" spans="1:8" x14ac:dyDescent="0.25">
      <c r="A999" s="183" t="s">
        <v>88</v>
      </c>
      <c r="B999" s="60" t="s">
        <v>3032</v>
      </c>
      <c r="C999" s="60" t="s">
        <v>1042</v>
      </c>
      <c r="D999" s="60" t="s">
        <v>1041</v>
      </c>
      <c r="E999" s="60">
        <v>1</v>
      </c>
      <c r="F999" s="60">
        <v>0</v>
      </c>
      <c r="G999" s="60">
        <v>0</v>
      </c>
      <c r="H999" s="60">
        <v>0</v>
      </c>
    </row>
    <row r="1000" spans="1:8" x14ac:dyDescent="0.25">
      <c r="A1000" s="183" t="s">
        <v>88</v>
      </c>
      <c r="B1000" s="60" t="s">
        <v>3031</v>
      </c>
      <c r="C1000" s="60" t="s">
        <v>1042</v>
      </c>
      <c r="D1000" s="60" t="s">
        <v>1041</v>
      </c>
      <c r="E1000" s="60">
        <v>0</v>
      </c>
      <c r="F1000" s="60">
        <v>0</v>
      </c>
      <c r="G1000" s="60">
        <v>1</v>
      </c>
      <c r="H1000" s="60">
        <v>0</v>
      </c>
    </row>
    <row r="1001" spans="1:8" x14ac:dyDescent="0.25">
      <c r="A1001" s="183" t="s">
        <v>88</v>
      </c>
      <c r="B1001" s="60" t="s">
        <v>3030</v>
      </c>
      <c r="C1001" s="60" t="s">
        <v>1042</v>
      </c>
      <c r="D1001" s="60" t="s">
        <v>1041</v>
      </c>
      <c r="E1001" s="60">
        <v>1</v>
      </c>
      <c r="F1001" s="60">
        <v>0</v>
      </c>
      <c r="G1001" s="60">
        <v>1</v>
      </c>
      <c r="H1001" s="60">
        <v>0</v>
      </c>
    </row>
    <row r="1002" spans="1:8" x14ac:dyDescent="0.25">
      <c r="A1002" s="183" t="s">
        <v>88</v>
      </c>
      <c r="B1002" s="60" t="s">
        <v>3029</v>
      </c>
      <c r="C1002" s="60" t="s">
        <v>1042</v>
      </c>
      <c r="D1002" s="60" t="s">
        <v>1048</v>
      </c>
      <c r="E1002" s="60">
        <v>1</v>
      </c>
      <c r="F1002" s="60">
        <v>0</v>
      </c>
      <c r="G1002" s="60" t="s">
        <v>1005</v>
      </c>
      <c r="H1002" s="60" t="s">
        <v>1005</v>
      </c>
    </row>
    <row r="1003" spans="1:8" x14ac:dyDescent="0.25">
      <c r="A1003" s="198" t="s">
        <v>47</v>
      </c>
      <c r="B1003" s="60" t="s">
        <v>3028</v>
      </c>
      <c r="C1003" s="62" t="s">
        <v>1042</v>
      </c>
      <c r="D1003" s="60" t="s">
        <v>1041</v>
      </c>
      <c r="E1003" s="62">
        <v>1</v>
      </c>
      <c r="F1003" s="62">
        <v>0</v>
      </c>
      <c r="G1003" s="62">
        <v>1</v>
      </c>
      <c r="H1003" s="62">
        <v>0</v>
      </c>
    </row>
    <row r="1004" spans="1:8" x14ac:dyDescent="0.25">
      <c r="A1004" s="198" t="s">
        <v>47</v>
      </c>
      <c r="B1004" s="60" t="s">
        <v>3027</v>
      </c>
      <c r="C1004" s="62" t="s">
        <v>1042</v>
      </c>
      <c r="D1004" s="60" t="s">
        <v>1041</v>
      </c>
      <c r="E1004" s="62">
        <v>1</v>
      </c>
      <c r="F1004" s="62">
        <v>0</v>
      </c>
      <c r="G1004" s="62">
        <v>0</v>
      </c>
      <c r="H1004" s="62">
        <v>0</v>
      </c>
    </row>
    <row r="1005" spans="1:8" x14ac:dyDescent="0.25">
      <c r="A1005" s="183" t="s">
        <v>53</v>
      </c>
      <c r="B1005" s="60" t="s">
        <v>3026</v>
      </c>
      <c r="C1005" s="60" t="s">
        <v>1042</v>
      </c>
      <c r="D1005" s="60" t="s">
        <v>1041</v>
      </c>
      <c r="E1005" s="60">
        <v>1</v>
      </c>
      <c r="F1005" s="60">
        <v>0</v>
      </c>
      <c r="G1005" s="60">
        <v>0</v>
      </c>
      <c r="H1005" s="60">
        <v>0</v>
      </c>
    </row>
    <row r="1006" spans="1:8" x14ac:dyDescent="0.25">
      <c r="A1006" s="183" t="s">
        <v>53</v>
      </c>
      <c r="B1006" s="60" t="s">
        <v>3025</v>
      </c>
      <c r="C1006" s="60" t="s">
        <v>1042</v>
      </c>
      <c r="D1006" s="60" t="s">
        <v>1041</v>
      </c>
      <c r="E1006" s="60">
        <v>0</v>
      </c>
      <c r="F1006" s="60">
        <v>0</v>
      </c>
      <c r="G1006" s="60">
        <v>1</v>
      </c>
      <c r="H1006" s="60">
        <v>0</v>
      </c>
    </row>
    <row r="1007" spans="1:8" x14ac:dyDescent="0.25">
      <c r="A1007" s="183" t="s">
        <v>53</v>
      </c>
      <c r="B1007" s="60" t="s">
        <v>3024</v>
      </c>
      <c r="C1007" s="60" t="s">
        <v>1042</v>
      </c>
      <c r="D1007" s="60" t="s">
        <v>1041</v>
      </c>
      <c r="E1007" s="60">
        <v>1</v>
      </c>
      <c r="F1007" s="60">
        <v>0</v>
      </c>
      <c r="G1007" s="60">
        <v>1</v>
      </c>
      <c r="H1007" s="60">
        <v>0</v>
      </c>
    </row>
    <row r="1008" spans="1:8" x14ac:dyDescent="0.25">
      <c r="A1008" s="183" t="s">
        <v>53</v>
      </c>
      <c r="B1008" s="60" t="s">
        <v>3023</v>
      </c>
      <c r="C1008" s="60" t="s">
        <v>1042</v>
      </c>
      <c r="D1008" s="60" t="s">
        <v>1041</v>
      </c>
      <c r="E1008" s="60">
        <v>1</v>
      </c>
      <c r="F1008" s="60">
        <v>0</v>
      </c>
      <c r="G1008" s="60">
        <v>0</v>
      </c>
      <c r="H1008" s="60">
        <v>0</v>
      </c>
    </row>
    <row r="1009" spans="1:8" x14ac:dyDescent="0.25">
      <c r="A1009" s="197" t="s">
        <v>176</v>
      </c>
      <c r="B1009" s="60" t="s">
        <v>3022</v>
      </c>
      <c r="C1009" s="60" t="s">
        <v>1042</v>
      </c>
      <c r="D1009" s="60" t="s">
        <v>1058</v>
      </c>
      <c r="E1009" s="60">
        <v>1</v>
      </c>
      <c r="F1009" s="60">
        <v>0</v>
      </c>
      <c r="G1009" s="60" t="s">
        <v>1005</v>
      </c>
      <c r="H1009" s="60" t="s">
        <v>1005</v>
      </c>
    </row>
    <row r="1010" spans="1:8" x14ac:dyDescent="0.25">
      <c r="A1010" s="183" t="s">
        <v>176</v>
      </c>
      <c r="B1010" s="60" t="s">
        <v>3021</v>
      </c>
      <c r="C1010" s="60" t="s">
        <v>1042</v>
      </c>
      <c r="D1010" s="60" t="s">
        <v>1048</v>
      </c>
      <c r="E1010" s="60">
        <v>1</v>
      </c>
      <c r="F1010" s="60">
        <v>0</v>
      </c>
      <c r="G1010" s="60" t="s">
        <v>1005</v>
      </c>
      <c r="H1010" s="60" t="s">
        <v>1005</v>
      </c>
    </row>
    <row r="1011" spans="1:8" x14ac:dyDescent="0.25">
      <c r="A1011" s="183" t="s">
        <v>176</v>
      </c>
      <c r="B1011" s="60" t="s">
        <v>3020</v>
      </c>
      <c r="C1011" s="60" t="s">
        <v>1042</v>
      </c>
      <c r="D1011" s="60" t="s">
        <v>1041</v>
      </c>
      <c r="E1011" s="60">
        <v>0</v>
      </c>
      <c r="F1011" s="60">
        <v>0</v>
      </c>
      <c r="G1011" s="60">
        <v>1</v>
      </c>
      <c r="H1011" s="60">
        <v>0</v>
      </c>
    </row>
    <row r="1012" spans="1:8" x14ac:dyDescent="0.25">
      <c r="A1012" s="183" t="s">
        <v>176</v>
      </c>
      <c r="B1012" s="60" t="s">
        <v>3019</v>
      </c>
      <c r="C1012" s="60" t="s">
        <v>1042</v>
      </c>
      <c r="D1012" s="60" t="s">
        <v>1048</v>
      </c>
      <c r="E1012" s="60">
        <v>1</v>
      </c>
      <c r="F1012" s="60">
        <v>0</v>
      </c>
      <c r="G1012" s="60" t="s">
        <v>1005</v>
      </c>
      <c r="H1012" s="60" t="s">
        <v>1005</v>
      </c>
    </row>
    <row r="1013" spans="1:8" x14ac:dyDescent="0.25">
      <c r="A1013" s="183" t="s">
        <v>181</v>
      </c>
      <c r="B1013" s="60" t="s">
        <v>3018</v>
      </c>
      <c r="C1013" s="60" t="s">
        <v>1042</v>
      </c>
      <c r="D1013" s="60" t="s">
        <v>1041</v>
      </c>
      <c r="E1013" s="60">
        <v>1</v>
      </c>
      <c r="F1013" s="60">
        <v>0</v>
      </c>
      <c r="G1013" s="60">
        <v>0</v>
      </c>
      <c r="H1013" s="60">
        <v>0</v>
      </c>
    </row>
    <row r="1014" spans="1:8" x14ac:dyDescent="0.25">
      <c r="A1014" s="183" t="s">
        <v>181</v>
      </c>
      <c r="B1014" s="60" t="s">
        <v>3017</v>
      </c>
      <c r="C1014" s="60" t="s">
        <v>1042</v>
      </c>
      <c r="D1014" s="60" t="s">
        <v>1041</v>
      </c>
      <c r="E1014" s="60">
        <v>0</v>
      </c>
      <c r="F1014" s="60">
        <v>0</v>
      </c>
      <c r="G1014" s="60">
        <v>1</v>
      </c>
      <c r="H1014" s="60">
        <v>0</v>
      </c>
    </row>
    <row r="1015" spans="1:8" x14ac:dyDescent="0.25">
      <c r="A1015" s="183" t="s">
        <v>181</v>
      </c>
      <c r="B1015" s="60" t="s">
        <v>3016</v>
      </c>
      <c r="C1015" s="60" t="s">
        <v>1042</v>
      </c>
      <c r="D1015" s="60" t="s">
        <v>1048</v>
      </c>
      <c r="E1015" s="60">
        <v>1</v>
      </c>
      <c r="F1015" s="60">
        <v>0</v>
      </c>
      <c r="G1015" s="60" t="s">
        <v>1005</v>
      </c>
      <c r="H1015" s="60" t="s">
        <v>1005</v>
      </c>
    </row>
    <row r="1016" spans="1:8" x14ac:dyDescent="0.25">
      <c r="A1016" s="197" t="s">
        <v>181</v>
      </c>
      <c r="B1016" s="60" t="s">
        <v>3015</v>
      </c>
      <c r="C1016" s="60" t="s">
        <v>1042</v>
      </c>
      <c r="D1016" s="60" t="s">
        <v>1058</v>
      </c>
      <c r="E1016" s="60">
        <v>1</v>
      </c>
      <c r="F1016" s="60">
        <v>0</v>
      </c>
      <c r="G1016" s="60" t="s">
        <v>1005</v>
      </c>
      <c r="H1016" s="60" t="s">
        <v>1005</v>
      </c>
    </row>
    <row r="1017" spans="1:8" x14ac:dyDescent="0.25">
      <c r="A1017" s="183" t="s">
        <v>181</v>
      </c>
      <c r="B1017" s="60" t="s">
        <v>3014</v>
      </c>
      <c r="C1017" s="60" t="s">
        <v>1042</v>
      </c>
      <c r="D1017" s="60" t="s">
        <v>1041</v>
      </c>
      <c r="E1017" s="60">
        <v>0</v>
      </c>
      <c r="F1017" s="60">
        <v>0</v>
      </c>
      <c r="G1017" s="60">
        <v>1</v>
      </c>
      <c r="H1017" s="60">
        <v>0</v>
      </c>
    </row>
    <row r="1018" spans="1:8" x14ac:dyDescent="0.25">
      <c r="A1018" s="183" t="s">
        <v>181</v>
      </c>
      <c r="B1018" s="60" t="s">
        <v>3013</v>
      </c>
      <c r="C1018" s="60" t="s">
        <v>1042</v>
      </c>
      <c r="D1018" s="60" t="s">
        <v>1041</v>
      </c>
      <c r="E1018" s="60">
        <v>0</v>
      </c>
      <c r="F1018" s="60">
        <v>0</v>
      </c>
      <c r="G1018" s="60">
        <v>1</v>
      </c>
      <c r="H1018" s="60">
        <v>0</v>
      </c>
    </row>
    <row r="1019" spans="1:8" x14ac:dyDescent="0.25">
      <c r="A1019" s="183" t="s">
        <v>181</v>
      </c>
      <c r="B1019" s="60" t="s">
        <v>3012</v>
      </c>
      <c r="C1019" s="60" t="s">
        <v>1042</v>
      </c>
      <c r="D1019" s="60" t="s">
        <v>1041</v>
      </c>
      <c r="E1019" s="60">
        <v>1</v>
      </c>
      <c r="F1019" s="60">
        <v>0</v>
      </c>
      <c r="G1019" s="60">
        <v>0</v>
      </c>
      <c r="H1019" s="60">
        <v>0</v>
      </c>
    </row>
    <row r="1020" spans="1:8" x14ac:dyDescent="0.25">
      <c r="A1020" s="183" t="s">
        <v>181</v>
      </c>
      <c r="B1020" s="60" t="s">
        <v>3011</v>
      </c>
      <c r="C1020" s="60" t="s">
        <v>1042</v>
      </c>
      <c r="D1020" s="60" t="s">
        <v>1041</v>
      </c>
      <c r="E1020" s="60">
        <v>3</v>
      </c>
      <c r="F1020" s="60">
        <v>0</v>
      </c>
      <c r="G1020" s="60">
        <v>0</v>
      </c>
      <c r="H1020" s="60">
        <v>0</v>
      </c>
    </row>
    <row r="1021" spans="1:8" x14ac:dyDescent="0.25">
      <c r="A1021" s="183" t="s">
        <v>181</v>
      </c>
      <c r="B1021" s="60" t="s">
        <v>3010</v>
      </c>
      <c r="C1021" s="60" t="s">
        <v>1042</v>
      </c>
      <c r="D1021" s="60" t="s">
        <v>1041</v>
      </c>
      <c r="E1021" s="60">
        <v>2</v>
      </c>
      <c r="F1021" s="60">
        <v>0</v>
      </c>
      <c r="G1021" s="60">
        <v>0</v>
      </c>
      <c r="H1021" s="60">
        <v>0</v>
      </c>
    </row>
    <row r="1022" spans="1:8" x14ac:dyDescent="0.25">
      <c r="A1022" s="183" t="s">
        <v>181</v>
      </c>
      <c r="B1022" s="60" t="s">
        <v>3009</v>
      </c>
      <c r="C1022" s="60" t="s">
        <v>1042</v>
      </c>
      <c r="D1022" s="60" t="s">
        <v>1041</v>
      </c>
      <c r="E1022" s="60">
        <v>0</v>
      </c>
      <c r="F1022" s="60">
        <v>0</v>
      </c>
      <c r="G1022" s="60">
        <v>1</v>
      </c>
      <c r="H1022" s="60">
        <v>0</v>
      </c>
    </row>
    <row r="1023" spans="1:8" x14ac:dyDescent="0.25">
      <c r="A1023" s="183" t="s">
        <v>181</v>
      </c>
      <c r="B1023" s="60" t="s">
        <v>3008</v>
      </c>
      <c r="C1023" s="60" t="s">
        <v>1042</v>
      </c>
      <c r="D1023" s="60" t="s">
        <v>1309</v>
      </c>
      <c r="E1023" s="60">
        <v>1</v>
      </c>
      <c r="F1023" s="60">
        <v>0</v>
      </c>
      <c r="G1023" s="60" t="s">
        <v>1005</v>
      </c>
      <c r="H1023" s="60" t="s">
        <v>1005</v>
      </c>
    </row>
    <row r="1024" spans="1:8" x14ac:dyDescent="0.25">
      <c r="A1024" s="183" t="s">
        <v>181</v>
      </c>
      <c r="B1024" s="60" t="s">
        <v>3007</v>
      </c>
      <c r="C1024" s="60" t="s">
        <v>1042</v>
      </c>
      <c r="D1024" s="60" t="s">
        <v>1041</v>
      </c>
      <c r="E1024" s="60">
        <v>1</v>
      </c>
      <c r="F1024" s="60">
        <v>0</v>
      </c>
      <c r="G1024" s="60">
        <v>0</v>
      </c>
      <c r="H1024" s="60">
        <v>0</v>
      </c>
    </row>
    <row r="1025" spans="1:8" x14ac:dyDescent="0.25">
      <c r="A1025" s="183" t="s">
        <v>181</v>
      </c>
      <c r="B1025" s="60" t="s">
        <v>3006</v>
      </c>
      <c r="C1025" s="60" t="s">
        <v>1042</v>
      </c>
      <c r="D1025" s="60" t="s">
        <v>1041</v>
      </c>
      <c r="E1025" s="60">
        <v>0</v>
      </c>
      <c r="F1025" s="60">
        <v>0</v>
      </c>
      <c r="G1025" s="60">
        <v>1</v>
      </c>
      <c r="H1025" s="60">
        <v>0</v>
      </c>
    </row>
    <row r="1026" spans="1:8" x14ac:dyDescent="0.25">
      <c r="A1026" s="183" t="s">
        <v>181</v>
      </c>
      <c r="B1026" s="60" t="s">
        <v>3005</v>
      </c>
      <c r="C1026" s="60" t="s">
        <v>1042</v>
      </c>
      <c r="D1026" s="60" t="s">
        <v>1048</v>
      </c>
      <c r="E1026" s="60">
        <v>1</v>
      </c>
      <c r="F1026" s="60">
        <v>0</v>
      </c>
      <c r="G1026" s="60" t="s">
        <v>1005</v>
      </c>
      <c r="H1026" s="60" t="s">
        <v>1005</v>
      </c>
    </row>
    <row r="1027" spans="1:8" x14ac:dyDescent="0.25">
      <c r="A1027" s="183" t="s">
        <v>181</v>
      </c>
      <c r="B1027" s="60" t="s">
        <v>3004</v>
      </c>
      <c r="C1027" s="60" t="s">
        <v>1042</v>
      </c>
      <c r="D1027" s="60" t="s">
        <v>1041</v>
      </c>
      <c r="E1027" s="60">
        <v>1</v>
      </c>
      <c r="F1027" s="60">
        <v>0</v>
      </c>
      <c r="G1027" s="60">
        <v>0</v>
      </c>
      <c r="H1027" s="60">
        <v>0</v>
      </c>
    </row>
    <row r="1028" spans="1:8" x14ac:dyDescent="0.25">
      <c r="A1028" s="183" t="s">
        <v>181</v>
      </c>
      <c r="B1028" s="60" t="s">
        <v>3003</v>
      </c>
      <c r="C1028" s="60" t="s">
        <v>1042</v>
      </c>
      <c r="D1028" s="60" t="s">
        <v>1041</v>
      </c>
      <c r="E1028" s="60">
        <v>1</v>
      </c>
      <c r="F1028" s="60">
        <v>0</v>
      </c>
      <c r="G1028" s="60">
        <v>0</v>
      </c>
      <c r="H1028" s="60">
        <v>0</v>
      </c>
    </row>
    <row r="1029" spans="1:8" x14ac:dyDescent="0.25">
      <c r="A1029" s="197" t="s">
        <v>181</v>
      </c>
      <c r="B1029" s="60" t="s">
        <v>3002</v>
      </c>
      <c r="C1029" s="60" t="s">
        <v>1042</v>
      </c>
      <c r="D1029" s="60" t="s">
        <v>1058</v>
      </c>
      <c r="E1029" s="60">
        <v>1</v>
      </c>
      <c r="F1029" s="60">
        <v>0</v>
      </c>
      <c r="G1029" s="60" t="s">
        <v>1005</v>
      </c>
      <c r="H1029" s="60" t="s">
        <v>1005</v>
      </c>
    </row>
    <row r="1030" spans="1:8" x14ac:dyDescent="0.25">
      <c r="A1030" s="183" t="s">
        <v>181</v>
      </c>
      <c r="B1030" s="60" t="s">
        <v>3001</v>
      </c>
      <c r="C1030" s="60" t="s">
        <v>1042</v>
      </c>
      <c r="D1030" s="60" t="s">
        <v>1041</v>
      </c>
      <c r="E1030" s="60">
        <v>0</v>
      </c>
      <c r="F1030" s="60">
        <v>0</v>
      </c>
      <c r="G1030" s="60">
        <v>2</v>
      </c>
      <c r="H1030" s="60">
        <v>0</v>
      </c>
    </row>
    <row r="1031" spans="1:8" x14ac:dyDescent="0.25">
      <c r="A1031" s="183" t="s">
        <v>181</v>
      </c>
      <c r="B1031" s="60" t="s">
        <v>3000</v>
      </c>
      <c r="C1031" s="60" t="s">
        <v>1042</v>
      </c>
      <c r="D1031" s="60" t="s">
        <v>1041</v>
      </c>
      <c r="E1031" s="60">
        <v>1</v>
      </c>
      <c r="F1031" s="60">
        <v>0</v>
      </c>
      <c r="G1031" s="60">
        <v>0</v>
      </c>
      <c r="H1031" s="60">
        <v>0</v>
      </c>
    </row>
    <row r="1032" spans="1:8" x14ac:dyDescent="0.25">
      <c r="A1032" s="197" t="s">
        <v>181</v>
      </c>
      <c r="B1032" s="60" t="s">
        <v>2999</v>
      </c>
      <c r="C1032" s="60" t="s">
        <v>1042</v>
      </c>
      <c r="D1032" s="60" t="s">
        <v>1241</v>
      </c>
      <c r="E1032" s="60">
        <v>1</v>
      </c>
      <c r="F1032" s="60">
        <v>0</v>
      </c>
      <c r="G1032" s="60" t="s">
        <v>1005</v>
      </c>
      <c r="H1032" s="60" t="s">
        <v>1005</v>
      </c>
    </row>
    <row r="1033" spans="1:8" x14ac:dyDescent="0.25">
      <c r="A1033" s="197" t="s">
        <v>181</v>
      </c>
      <c r="B1033" s="60" t="s">
        <v>2998</v>
      </c>
      <c r="C1033" s="60" t="s">
        <v>1042</v>
      </c>
      <c r="D1033" s="60" t="s">
        <v>1058</v>
      </c>
      <c r="E1033" s="60">
        <v>1</v>
      </c>
      <c r="F1033" s="60">
        <v>0</v>
      </c>
      <c r="G1033" s="60" t="s">
        <v>1005</v>
      </c>
      <c r="H1033" s="60" t="s">
        <v>1005</v>
      </c>
    </row>
    <row r="1034" spans="1:8" x14ac:dyDescent="0.25">
      <c r="A1034" s="197" t="s">
        <v>181</v>
      </c>
      <c r="B1034" s="60" t="s">
        <v>2997</v>
      </c>
      <c r="C1034" s="60" t="s">
        <v>1042</v>
      </c>
      <c r="D1034" s="60" t="s">
        <v>1058</v>
      </c>
      <c r="E1034" s="60">
        <v>1</v>
      </c>
      <c r="F1034" s="60">
        <v>0</v>
      </c>
      <c r="G1034" s="60" t="s">
        <v>1005</v>
      </c>
      <c r="H1034" s="60" t="s">
        <v>1005</v>
      </c>
    </row>
    <row r="1035" spans="1:8" x14ac:dyDescent="0.25">
      <c r="A1035" s="183" t="s">
        <v>12</v>
      </c>
      <c r="B1035" s="60" t="s">
        <v>2996</v>
      </c>
      <c r="C1035" s="60" t="s">
        <v>1406</v>
      </c>
      <c r="D1035" s="60" t="s">
        <v>1041</v>
      </c>
      <c r="E1035" s="60">
        <v>0</v>
      </c>
      <c r="F1035" s="60">
        <v>0</v>
      </c>
      <c r="G1035" s="60">
        <v>1</v>
      </c>
      <c r="H1035" s="60">
        <v>0</v>
      </c>
    </row>
    <row r="1036" spans="1:8" x14ac:dyDescent="0.25">
      <c r="A1036" s="183" t="s">
        <v>12</v>
      </c>
      <c r="B1036" s="60" t="s">
        <v>2995</v>
      </c>
      <c r="C1036" s="60" t="s">
        <v>1042</v>
      </c>
      <c r="D1036" s="60" t="s">
        <v>1041</v>
      </c>
      <c r="E1036" s="60">
        <v>0</v>
      </c>
      <c r="F1036" s="60">
        <v>0</v>
      </c>
      <c r="G1036" s="60">
        <v>1</v>
      </c>
      <c r="H1036" s="60">
        <v>0</v>
      </c>
    </row>
    <row r="1037" spans="1:8" x14ac:dyDescent="0.25">
      <c r="A1037" s="183" t="s">
        <v>12</v>
      </c>
      <c r="B1037" s="60" t="s">
        <v>2994</v>
      </c>
      <c r="C1037" s="60" t="s">
        <v>1042</v>
      </c>
      <c r="D1037" s="60" t="s">
        <v>1041</v>
      </c>
      <c r="E1037" s="60">
        <v>1</v>
      </c>
      <c r="F1037" s="60">
        <v>0</v>
      </c>
      <c r="G1037" s="60">
        <v>0</v>
      </c>
      <c r="H1037" s="60">
        <v>0</v>
      </c>
    </row>
    <row r="1038" spans="1:8" x14ac:dyDescent="0.25">
      <c r="A1038" s="183" t="s">
        <v>12</v>
      </c>
      <c r="B1038" s="60" t="s">
        <v>2993</v>
      </c>
      <c r="C1038" s="60" t="s">
        <v>1042</v>
      </c>
      <c r="D1038" s="60" t="s">
        <v>1041</v>
      </c>
      <c r="E1038" s="60">
        <v>1</v>
      </c>
      <c r="F1038" s="60">
        <v>0</v>
      </c>
      <c r="G1038" s="60">
        <v>0</v>
      </c>
      <c r="H1038" s="60">
        <v>0</v>
      </c>
    </row>
    <row r="1039" spans="1:8" x14ac:dyDescent="0.25">
      <c r="A1039" s="183" t="s">
        <v>12</v>
      </c>
      <c r="B1039" s="60" t="s">
        <v>2992</v>
      </c>
      <c r="C1039" s="60" t="s">
        <v>1042</v>
      </c>
      <c r="D1039" s="60" t="s">
        <v>1041</v>
      </c>
      <c r="E1039" s="60">
        <v>1</v>
      </c>
      <c r="F1039" s="60">
        <v>0</v>
      </c>
      <c r="G1039" s="60">
        <v>0</v>
      </c>
      <c r="H1039" s="60">
        <v>0</v>
      </c>
    </row>
    <row r="1040" spans="1:8" x14ac:dyDescent="0.25">
      <c r="A1040" s="183" t="s">
        <v>12</v>
      </c>
      <c r="B1040" s="60" t="s">
        <v>2991</v>
      </c>
      <c r="C1040" s="60" t="s">
        <v>1042</v>
      </c>
      <c r="D1040" s="60" t="s">
        <v>1041</v>
      </c>
      <c r="E1040" s="60">
        <v>1</v>
      </c>
      <c r="F1040" s="60">
        <v>0</v>
      </c>
      <c r="G1040" s="60">
        <v>0</v>
      </c>
      <c r="H1040" s="60">
        <v>0</v>
      </c>
    </row>
    <row r="1041" spans="1:8" x14ac:dyDescent="0.25">
      <c r="A1041" s="183" t="s">
        <v>12</v>
      </c>
      <c r="B1041" s="60" t="s">
        <v>2990</v>
      </c>
      <c r="C1041" s="60" t="s">
        <v>1042</v>
      </c>
      <c r="D1041" s="60" t="s">
        <v>1041</v>
      </c>
      <c r="E1041" s="60">
        <v>0</v>
      </c>
      <c r="F1041" s="60">
        <v>0</v>
      </c>
      <c r="G1041" s="60">
        <v>1</v>
      </c>
      <c r="H1041" s="60">
        <v>0</v>
      </c>
    </row>
    <row r="1042" spans="1:8" x14ac:dyDescent="0.25">
      <c r="A1042" s="183" t="s">
        <v>12</v>
      </c>
      <c r="B1042" s="60" t="s">
        <v>2989</v>
      </c>
      <c r="C1042" s="60" t="s">
        <v>1042</v>
      </c>
      <c r="D1042" s="60" t="s">
        <v>1041</v>
      </c>
      <c r="E1042" s="60">
        <v>1</v>
      </c>
      <c r="F1042" s="60">
        <v>0</v>
      </c>
      <c r="G1042" s="60">
        <v>0</v>
      </c>
      <c r="H1042" s="60">
        <v>0</v>
      </c>
    </row>
    <row r="1043" spans="1:8" x14ac:dyDescent="0.25">
      <c r="A1043" s="183" t="s">
        <v>12</v>
      </c>
      <c r="B1043" s="60" t="s">
        <v>2988</v>
      </c>
      <c r="C1043" s="60" t="s">
        <v>1042</v>
      </c>
      <c r="D1043" s="60" t="s">
        <v>1041</v>
      </c>
      <c r="E1043" s="60">
        <v>0</v>
      </c>
      <c r="F1043" s="60">
        <v>0</v>
      </c>
      <c r="G1043" s="60">
        <v>2</v>
      </c>
      <c r="H1043" s="60">
        <v>0</v>
      </c>
    </row>
    <row r="1044" spans="1:8" x14ac:dyDescent="0.25">
      <c r="A1044" s="183" t="s">
        <v>12</v>
      </c>
      <c r="B1044" s="60" t="s">
        <v>2987</v>
      </c>
      <c r="C1044" s="60" t="s">
        <v>1042</v>
      </c>
      <c r="D1044" s="60" t="s">
        <v>1041</v>
      </c>
      <c r="E1044" s="60">
        <v>1</v>
      </c>
      <c r="F1044" s="60">
        <v>0</v>
      </c>
      <c r="G1044" s="60">
        <v>0</v>
      </c>
      <c r="H1044" s="60">
        <v>0</v>
      </c>
    </row>
    <row r="1045" spans="1:8" x14ac:dyDescent="0.25">
      <c r="A1045" s="183" t="s">
        <v>12</v>
      </c>
      <c r="B1045" s="60" t="s">
        <v>2986</v>
      </c>
      <c r="C1045" s="60" t="s">
        <v>1042</v>
      </c>
      <c r="D1045" s="60" t="s">
        <v>1048</v>
      </c>
      <c r="E1045" s="60">
        <v>1</v>
      </c>
      <c r="F1045" s="60">
        <v>0</v>
      </c>
      <c r="G1045" s="60" t="s">
        <v>1005</v>
      </c>
      <c r="H1045" s="60" t="s">
        <v>1005</v>
      </c>
    </row>
    <row r="1046" spans="1:8" x14ac:dyDescent="0.25">
      <c r="A1046" s="183" t="s">
        <v>12</v>
      </c>
      <c r="B1046" s="60" t="s">
        <v>2985</v>
      </c>
      <c r="C1046" s="60" t="s">
        <v>1042</v>
      </c>
      <c r="D1046" s="60" t="s">
        <v>1041</v>
      </c>
      <c r="E1046" s="60">
        <v>1</v>
      </c>
      <c r="F1046" s="60">
        <v>0</v>
      </c>
      <c r="G1046" s="60">
        <v>0</v>
      </c>
      <c r="H1046" s="60">
        <v>0</v>
      </c>
    </row>
    <row r="1047" spans="1:8" x14ac:dyDescent="0.25">
      <c r="A1047" s="183" t="s">
        <v>12</v>
      </c>
      <c r="B1047" s="60" t="s">
        <v>2984</v>
      </c>
      <c r="C1047" s="60" t="s">
        <v>1042</v>
      </c>
      <c r="D1047" s="60" t="s">
        <v>1041</v>
      </c>
      <c r="E1047" s="60">
        <v>1</v>
      </c>
      <c r="F1047" s="60">
        <v>0</v>
      </c>
      <c r="G1047" s="60">
        <v>0</v>
      </c>
      <c r="H1047" s="60">
        <v>0</v>
      </c>
    </row>
    <row r="1048" spans="1:8" x14ac:dyDescent="0.25">
      <c r="A1048" s="183" t="s">
        <v>12</v>
      </c>
      <c r="B1048" s="60" t="s">
        <v>2983</v>
      </c>
      <c r="C1048" s="60" t="s">
        <v>1042</v>
      </c>
      <c r="D1048" s="60" t="s">
        <v>1041</v>
      </c>
      <c r="E1048" s="60">
        <v>1</v>
      </c>
      <c r="F1048" s="60">
        <v>0</v>
      </c>
      <c r="G1048" s="60">
        <v>0</v>
      </c>
      <c r="H1048" s="60">
        <v>0</v>
      </c>
    </row>
    <row r="1049" spans="1:8" x14ac:dyDescent="0.25">
      <c r="A1049" s="183" t="s">
        <v>12</v>
      </c>
      <c r="B1049" s="60" t="s">
        <v>2982</v>
      </c>
      <c r="C1049" s="60" t="s">
        <v>1042</v>
      </c>
      <c r="D1049" s="60" t="s">
        <v>1041</v>
      </c>
      <c r="E1049" s="60">
        <v>0</v>
      </c>
      <c r="F1049" s="60">
        <v>0</v>
      </c>
      <c r="G1049" s="60">
        <v>1</v>
      </c>
      <c r="H1049" s="60">
        <v>0</v>
      </c>
    </row>
    <row r="1050" spans="1:8" x14ac:dyDescent="0.25">
      <c r="A1050" s="183" t="s">
        <v>12</v>
      </c>
      <c r="B1050" s="60" t="s">
        <v>2981</v>
      </c>
      <c r="C1050" s="60" t="s">
        <v>1406</v>
      </c>
      <c r="D1050" s="60" t="s">
        <v>1048</v>
      </c>
      <c r="E1050" s="60">
        <v>1</v>
      </c>
      <c r="F1050" s="60">
        <v>0</v>
      </c>
      <c r="G1050" s="60" t="s">
        <v>1005</v>
      </c>
      <c r="H1050" s="60" t="s">
        <v>1005</v>
      </c>
    </row>
    <row r="1051" spans="1:8" x14ac:dyDescent="0.25">
      <c r="A1051" s="183" t="s">
        <v>12</v>
      </c>
      <c r="B1051" s="60" t="s">
        <v>2980</v>
      </c>
      <c r="C1051" s="60" t="s">
        <v>1042</v>
      </c>
      <c r="D1051" s="60" t="s">
        <v>1041</v>
      </c>
      <c r="E1051" s="60">
        <v>0</v>
      </c>
      <c r="F1051" s="60">
        <v>0</v>
      </c>
      <c r="G1051" s="60">
        <v>1</v>
      </c>
      <c r="H1051" s="60">
        <v>0</v>
      </c>
    </row>
    <row r="1052" spans="1:8" x14ac:dyDescent="0.25">
      <c r="A1052" s="183" t="s">
        <v>12</v>
      </c>
      <c r="B1052" s="60" t="s">
        <v>2979</v>
      </c>
      <c r="C1052" s="60" t="s">
        <v>1042</v>
      </c>
      <c r="D1052" s="60" t="s">
        <v>1041</v>
      </c>
      <c r="E1052" s="60">
        <v>1</v>
      </c>
      <c r="F1052" s="60">
        <v>0</v>
      </c>
      <c r="G1052" s="60">
        <v>1</v>
      </c>
      <c r="H1052" s="60">
        <v>0</v>
      </c>
    </row>
    <row r="1053" spans="1:8" x14ac:dyDescent="0.25">
      <c r="A1053" s="183" t="s">
        <v>12</v>
      </c>
      <c r="B1053" s="60" t="s">
        <v>2978</v>
      </c>
      <c r="C1053" s="60" t="s">
        <v>1042</v>
      </c>
      <c r="D1053" s="60" t="s">
        <v>1041</v>
      </c>
      <c r="E1053" s="60">
        <v>1</v>
      </c>
      <c r="F1053" s="60">
        <v>0</v>
      </c>
      <c r="G1053" s="60">
        <v>0</v>
      </c>
      <c r="H1053" s="60">
        <v>0</v>
      </c>
    </row>
    <row r="1054" spans="1:8" x14ac:dyDescent="0.25">
      <c r="A1054" s="183" t="s">
        <v>113</v>
      </c>
      <c r="B1054" s="60" t="s">
        <v>2977</v>
      </c>
      <c r="C1054" s="60" t="s">
        <v>1042</v>
      </c>
      <c r="D1054" s="60" t="s">
        <v>1041</v>
      </c>
      <c r="E1054" s="60">
        <v>1</v>
      </c>
      <c r="F1054" s="60">
        <v>0</v>
      </c>
      <c r="G1054" s="60">
        <v>0</v>
      </c>
      <c r="H1054" s="60">
        <v>0</v>
      </c>
    </row>
    <row r="1055" spans="1:8" x14ac:dyDescent="0.25">
      <c r="A1055" s="183" t="s">
        <v>113</v>
      </c>
      <c r="B1055" s="60" t="s">
        <v>2976</v>
      </c>
      <c r="C1055" s="60" t="s">
        <v>1042</v>
      </c>
      <c r="D1055" s="60" t="s">
        <v>1041</v>
      </c>
      <c r="E1055" s="60">
        <v>1</v>
      </c>
      <c r="F1055" s="60">
        <v>0</v>
      </c>
      <c r="G1055" s="60">
        <v>0</v>
      </c>
      <c r="H1055" s="60">
        <v>0</v>
      </c>
    </row>
    <row r="1056" spans="1:8" x14ac:dyDescent="0.25">
      <c r="A1056" s="183" t="s">
        <v>113</v>
      </c>
      <c r="B1056" s="60" t="s">
        <v>2975</v>
      </c>
      <c r="C1056" s="60" t="s">
        <v>1042</v>
      </c>
      <c r="D1056" s="60" t="s">
        <v>1041</v>
      </c>
      <c r="E1056" s="60">
        <v>0</v>
      </c>
      <c r="F1056" s="60">
        <v>0</v>
      </c>
      <c r="G1056" s="60">
        <v>1</v>
      </c>
      <c r="H1056" s="60">
        <v>0</v>
      </c>
    </row>
    <row r="1057" spans="1:8" x14ac:dyDescent="0.25">
      <c r="A1057" s="197" t="s">
        <v>113</v>
      </c>
      <c r="B1057" s="60" t="s">
        <v>2975</v>
      </c>
      <c r="C1057" s="60" t="s">
        <v>1042</v>
      </c>
      <c r="D1057" s="60" t="s">
        <v>1058</v>
      </c>
      <c r="E1057" s="60">
        <v>1</v>
      </c>
      <c r="F1057" s="60">
        <v>0</v>
      </c>
      <c r="G1057" s="60" t="s">
        <v>1005</v>
      </c>
      <c r="H1057" s="60" t="s">
        <v>1005</v>
      </c>
    </row>
    <row r="1058" spans="1:8" x14ac:dyDescent="0.25">
      <c r="A1058" s="183" t="s">
        <v>113</v>
      </c>
      <c r="B1058" s="60" t="s">
        <v>2974</v>
      </c>
      <c r="C1058" s="60" t="s">
        <v>1042</v>
      </c>
      <c r="D1058" s="60" t="s">
        <v>1041</v>
      </c>
      <c r="E1058" s="60">
        <v>1</v>
      </c>
      <c r="F1058" s="60">
        <v>0</v>
      </c>
      <c r="G1058" s="60">
        <v>0</v>
      </c>
      <c r="H1058" s="60">
        <v>0</v>
      </c>
    </row>
    <row r="1059" spans="1:8" x14ac:dyDescent="0.25">
      <c r="A1059" s="183" t="s">
        <v>113</v>
      </c>
      <c r="B1059" s="60" t="s">
        <v>2973</v>
      </c>
      <c r="C1059" s="60" t="s">
        <v>1042</v>
      </c>
      <c r="D1059" s="60" t="s">
        <v>1041</v>
      </c>
      <c r="E1059" s="60">
        <v>1</v>
      </c>
      <c r="F1059" s="60">
        <v>0</v>
      </c>
      <c r="G1059" s="60">
        <v>0</v>
      </c>
      <c r="H1059" s="60">
        <v>0</v>
      </c>
    </row>
    <row r="1060" spans="1:8" x14ac:dyDescent="0.25">
      <c r="A1060" s="183" t="s">
        <v>113</v>
      </c>
      <c r="B1060" s="60" t="s">
        <v>2972</v>
      </c>
      <c r="C1060" s="60" t="s">
        <v>1042</v>
      </c>
      <c r="D1060" s="60" t="s">
        <v>1041</v>
      </c>
      <c r="E1060" s="60">
        <v>1</v>
      </c>
      <c r="F1060" s="60">
        <v>0</v>
      </c>
      <c r="G1060" s="60">
        <v>0</v>
      </c>
      <c r="H1060" s="60">
        <v>0</v>
      </c>
    </row>
    <row r="1061" spans="1:8" x14ac:dyDescent="0.25">
      <c r="A1061" s="183" t="s">
        <v>113</v>
      </c>
      <c r="B1061" s="60" t="s">
        <v>2971</v>
      </c>
      <c r="C1061" s="60" t="s">
        <v>1042</v>
      </c>
      <c r="D1061" s="60" t="s">
        <v>1041</v>
      </c>
      <c r="E1061" s="60">
        <v>1</v>
      </c>
      <c r="F1061" s="60">
        <v>0</v>
      </c>
      <c r="G1061" s="60">
        <v>0</v>
      </c>
      <c r="H1061" s="60">
        <v>0</v>
      </c>
    </row>
    <row r="1062" spans="1:8" x14ac:dyDescent="0.25">
      <c r="A1062" s="183" t="s">
        <v>113</v>
      </c>
      <c r="B1062" s="60" t="s">
        <v>2970</v>
      </c>
      <c r="C1062" s="60" t="s">
        <v>1042</v>
      </c>
      <c r="D1062" s="60" t="s">
        <v>1041</v>
      </c>
      <c r="E1062" s="60">
        <v>1</v>
      </c>
      <c r="F1062" s="60">
        <v>0</v>
      </c>
      <c r="G1062" s="60">
        <v>0</v>
      </c>
      <c r="H1062" s="60">
        <v>0</v>
      </c>
    </row>
    <row r="1063" spans="1:8" x14ac:dyDescent="0.25">
      <c r="A1063" s="183" t="s">
        <v>113</v>
      </c>
      <c r="B1063" s="60" t="s">
        <v>2969</v>
      </c>
      <c r="C1063" s="60" t="s">
        <v>1042</v>
      </c>
      <c r="D1063" s="60" t="s">
        <v>1041</v>
      </c>
      <c r="E1063" s="60">
        <v>1</v>
      </c>
      <c r="F1063" s="60">
        <v>0</v>
      </c>
      <c r="G1063" s="60">
        <v>1</v>
      </c>
      <c r="H1063" s="60">
        <v>0</v>
      </c>
    </row>
    <row r="1064" spans="1:8" x14ac:dyDescent="0.25">
      <c r="A1064" s="183" t="s">
        <v>113</v>
      </c>
      <c r="B1064" s="60" t="s">
        <v>2968</v>
      </c>
      <c r="C1064" s="60" t="s">
        <v>1042</v>
      </c>
      <c r="D1064" s="60" t="s">
        <v>1041</v>
      </c>
      <c r="E1064" s="60">
        <v>3</v>
      </c>
      <c r="F1064" s="60">
        <v>0</v>
      </c>
      <c r="G1064" s="60">
        <v>3</v>
      </c>
      <c r="H1064" s="60">
        <v>0</v>
      </c>
    </row>
    <row r="1065" spans="1:8" x14ac:dyDescent="0.25">
      <c r="A1065" s="183" t="s">
        <v>113</v>
      </c>
      <c r="B1065" s="60" t="s">
        <v>2967</v>
      </c>
      <c r="C1065" s="60" t="s">
        <v>1042</v>
      </c>
      <c r="D1065" s="60" t="s">
        <v>1041</v>
      </c>
      <c r="E1065" s="60">
        <v>0</v>
      </c>
      <c r="F1065" s="60">
        <v>0</v>
      </c>
      <c r="G1065" s="60">
        <v>1</v>
      </c>
      <c r="H1065" s="60">
        <v>0</v>
      </c>
    </row>
    <row r="1066" spans="1:8" x14ac:dyDescent="0.25">
      <c r="A1066" s="183" t="s">
        <v>113</v>
      </c>
      <c r="B1066" s="60" t="s">
        <v>2966</v>
      </c>
      <c r="C1066" s="60" t="s">
        <v>1042</v>
      </c>
      <c r="D1066" s="60" t="s">
        <v>1041</v>
      </c>
      <c r="E1066" s="60">
        <v>0</v>
      </c>
      <c r="F1066" s="60">
        <v>0</v>
      </c>
      <c r="G1066" s="60">
        <v>1</v>
      </c>
      <c r="H1066" s="60">
        <v>0</v>
      </c>
    </row>
    <row r="1067" spans="1:8" x14ac:dyDescent="0.25">
      <c r="A1067" s="183" t="s">
        <v>113</v>
      </c>
      <c r="B1067" s="60" t="s">
        <v>2965</v>
      </c>
      <c r="C1067" s="60" t="s">
        <v>1042</v>
      </c>
      <c r="D1067" s="60" t="s">
        <v>1041</v>
      </c>
      <c r="E1067" s="60">
        <v>0</v>
      </c>
      <c r="F1067" s="60">
        <v>0</v>
      </c>
      <c r="G1067" s="60">
        <v>1</v>
      </c>
      <c r="H1067" s="60">
        <v>0</v>
      </c>
    </row>
    <row r="1068" spans="1:8" x14ac:dyDescent="0.25">
      <c r="A1068" s="183" t="s">
        <v>113</v>
      </c>
      <c r="B1068" s="60" t="s">
        <v>2964</v>
      </c>
      <c r="C1068" s="60" t="s">
        <v>1042</v>
      </c>
      <c r="D1068" s="60" t="s">
        <v>1041</v>
      </c>
      <c r="E1068" s="60">
        <v>1</v>
      </c>
      <c r="F1068" s="60">
        <v>0</v>
      </c>
      <c r="G1068" s="60">
        <v>1</v>
      </c>
      <c r="H1068" s="60">
        <v>0</v>
      </c>
    </row>
    <row r="1069" spans="1:8" x14ac:dyDescent="0.25">
      <c r="A1069" s="183" t="s">
        <v>113</v>
      </c>
      <c r="B1069" s="60" t="s">
        <v>2963</v>
      </c>
      <c r="C1069" s="60" t="s">
        <v>1042</v>
      </c>
      <c r="D1069" s="60" t="s">
        <v>1041</v>
      </c>
      <c r="E1069" s="60">
        <v>2</v>
      </c>
      <c r="F1069" s="60">
        <v>0</v>
      </c>
      <c r="G1069" s="60">
        <v>0</v>
      </c>
      <c r="H1069" s="60">
        <v>0</v>
      </c>
    </row>
    <row r="1070" spans="1:8" x14ac:dyDescent="0.25">
      <c r="A1070" s="183" t="s">
        <v>113</v>
      </c>
      <c r="B1070" s="60" t="s">
        <v>2962</v>
      </c>
      <c r="C1070" s="60" t="s">
        <v>1042</v>
      </c>
      <c r="D1070" s="60" t="s">
        <v>1048</v>
      </c>
      <c r="E1070" s="60">
        <v>1</v>
      </c>
      <c r="F1070" s="60">
        <v>0</v>
      </c>
      <c r="G1070" s="60" t="s">
        <v>1005</v>
      </c>
      <c r="H1070" s="60" t="s">
        <v>1005</v>
      </c>
    </row>
    <row r="1071" spans="1:8" x14ac:dyDescent="0.25">
      <c r="A1071" s="183" t="s">
        <v>113</v>
      </c>
      <c r="B1071" s="60" t="s">
        <v>2961</v>
      </c>
      <c r="C1071" s="60" t="s">
        <v>1042</v>
      </c>
      <c r="D1071" s="60" t="s">
        <v>1041</v>
      </c>
      <c r="E1071" s="60">
        <v>0</v>
      </c>
      <c r="F1071" s="60">
        <v>0</v>
      </c>
      <c r="G1071" s="60">
        <v>1</v>
      </c>
      <c r="H1071" s="60">
        <v>0</v>
      </c>
    </row>
    <row r="1072" spans="1:8" x14ac:dyDescent="0.25">
      <c r="A1072" s="183" t="s">
        <v>113</v>
      </c>
      <c r="B1072" s="60" t="s">
        <v>2960</v>
      </c>
      <c r="C1072" s="60" t="s">
        <v>1042</v>
      </c>
      <c r="D1072" s="60" t="s">
        <v>1048</v>
      </c>
      <c r="E1072" s="60">
        <v>1</v>
      </c>
      <c r="F1072" s="60">
        <v>0</v>
      </c>
      <c r="G1072" s="60" t="s">
        <v>1005</v>
      </c>
      <c r="H1072" s="60" t="s">
        <v>1005</v>
      </c>
    </row>
    <row r="1073" spans="1:8" x14ac:dyDescent="0.25">
      <c r="A1073" s="183" t="s">
        <v>113</v>
      </c>
      <c r="B1073" s="60" t="s">
        <v>2959</v>
      </c>
      <c r="C1073" s="60" t="s">
        <v>1042</v>
      </c>
      <c r="D1073" s="60" t="s">
        <v>1041</v>
      </c>
      <c r="E1073" s="60">
        <v>0</v>
      </c>
      <c r="F1073" s="60">
        <v>0</v>
      </c>
      <c r="G1073" s="60">
        <v>1</v>
      </c>
      <c r="H1073" s="60">
        <v>0</v>
      </c>
    </row>
    <row r="1074" spans="1:8" x14ac:dyDescent="0.25">
      <c r="A1074" s="183" t="s">
        <v>113</v>
      </c>
      <c r="B1074" s="60" t="s">
        <v>2958</v>
      </c>
      <c r="C1074" s="60" t="s">
        <v>1042</v>
      </c>
      <c r="D1074" s="60" t="s">
        <v>1041</v>
      </c>
      <c r="E1074" s="60">
        <v>1</v>
      </c>
      <c r="F1074" s="60">
        <v>0</v>
      </c>
      <c r="G1074" s="60">
        <v>0</v>
      </c>
      <c r="H1074" s="60">
        <v>0</v>
      </c>
    </row>
    <row r="1075" spans="1:8" x14ac:dyDescent="0.25">
      <c r="A1075" s="183" t="s">
        <v>113</v>
      </c>
      <c r="B1075" s="60" t="s">
        <v>2957</v>
      </c>
      <c r="C1075" s="60" t="s">
        <v>1042</v>
      </c>
      <c r="D1075" s="60" t="s">
        <v>1041</v>
      </c>
      <c r="E1075" s="60">
        <v>0</v>
      </c>
      <c r="F1075" s="60">
        <v>0</v>
      </c>
      <c r="G1075" s="60">
        <v>1</v>
      </c>
      <c r="H1075" s="60">
        <v>0</v>
      </c>
    </row>
    <row r="1076" spans="1:8" x14ac:dyDescent="0.25">
      <c r="A1076" s="183" t="s">
        <v>113</v>
      </c>
      <c r="B1076" s="60" t="s">
        <v>2956</v>
      </c>
      <c r="C1076" s="60" t="s">
        <v>1042</v>
      </c>
      <c r="D1076" s="60" t="s">
        <v>1041</v>
      </c>
      <c r="E1076" s="60">
        <v>1</v>
      </c>
      <c r="F1076" s="60">
        <v>0</v>
      </c>
      <c r="G1076" s="60">
        <v>0</v>
      </c>
      <c r="H1076" s="60">
        <v>0</v>
      </c>
    </row>
    <row r="1077" spans="1:8" x14ac:dyDescent="0.25">
      <c r="A1077" s="198" t="s">
        <v>64</v>
      </c>
      <c r="B1077" s="60" t="s">
        <v>2955</v>
      </c>
      <c r="C1077" s="62" t="s">
        <v>1042</v>
      </c>
      <c r="D1077" s="60" t="s">
        <v>1041</v>
      </c>
      <c r="E1077" s="62">
        <v>0</v>
      </c>
      <c r="F1077" s="62">
        <v>0</v>
      </c>
      <c r="G1077" s="62">
        <v>1</v>
      </c>
      <c r="H1077" s="62">
        <v>0</v>
      </c>
    </row>
    <row r="1078" spans="1:8" x14ac:dyDescent="0.25">
      <c r="A1078" s="198" t="s">
        <v>64</v>
      </c>
      <c r="B1078" s="60" t="s">
        <v>2954</v>
      </c>
      <c r="C1078" s="62" t="s">
        <v>1042</v>
      </c>
      <c r="D1078" s="60" t="s">
        <v>1041</v>
      </c>
      <c r="E1078" s="62">
        <v>0</v>
      </c>
      <c r="F1078" s="62">
        <v>0</v>
      </c>
      <c r="G1078" s="62">
        <v>3</v>
      </c>
      <c r="H1078" s="62">
        <v>0</v>
      </c>
    </row>
    <row r="1079" spans="1:8" x14ac:dyDescent="0.25">
      <c r="A1079" s="198" t="s">
        <v>64</v>
      </c>
      <c r="B1079" s="60" t="s">
        <v>2953</v>
      </c>
      <c r="C1079" s="62" t="s">
        <v>1042</v>
      </c>
      <c r="D1079" s="60" t="s">
        <v>1041</v>
      </c>
      <c r="E1079" s="62">
        <v>1</v>
      </c>
      <c r="F1079" s="62">
        <v>0</v>
      </c>
      <c r="G1079" s="62">
        <v>0</v>
      </c>
      <c r="H1079" s="62">
        <v>0</v>
      </c>
    </row>
    <row r="1080" spans="1:8" x14ac:dyDescent="0.25">
      <c r="A1080" s="198" t="s">
        <v>64</v>
      </c>
      <c r="B1080" s="60" t="s">
        <v>2952</v>
      </c>
      <c r="C1080" s="62" t="s">
        <v>1042</v>
      </c>
      <c r="D1080" s="60" t="s">
        <v>1041</v>
      </c>
      <c r="E1080" s="62">
        <v>2</v>
      </c>
      <c r="F1080" s="62">
        <v>0</v>
      </c>
      <c r="G1080" s="62">
        <v>3</v>
      </c>
      <c r="H1080" s="62">
        <v>0</v>
      </c>
    </row>
    <row r="1081" spans="1:8" x14ac:dyDescent="0.25">
      <c r="A1081" s="198" t="s">
        <v>64</v>
      </c>
      <c r="B1081" s="60" t="s">
        <v>2951</v>
      </c>
      <c r="C1081" s="62" t="s">
        <v>1042</v>
      </c>
      <c r="D1081" s="60" t="s">
        <v>1041</v>
      </c>
      <c r="E1081" s="62">
        <v>1</v>
      </c>
      <c r="F1081" s="62">
        <v>0</v>
      </c>
      <c r="G1081" s="62">
        <v>0</v>
      </c>
      <c r="H1081" s="62">
        <v>0</v>
      </c>
    </row>
    <row r="1082" spans="1:8" x14ac:dyDescent="0.25">
      <c r="A1082" s="198" t="s">
        <v>64</v>
      </c>
      <c r="B1082" s="60" t="s">
        <v>2950</v>
      </c>
      <c r="C1082" s="62" t="s">
        <v>1042</v>
      </c>
      <c r="D1082" s="60" t="s">
        <v>1041</v>
      </c>
      <c r="E1082" s="62">
        <v>0</v>
      </c>
      <c r="F1082" s="62">
        <v>0</v>
      </c>
      <c r="G1082" s="62">
        <v>1</v>
      </c>
      <c r="H1082" s="62">
        <v>0</v>
      </c>
    </row>
    <row r="1083" spans="1:8" x14ac:dyDescent="0.25">
      <c r="A1083" s="198" t="s">
        <v>64</v>
      </c>
      <c r="B1083" s="60" t="s">
        <v>2949</v>
      </c>
      <c r="C1083" s="62" t="s">
        <v>1042</v>
      </c>
      <c r="D1083" s="60" t="s">
        <v>1041</v>
      </c>
      <c r="E1083" s="62">
        <v>1</v>
      </c>
      <c r="F1083" s="62">
        <v>0</v>
      </c>
      <c r="G1083" s="62">
        <v>0</v>
      </c>
      <c r="H1083" s="62">
        <v>0</v>
      </c>
    </row>
    <row r="1084" spans="1:8" x14ac:dyDescent="0.25">
      <c r="A1084" s="198" t="s">
        <v>64</v>
      </c>
      <c r="B1084" s="60" t="s">
        <v>2948</v>
      </c>
      <c r="C1084" s="62" t="s">
        <v>1042</v>
      </c>
      <c r="D1084" s="60" t="s">
        <v>1041</v>
      </c>
      <c r="E1084" s="62">
        <v>0</v>
      </c>
      <c r="F1084" s="62">
        <v>0</v>
      </c>
      <c r="G1084" s="62">
        <v>1</v>
      </c>
      <c r="H1084" s="62">
        <v>0</v>
      </c>
    </row>
    <row r="1085" spans="1:8" x14ac:dyDescent="0.25">
      <c r="A1085" s="198" t="s">
        <v>64</v>
      </c>
      <c r="B1085" s="60" t="s">
        <v>2947</v>
      </c>
      <c r="C1085" s="62" t="s">
        <v>1042</v>
      </c>
      <c r="D1085" s="60" t="s">
        <v>1041</v>
      </c>
      <c r="E1085" s="62">
        <v>0</v>
      </c>
      <c r="F1085" s="62">
        <v>0</v>
      </c>
      <c r="G1085" s="62">
        <v>1</v>
      </c>
      <c r="H1085" s="62">
        <v>0</v>
      </c>
    </row>
    <row r="1086" spans="1:8" x14ac:dyDescent="0.25">
      <c r="A1086" s="198" t="s">
        <v>64</v>
      </c>
      <c r="B1086" s="60" t="s">
        <v>2946</v>
      </c>
      <c r="C1086" s="62" t="s">
        <v>1042</v>
      </c>
      <c r="D1086" s="60" t="s">
        <v>1041</v>
      </c>
      <c r="E1086" s="62">
        <v>0</v>
      </c>
      <c r="F1086" s="62">
        <v>0</v>
      </c>
      <c r="G1086" s="62">
        <v>1</v>
      </c>
      <c r="H1086" s="62">
        <v>0</v>
      </c>
    </row>
    <row r="1087" spans="1:8" x14ac:dyDescent="0.25">
      <c r="A1087" s="198" t="s">
        <v>64</v>
      </c>
      <c r="B1087" s="60" t="s">
        <v>2945</v>
      </c>
      <c r="C1087" s="62" t="s">
        <v>1042</v>
      </c>
      <c r="D1087" s="60" t="s">
        <v>1041</v>
      </c>
      <c r="E1087" s="62">
        <v>0</v>
      </c>
      <c r="F1087" s="62">
        <v>0</v>
      </c>
      <c r="G1087" s="62">
        <v>1</v>
      </c>
      <c r="H1087" s="62">
        <v>0</v>
      </c>
    </row>
    <row r="1088" spans="1:8" x14ac:dyDescent="0.25">
      <c r="A1088" s="183" t="s">
        <v>107</v>
      </c>
      <c r="B1088" s="60" t="s">
        <v>2944</v>
      </c>
      <c r="C1088" s="60" t="s">
        <v>1042</v>
      </c>
      <c r="D1088" s="60" t="s">
        <v>1041</v>
      </c>
      <c r="E1088" s="60">
        <v>1</v>
      </c>
      <c r="F1088" s="60">
        <v>0</v>
      </c>
      <c r="G1088" s="60">
        <v>1</v>
      </c>
      <c r="H1088" s="60">
        <v>0</v>
      </c>
    </row>
    <row r="1089" spans="1:8" x14ac:dyDescent="0.25">
      <c r="A1089" s="183" t="s">
        <v>107</v>
      </c>
      <c r="B1089" s="60" t="s">
        <v>2943</v>
      </c>
      <c r="C1089" s="60" t="s">
        <v>1042</v>
      </c>
      <c r="D1089" s="60" t="s">
        <v>1041</v>
      </c>
      <c r="E1089" s="60">
        <v>1</v>
      </c>
      <c r="F1089" s="60">
        <v>0</v>
      </c>
      <c r="G1089" s="60">
        <v>0</v>
      </c>
      <c r="H1089" s="60">
        <v>0</v>
      </c>
    </row>
    <row r="1090" spans="1:8" x14ac:dyDescent="0.25">
      <c r="A1090" s="183" t="s">
        <v>107</v>
      </c>
      <c r="B1090" s="60" t="s">
        <v>2942</v>
      </c>
      <c r="C1090" s="60" t="s">
        <v>1042</v>
      </c>
      <c r="D1090" s="60" t="s">
        <v>1041</v>
      </c>
      <c r="E1090" s="60">
        <v>0</v>
      </c>
      <c r="F1090" s="60">
        <v>0</v>
      </c>
      <c r="G1090" s="60">
        <v>1</v>
      </c>
      <c r="H1090" s="60">
        <v>0</v>
      </c>
    </row>
    <row r="1091" spans="1:8" x14ac:dyDescent="0.25">
      <c r="A1091" s="183" t="s">
        <v>107</v>
      </c>
      <c r="B1091" s="60" t="s">
        <v>2941</v>
      </c>
      <c r="C1091" s="60" t="s">
        <v>1042</v>
      </c>
      <c r="D1091" s="60" t="s">
        <v>1041</v>
      </c>
      <c r="E1091" s="60">
        <v>1</v>
      </c>
      <c r="F1091" s="60">
        <v>0</v>
      </c>
      <c r="G1091" s="60">
        <v>0</v>
      </c>
      <c r="H1091" s="60">
        <v>0</v>
      </c>
    </row>
    <row r="1092" spans="1:8" x14ac:dyDescent="0.25">
      <c r="A1092" s="183" t="s">
        <v>107</v>
      </c>
      <c r="B1092" s="60" t="s">
        <v>2940</v>
      </c>
      <c r="C1092" s="60" t="s">
        <v>1042</v>
      </c>
      <c r="D1092" s="60" t="s">
        <v>1041</v>
      </c>
      <c r="E1092" s="60">
        <v>0</v>
      </c>
      <c r="F1092" s="60">
        <v>0</v>
      </c>
      <c r="G1092" s="60">
        <v>1</v>
      </c>
      <c r="H1092" s="60">
        <v>0</v>
      </c>
    </row>
    <row r="1093" spans="1:8" x14ac:dyDescent="0.25">
      <c r="A1093" s="183" t="s">
        <v>107</v>
      </c>
      <c r="B1093" s="60" t="s">
        <v>2939</v>
      </c>
      <c r="C1093" s="60" t="s">
        <v>1042</v>
      </c>
      <c r="D1093" s="60" t="s">
        <v>1041</v>
      </c>
      <c r="E1093" s="60">
        <v>0</v>
      </c>
      <c r="F1093" s="60">
        <v>0</v>
      </c>
      <c r="G1093" s="60">
        <v>1</v>
      </c>
      <c r="H1093" s="60">
        <v>0</v>
      </c>
    </row>
    <row r="1094" spans="1:8" x14ac:dyDescent="0.25">
      <c r="A1094" s="183" t="s">
        <v>107</v>
      </c>
      <c r="B1094" s="60" t="s">
        <v>2938</v>
      </c>
      <c r="C1094" s="60" t="s">
        <v>1042</v>
      </c>
      <c r="D1094" s="60" t="s">
        <v>1041</v>
      </c>
      <c r="E1094" s="60">
        <v>1</v>
      </c>
      <c r="F1094" s="60">
        <v>0</v>
      </c>
      <c r="G1094" s="60">
        <v>0</v>
      </c>
      <c r="H1094" s="60">
        <v>0</v>
      </c>
    </row>
    <row r="1095" spans="1:8" x14ac:dyDescent="0.25">
      <c r="A1095" s="183" t="s">
        <v>107</v>
      </c>
      <c r="B1095" s="60" t="s">
        <v>2937</v>
      </c>
      <c r="C1095" s="60" t="s">
        <v>1042</v>
      </c>
      <c r="D1095" s="60" t="s">
        <v>1041</v>
      </c>
      <c r="E1095" s="60">
        <v>0</v>
      </c>
      <c r="F1095" s="60">
        <v>0</v>
      </c>
      <c r="G1095" s="60">
        <v>1</v>
      </c>
      <c r="H1095" s="60">
        <v>0</v>
      </c>
    </row>
    <row r="1096" spans="1:8" x14ac:dyDescent="0.25">
      <c r="A1096" s="197" t="s">
        <v>107</v>
      </c>
      <c r="B1096" s="60" t="s">
        <v>2936</v>
      </c>
      <c r="C1096" s="60" t="s">
        <v>1042</v>
      </c>
      <c r="D1096" s="60" t="s">
        <v>1058</v>
      </c>
      <c r="E1096" s="60">
        <v>1</v>
      </c>
      <c r="F1096" s="60">
        <v>0</v>
      </c>
      <c r="G1096" s="60" t="s">
        <v>1005</v>
      </c>
      <c r="H1096" s="60" t="s">
        <v>1005</v>
      </c>
    </row>
    <row r="1097" spans="1:8" x14ac:dyDescent="0.25">
      <c r="A1097" s="183" t="s">
        <v>107</v>
      </c>
      <c r="B1097" s="60" t="s">
        <v>2935</v>
      </c>
      <c r="C1097" s="60" t="s">
        <v>1042</v>
      </c>
      <c r="D1097" s="60" t="s">
        <v>1041</v>
      </c>
      <c r="E1097" s="60">
        <v>0</v>
      </c>
      <c r="F1097" s="60">
        <v>0</v>
      </c>
      <c r="G1097" s="60">
        <v>1</v>
      </c>
      <c r="H1097" s="60">
        <v>0</v>
      </c>
    </row>
    <row r="1098" spans="1:8" x14ac:dyDescent="0.25">
      <c r="A1098" s="183" t="s">
        <v>107</v>
      </c>
      <c r="B1098" s="60" t="s">
        <v>2934</v>
      </c>
      <c r="C1098" s="60" t="s">
        <v>1042</v>
      </c>
      <c r="D1098" s="60" t="s">
        <v>1041</v>
      </c>
      <c r="E1098" s="60">
        <v>0</v>
      </c>
      <c r="F1098" s="60">
        <v>0</v>
      </c>
      <c r="G1098" s="60">
        <v>2</v>
      </c>
      <c r="H1098" s="60">
        <v>0</v>
      </c>
    </row>
    <row r="1099" spans="1:8" x14ac:dyDescent="0.25">
      <c r="A1099" s="183" t="s">
        <v>107</v>
      </c>
      <c r="B1099" s="60" t="s">
        <v>2933</v>
      </c>
      <c r="C1099" s="60" t="s">
        <v>1042</v>
      </c>
      <c r="D1099" s="60" t="s">
        <v>1041</v>
      </c>
      <c r="E1099" s="60">
        <v>0</v>
      </c>
      <c r="F1099" s="60">
        <v>0</v>
      </c>
      <c r="G1099" s="60">
        <v>1</v>
      </c>
      <c r="H1099" s="60">
        <v>0</v>
      </c>
    </row>
    <row r="1100" spans="1:8" x14ac:dyDescent="0.25">
      <c r="A1100" s="183" t="s">
        <v>107</v>
      </c>
      <c r="B1100" s="60" t="s">
        <v>2932</v>
      </c>
      <c r="C1100" s="60" t="s">
        <v>1042</v>
      </c>
      <c r="D1100" s="60" t="s">
        <v>1048</v>
      </c>
      <c r="E1100" s="60">
        <v>1</v>
      </c>
      <c r="F1100" s="60">
        <v>0</v>
      </c>
      <c r="G1100" s="60" t="s">
        <v>1005</v>
      </c>
      <c r="H1100" s="60" t="s">
        <v>1005</v>
      </c>
    </row>
    <row r="1101" spans="1:8" x14ac:dyDescent="0.25">
      <c r="A1101" s="183" t="s">
        <v>107</v>
      </c>
      <c r="B1101" s="60" t="s">
        <v>2931</v>
      </c>
      <c r="C1101" s="60" t="s">
        <v>1042</v>
      </c>
      <c r="D1101" s="60" t="s">
        <v>1041</v>
      </c>
      <c r="E1101" s="60">
        <v>1</v>
      </c>
      <c r="F1101" s="60">
        <v>0</v>
      </c>
      <c r="G1101" s="60">
        <v>0</v>
      </c>
      <c r="H1101" s="60">
        <v>0</v>
      </c>
    </row>
    <row r="1102" spans="1:8" x14ac:dyDescent="0.25">
      <c r="A1102" s="183" t="s">
        <v>107</v>
      </c>
      <c r="B1102" s="60" t="s">
        <v>2930</v>
      </c>
      <c r="C1102" s="60" t="s">
        <v>1042</v>
      </c>
      <c r="D1102" s="60" t="s">
        <v>1041</v>
      </c>
      <c r="E1102" s="60">
        <v>0</v>
      </c>
      <c r="F1102" s="60">
        <v>0</v>
      </c>
      <c r="G1102" s="60">
        <v>1</v>
      </c>
      <c r="H1102" s="60">
        <v>0</v>
      </c>
    </row>
    <row r="1103" spans="1:8" x14ac:dyDescent="0.25">
      <c r="A1103" s="183" t="s">
        <v>107</v>
      </c>
      <c r="B1103" s="60" t="s">
        <v>2929</v>
      </c>
      <c r="C1103" s="60" t="s">
        <v>1042</v>
      </c>
      <c r="D1103" s="60" t="s">
        <v>1041</v>
      </c>
      <c r="E1103" s="60">
        <v>1</v>
      </c>
      <c r="F1103" s="60">
        <v>0</v>
      </c>
      <c r="G1103" s="60">
        <v>2</v>
      </c>
      <c r="H1103" s="60">
        <v>0</v>
      </c>
    </row>
    <row r="1104" spans="1:8" x14ac:dyDescent="0.25">
      <c r="A1104" s="183" t="s">
        <v>107</v>
      </c>
      <c r="B1104" s="60" t="s">
        <v>2928</v>
      </c>
      <c r="C1104" s="60" t="s">
        <v>1042</v>
      </c>
      <c r="D1104" s="60" t="s">
        <v>1041</v>
      </c>
      <c r="E1104" s="60">
        <v>1</v>
      </c>
      <c r="F1104" s="60">
        <v>0</v>
      </c>
      <c r="G1104" s="60">
        <v>0</v>
      </c>
      <c r="H1104" s="60">
        <v>0</v>
      </c>
    </row>
    <row r="1105" spans="1:8" x14ac:dyDescent="0.25">
      <c r="A1105" s="197" t="s">
        <v>107</v>
      </c>
      <c r="B1105" s="60" t="s">
        <v>2927</v>
      </c>
      <c r="C1105" s="60" t="s">
        <v>1042</v>
      </c>
      <c r="D1105" s="60" t="s">
        <v>1058</v>
      </c>
      <c r="E1105" s="60">
        <v>1</v>
      </c>
      <c r="F1105" s="60">
        <v>0</v>
      </c>
      <c r="G1105" s="60" t="s">
        <v>1005</v>
      </c>
      <c r="H1105" s="60" t="s">
        <v>1005</v>
      </c>
    </row>
    <row r="1106" spans="1:8" x14ac:dyDescent="0.25">
      <c r="A1106" s="197" t="s">
        <v>107</v>
      </c>
      <c r="B1106" s="60" t="s">
        <v>2926</v>
      </c>
      <c r="C1106" s="60" t="s">
        <v>1042</v>
      </c>
      <c r="D1106" s="60" t="s">
        <v>1058</v>
      </c>
      <c r="E1106" s="60">
        <v>1</v>
      </c>
      <c r="F1106" s="60">
        <v>0</v>
      </c>
      <c r="G1106" s="60" t="s">
        <v>1005</v>
      </c>
      <c r="H1106" s="60" t="s">
        <v>1005</v>
      </c>
    </row>
    <row r="1107" spans="1:8" x14ac:dyDescent="0.25">
      <c r="A1107" s="183" t="s">
        <v>107</v>
      </c>
      <c r="B1107" s="60" t="s">
        <v>2925</v>
      </c>
      <c r="C1107" s="60" t="s">
        <v>1042</v>
      </c>
      <c r="D1107" s="60" t="s">
        <v>1041</v>
      </c>
      <c r="E1107" s="60">
        <v>0</v>
      </c>
      <c r="F1107" s="60">
        <v>0</v>
      </c>
      <c r="G1107" s="60">
        <v>1</v>
      </c>
      <c r="H1107" s="60">
        <v>0</v>
      </c>
    </row>
    <row r="1108" spans="1:8" x14ac:dyDescent="0.25">
      <c r="A1108" s="183" t="s">
        <v>107</v>
      </c>
      <c r="B1108" s="60" t="s">
        <v>2924</v>
      </c>
      <c r="C1108" s="60" t="s">
        <v>1042</v>
      </c>
      <c r="D1108" s="60" t="s">
        <v>1041</v>
      </c>
      <c r="E1108" s="60">
        <v>0</v>
      </c>
      <c r="F1108" s="60">
        <v>0</v>
      </c>
      <c r="G1108" s="60">
        <v>1</v>
      </c>
      <c r="H1108" s="60">
        <v>0</v>
      </c>
    </row>
    <row r="1109" spans="1:8" x14ac:dyDescent="0.25">
      <c r="A1109" s="183" t="s">
        <v>107</v>
      </c>
      <c r="B1109" s="60" t="s">
        <v>2923</v>
      </c>
      <c r="C1109" s="60" t="s">
        <v>1042</v>
      </c>
      <c r="D1109" s="60" t="s">
        <v>1041</v>
      </c>
      <c r="E1109" s="60">
        <v>1</v>
      </c>
      <c r="F1109" s="60">
        <v>0</v>
      </c>
      <c r="G1109" s="60">
        <v>0</v>
      </c>
      <c r="H1109" s="60">
        <v>0</v>
      </c>
    </row>
    <row r="1110" spans="1:8" x14ac:dyDescent="0.25">
      <c r="A1110" s="183" t="s">
        <v>107</v>
      </c>
      <c r="B1110" s="60" t="s">
        <v>2922</v>
      </c>
      <c r="C1110" s="60" t="s">
        <v>1042</v>
      </c>
      <c r="D1110" s="60" t="s">
        <v>1041</v>
      </c>
      <c r="E1110" s="60">
        <v>1</v>
      </c>
      <c r="F1110" s="60">
        <v>0</v>
      </c>
      <c r="G1110" s="60">
        <v>0</v>
      </c>
      <c r="H1110" s="60">
        <v>0</v>
      </c>
    </row>
    <row r="1111" spans="1:8" x14ac:dyDescent="0.25">
      <c r="A1111" s="183" t="s">
        <v>107</v>
      </c>
      <c r="B1111" s="60" t="s">
        <v>2921</v>
      </c>
      <c r="C1111" s="60" t="s">
        <v>1042</v>
      </c>
      <c r="D1111" s="60" t="s">
        <v>1041</v>
      </c>
      <c r="E1111" s="60">
        <v>0</v>
      </c>
      <c r="F1111" s="60">
        <v>0</v>
      </c>
      <c r="G1111" s="60">
        <v>1</v>
      </c>
      <c r="H1111" s="60">
        <v>0</v>
      </c>
    </row>
    <row r="1112" spans="1:8" x14ac:dyDescent="0.25">
      <c r="A1112" s="197" t="s">
        <v>107</v>
      </c>
      <c r="B1112" s="60" t="s">
        <v>2920</v>
      </c>
      <c r="C1112" s="60" t="s">
        <v>1406</v>
      </c>
      <c r="D1112" s="60" t="s">
        <v>1241</v>
      </c>
      <c r="E1112" s="60">
        <v>1</v>
      </c>
      <c r="F1112" s="60">
        <v>0</v>
      </c>
      <c r="G1112" s="60" t="s">
        <v>1005</v>
      </c>
      <c r="H1112" s="60" t="s">
        <v>1005</v>
      </c>
    </row>
    <row r="1113" spans="1:8" x14ac:dyDescent="0.25">
      <c r="A1113" s="197" t="s">
        <v>107</v>
      </c>
      <c r="B1113" s="60" t="s">
        <v>2919</v>
      </c>
      <c r="C1113" s="61" t="s">
        <v>1042</v>
      </c>
      <c r="D1113" s="60" t="s">
        <v>1650</v>
      </c>
      <c r="E1113" s="60">
        <v>1</v>
      </c>
      <c r="F1113" s="60">
        <v>0</v>
      </c>
      <c r="G1113" s="60" t="s">
        <v>1005</v>
      </c>
      <c r="H1113" s="60" t="s">
        <v>1005</v>
      </c>
    </row>
    <row r="1114" spans="1:8" x14ac:dyDescent="0.25">
      <c r="A1114" s="183" t="s">
        <v>107</v>
      </c>
      <c r="B1114" s="60" t="s">
        <v>2918</v>
      </c>
      <c r="C1114" s="60" t="s">
        <v>1042</v>
      </c>
      <c r="D1114" s="60" t="s">
        <v>1041</v>
      </c>
      <c r="E1114" s="60">
        <v>0</v>
      </c>
      <c r="F1114" s="60">
        <v>0</v>
      </c>
      <c r="G1114" s="60">
        <v>1</v>
      </c>
      <c r="H1114" s="60">
        <v>0</v>
      </c>
    </row>
    <row r="1115" spans="1:8" x14ac:dyDescent="0.25">
      <c r="A1115" s="183" t="s">
        <v>96</v>
      </c>
      <c r="B1115" s="60" t="s">
        <v>2917</v>
      </c>
      <c r="C1115" s="60" t="s">
        <v>1042</v>
      </c>
      <c r="D1115" s="60" t="s">
        <v>1041</v>
      </c>
      <c r="E1115" s="60">
        <v>0</v>
      </c>
      <c r="F1115" s="60">
        <v>0</v>
      </c>
      <c r="G1115" s="60">
        <v>1</v>
      </c>
      <c r="H1115" s="60">
        <v>0</v>
      </c>
    </row>
    <row r="1116" spans="1:8" x14ac:dyDescent="0.25">
      <c r="A1116" s="183" t="s">
        <v>96</v>
      </c>
      <c r="B1116" s="60" t="s">
        <v>2916</v>
      </c>
      <c r="C1116" s="60" t="s">
        <v>1042</v>
      </c>
      <c r="D1116" s="60" t="s">
        <v>1041</v>
      </c>
      <c r="E1116" s="60">
        <v>2</v>
      </c>
      <c r="F1116" s="60">
        <v>0</v>
      </c>
      <c r="G1116" s="60">
        <v>1</v>
      </c>
      <c r="H1116" s="60">
        <v>0</v>
      </c>
    </row>
    <row r="1117" spans="1:8" x14ac:dyDescent="0.25">
      <c r="A1117" s="183" t="s">
        <v>96</v>
      </c>
      <c r="B1117" s="60" t="s">
        <v>2915</v>
      </c>
      <c r="C1117" s="60" t="s">
        <v>1042</v>
      </c>
      <c r="D1117" s="60" t="s">
        <v>1041</v>
      </c>
      <c r="E1117" s="60">
        <v>1</v>
      </c>
      <c r="F1117" s="60">
        <v>0</v>
      </c>
      <c r="G1117" s="60">
        <v>0</v>
      </c>
      <c r="H1117" s="60">
        <v>0</v>
      </c>
    </row>
    <row r="1118" spans="1:8" x14ac:dyDescent="0.25">
      <c r="A1118" s="183" t="s">
        <v>96</v>
      </c>
      <c r="B1118" s="60" t="s">
        <v>2914</v>
      </c>
      <c r="C1118" s="60" t="s">
        <v>1042</v>
      </c>
      <c r="D1118" s="60" t="s">
        <v>1041</v>
      </c>
      <c r="E1118" s="60">
        <v>1</v>
      </c>
      <c r="F1118" s="60">
        <v>0</v>
      </c>
      <c r="G1118" s="60">
        <v>0</v>
      </c>
      <c r="H1118" s="60">
        <v>0</v>
      </c>
    </row>
    <row r="1119" spans="1:8" x14ac:dyDescent="0.25">
      <c r="A1119" s="183" t="s">
        <v>96</v>
      </c>
      <c r="B1119" s="60" t="s">
        <v>2913</v>
      </c>
      <c r="C1119" s="60" t="s">
        <v>1042</v>
      </c>
      <c r="D1119" s="60" t="s">
        <v>1041</v>
      </c>
      <c r="E1119" s="60">
        <v>1</v>
      </c>
      <c r="F1119" s="60">
        <v>0</v>
      </c>
      <c r="G1119" s="60">
        <v>0</v>
      </c>
      <c r="H1119" s="60">
        <v>0</v>
      </c>
    </row>
    <row r="1120" spans="1:8" x14ac:dyDescent="0.25">
      <c r="A1120" s="183" t="s">
        <v>96</v>
      </c>
      <c r="B1120" s="60" t="s">
        <v>2912</v>
      </c>
      <c r="C1120" s="60" t="s">
        <v>1042</v>
      </c>
      <c r="D1120" s="60" t="s">
        <v>1041</v>
      </c>
      <c r="E1120" s="60">
        <v>0</v>
      </c>
      <c r="F1120" s="60">
        <v>0</v>
      </c>
      <c r="G1120" s="60">
        <v>1</v>
      </c>
      <c r="H1120" s="60">
        <v>0</v>
      </c>
    </row>
    <row r="1121" spans="1:8" x14ac:dyDescent="0.25">
      <c r="A1121" s="183" t="s">
        <v>96</v>
      </c>
      <c r="B1121" s="60" t="s">
        <v>2911</v>
      </c>
      <c r="C1121" s="60" t="s">
        <v>1042</v>
      </c>
      <c r="D1121" s="60" t="s">
        <v>1041</v>
      </c>
      <c r="E1121" s="60">
        <v>2</v>
      </c>
      <c r="F1121" s="60">
        <v>0</v>
      </c>
      <c r="G1121" s="60">
        <v>0</v>
      </c>
      <c r="H1121" s="60">
        <v>0</v>
      </c>
    </row>
    <row r="1122" spans="1:8" x14ac:dyDescent="0.25">
      <c r="A1122" s="183" t="s">
        <v>96</v>
      </c>
      <c r="B1122" s="60" t="s">
        <v>2910</v>
      </c>
      <c r="C1122" s="60" t="s">
        <v>1042</v>
      </c>
      <c r="D1122" s="60" t="s">
        <v>1041</v>
      </c>
      <c r="E1122" s="60">
        <v>1</v>
      </c>
      <c r="F1122" s="60">
        <v>0</v>
      </c>
      <c r="G1122" s="60">
        <v>0</v>
      </c>
      <c r="H1122" s="60">
        <v>0</v>
      </c>
    </row>
    <row r="1123" spans="1:8" x14ac:dyDescent="0.25">
      <c r="A1123" s="183" t="s">
        <v>96</v>
      </c>
      <c r="B1123" s="60" t="s">
        <v>2909</v>
      </c>
      <c r="C1123" s="60" t="s">
        <v>1042</v>
      </c>
      <c r="D1123" s="60" t="s">
        <v>1041</v>
      </c>
      <c r="E1123" s="60">
        <v>0</v>
      </c>
      <c r="F1123" s="60">
        <v>0</v>
      </c>
      <c r="G1123" s="60">
        <v>1</v>
      </c>
      <c r="H1123" s="60">
        <v>0</v>
      </c>
    </row>
    <row r="1124" spans="1:8" x14ac:dyDescent="0.25">
      <c r="A1124" s="197" t="s">
        <v>96</v>
      </c>
      <c r="B1124" s="60" t="s">
        <v>2908</v>
      </c>
      <c r="C1124" s="60" t="s">
        <v>1406</v>
      </c>
      <c r="D1124" s="60" t="s">
        <v>1058</v>
      </c>
      <c r="E1124" s="60">
        <v>1</v>
      </c>
      <c r="F1124" s="60">
        <v>0</v>
      </c>
      <c r="G1124" s="60" t="s">
        <v>1005</v>
      </c>
      <c r="H1124" s="60" t="s">
        <v>1005</v>
      </c>
    </row>
    <row r="1125" spans="1:8" x14ac:dyDescent="0.25">
      <c r="A1125" s="183" t="s">
        <v>96</v>
      </c>
      <c r="B1125" s="60" t="s">
        <v>2907</v>
      </c>
      <c r="C1125" s="60" t="s">
        <v>1042</v>
      </c>
      <c r="D1125" s="60" t="s">
        <v>1041</v>
      </c>
      <c r="E1125" s="60">
        <v>1</v>
      </c>
      <c r="F1125" s="60">
        <v>0</v>
      </c>
      <c r="G1125" s="60">
        <v>0</v>
      </c>
      <c r="H1125" s="60">
        <v>0</v>
      </c>
    </row>
    <row r="1126" spans="1:8" x14ac:dyDescent="0.25">
      <c r="A1126" s="183" t="s">
        <v>96</v>
      </c>
      <c r="B1126" s="60" t="s">
        <v>2906</v>
      </c>
      <c r="C1126" s="60" t="s">
        <v>1042</v>
      </c>
      <c r="D1126" s="60" t="s">
        <v>1041</v>
      </c>
      <c r="E1126" s="60">
        <v>0</v>
      </c>
      <c r="F1126" s="60">
        <v>0</v>
      </c>
      <c r="G1126" s="60">
        <v>1</v>
      </c>
      <c r="H1126" s="60">
        <v>0</v>
      </c>
    </row>
    <row r="1127" spans="1:8" x14ac:dyDescent="0.25">
      <c r="A1127" s="183" t="s">
        <v>96</v>
      </c>
      <c r="B1127" s="60" t="s">
        <v>2905</v>
      </c>
      <c r="C1127" s="60" t="s">
        <v>1042</v>
      </c>
      <c r="D1127" s="60" t="s">
        <v>1041</v>
      </c>
      <c r="E1127" s="60">
        <v>0</v>
      </c>
      <c r="F1127" s="60">
        <v>0</v>
      </c>
      <c r="G1127" s="60">
        <v>1</v>
      </c>
      <c r="H1127" s="60">
        <v>0</v>
      </c>
    </row>
    <row r="1128" spans="1:8" x14ac:dyDescent="0.25">
      <c r="A1128" s="183" t="s">
        <v>96</v>
      </c>
      <c r="B1128" s="60" t="s">
        <v>2904</v>
      </c>
      <c r="C1128" s="60" t="s">
        <v>1042</v>
      </c>
      <c r="D1128" s="60" t="s">
        <v>1041</v>
      </c>
      <c r="E1128" s="60">
        <v>1</v>
      </c>
      <c r="F1128" s="60">
        <v>0</v>
      </c>
      <c r="G1128" s="60">
        <v>1</v>
      </c>
      <c r="H1128" s="60">
        <v>0</v>
      </c>
    </row>
    <row r="1129" spans="1:8" x14ac:dyDescent="0.25">
      <c r="A1129" s="183" t="s">
        <v>96</v>
      </c>
      <c r="B1129" s="60" t="s">
        <v>2903</v>
      </c>
      <c r="C1129" s="60" t="s">
        <v>1042</v>
      </c>
      <c r="D1129" s="60" t="s">
        <v>1041</v>
      </c>
      <c r="E1129" s="60">
        <v>0</v>
      </c>
      <c r="F1129" s="60">
        <v>0</v>
      </c>
      <c r="G1129" s="60">
        <v>1</v>
      </c>
      <c r="H1129" s="60">
        <v>0</v>
      </c>
    </row>
    <row r="1130" spans="1:8" x14ac:dyDescent="0.25">
      <c r="A1130" s="183" t="s">
        <v>96</v>
      </c>
      <c r="B1130" s="60" t="s">
        <v>2902</v>
      </c>
      <c r="C1130" s="60" t="s">
        <v>1042</v>
      </c>
      <c r="D1130" s="60" t="s">
        <v>1041</v>
      </c>
      <c r="E1130" s="60">
        <v>1</v>
      </c>
      <c r="F1130" s="60">
        <v>0</v>
      </c>
      <c r="G1130" s="60">
        <v>0</v>
      </c>
      <c r="H1130" s="60">
        <v>0</v>
      </c>
    </row>
    <row r="1131" spans="1:8" x14ac:dyDescent="0.25">
      <c r="A1131" s="183" t="s">
        <v>96</v>
      </c>
      <c r="B1131" s="60" t="s">
        <v>2901</v>
      </c>
      <c r="C1131" s="60" t="s">
        <v>1042</v>
      </c>
      <c r="D1131" s="60" t="s">
        <v>1041</v>
      </c>
      <c r="E1131" s="60">
        <v>0</v>
      </c>
      <c r="F1131" s="60">
        <v>0</v>
      </c>
      <c r="G1131" s="60">
        <v>1</v>
      </c>
      <c r="H1131" s="60">
        <v>0</v>
      </c>
    </row>
    <row r="1132" spans="1:8" x14ac:dyDescent="0.25">
      <c r="A1132" s="183" t="s">
        <v>96</v>
      </c>
      <c r="B1132" s="60" t="s">
        <v>2900</v>
      </c>
      <c r="C1132" s="60" t="s">
        <v>1042</v>
      </c>
      <c r="D1132" s="60" t="s">
        <v>1041</v>
      </c>
      <c r="E1132" s="60">
        <v>2</v>
      </c>
      <c r="F1132" s="60">
        <v>0</v>
      </c>
      <c r="G1132" s="60">
        <v>3</v>
      </c>
      <c r="H1132" s="60">
        <v>0</v>
      </c>
    </row>
    <row r="1133" spans="1:8" x14ac:dyDescent="0.25">
      <c r="A1133" s="183" t="s">
        <v>96</v>
      </c>
      <c r="B1133" s="60" t="s">
        <v>2899</v>
      </c>
      <c r="C1133" s="60" t="s">
        <v>1042</v>
      </c>
      <c r="D1133" s="60" t="s">
        <v>1041</v>
      </c>
      <c r="E1133" s="60">
        <v>1</v>
      </c>
      <c r="F1133" s="60">
        <v>0</v>
      </c>
      <c r="G1133" s="60">
        <v>0</v>
      </c>
      <c r="H1133" s="60">
        <v>0</v>
      </c>
    </row>
    <row r="1134" spans="1:8" x14ac:dyDescent="0.25">
      <c r="A1134" s="183" t="s">
        <v>96</v>
      </c>
      <c r="B1134" s="60" t="s">
        <v>2898</v>
      </c>
      <c r="C1134" s="60" t="s">
        <v>1042</v>
      </c>
      <c r="D1134" s="60" t="s">
        <v>1041</v>
      </c>
      <c r="E1134" s="60">
        <v>0</v>
      </c>
      <c r="F1134" s="60">
        <v>0</v>
      </c>
      <c r="G1134" s="60">
        <v>3</v>
      </c>
      <c r="H1134" s="60">
        <v>0</v>
      </c>
    </row>
    <row r="1135" spans="1:8" x14ac:dyDescent="0.25">
      <c r="A1135" s="183" t="s">
        <v>96</v>
      </c>
      <c r="B1135" s="60" t="s">
        <v>2897</v>
      </c>
      <c r="C1135" s="60" t="s">
        <v>1042</v>
      </c>
      <c r="D1135" s="60" t="s">
        <v>1041</v>
      </c>
      <c r="E1135" s="60">
        <v>0</v>
      </c>
      <c r="F1135" s="60">
        <v>0</v>
      </c>
      <c r="G1135" s="60">
        <v>1</v>
      </c>
      <c r="H1135" s="60">
        <v>0</v>
      </c>
    </row>
    <row r="1136" spans="1:8" x14ac:dyDescent="0.25">
      <c r="A1136" s="183" t="s">
        <v>96</v>
      </c>
      <c r="B1136" s="60" t="s">
        <v>2896</v>
      </c>
      <c r="C1136" s="60" t="s">
        <v>1042</v>
      </c>
      <c r="D1136" s="60" t="s">
        <v>1041</v>
      </c>
      <c r="E1136" s="60">
        <v>0</v>
      </c>
      <c r="F1136" s="60">
        <v>0</v>
      </c>
      <c r="G1136" s="60">
        <v>1</v>
      </c>
      <c r="H1136" s="60">
        <v>0</v>
      </c>
    </row>
    <row r="1137" spans="1:8" x14ac:dyDescent="0.25">
      <c r="A1137" s="197" t="s">
        <v>96</v>
      </c>
      <c r="B1137" s="60" t="s">
        <v>2895</v>
      </c>
      <c r="C1137" s="60" t="s">
        <v>1042</v>
      </c>
      <c r="D1137" s="60" t="s">
        <v>1058</v>
      </c>
      <c r="E1137" s="60">
        <v>1</v>
      </c>
      <c r="F1137" s="60">
        <v>0</v>
      </c>
      <c r="G1137" s="60" t="s">
        <v>1005</v>
      </c>
      <c r="H1137" s="60" t="s">
        <v>1005</v>
      </c>
    </row>
    <row r="1138" spans="1:8" x14ac:dyDescent="0.25">
      <c r="A1138" s="183" t="s">
        <v>96</v>
      </c>
      <c r="B1138" s="60" t="s">
        <v>2894</v>
      </c>
      <c r="C1138" s="60" t="s">
        <v>1042</v>
      </c>
      <c r="D1138" s="60" t="s">
        <v>1041</v>
      </c>
      <c r="E1138" s="60">
        <v>0</v>
      </c>
      <c r="F1138" s="60">
        <v>0</v>
      </c>
      <c r="G1138" s="60">
        <v>1</v>
      </c>
      <c r="H1138" s="60">
        <v>0</v>
      </c>
    </row>
    <row r="1139" spans="1:8" x14ac:dyDescent="0.25">
      <c r="A1139" s="183" t="s">
        <v>96</v>
      </c>
      <c r="B1139" s="60" t="s">
        <v>2893</v>
      </c>
      <c r="C1139" s="60" t="s">
        <v>1042</v>
      </c>
      <c r="D1139" s="60" t="s">
        <v>1041</v>
      </c>
      <c r="E1139" s="60">
        <v>0</v>
      </c>
      <c r="F1139" s="60">
        <v>0</v>
      </c>
      <c r="G1139" s="60">
        <v>1</v>
      </c>
      <c r="H1139" s="60">
        <v>0</v>
      </c>
    </row>
    <row r="1140" spans="1:8" x14ac:dyDescent="0.25">
      <c r="A1140" s="183" t="s">
        <v>96</v>
      </c>
      <c r="B1140" s="60" t="s">
        <v>2892</v>
      </c>
      <c r="C1140" s="60" t="s">
        <v>1042</v>
      </c>
      <c r="D1140" s="60" t="s">
        <v>1048</v>
      </c>
      <c r="E1140" s="60">
        <v>1</v>
      </c>
      <c r="F1140" s="60">
        <v>0</v>
      </c>
      <c r="G1140" s="60" t="s">
        <v>1005</v>
      </c>
      <c r="H1140" s="60" t="s">
        <v>1005</v>
      </c>
    </row>
    <row r="1141" spans="1:8" x14ac:dyDescent="0.25">
      <c r="A1141" s="183" t="s">
        <v>96</v>
      </c>
      <c r="B1141" s="60" t="s">
        <v>2891</v>
      </c>
      <c r="C1141" s="60" t="s">
        <v>1042</v>
      </c>
      <c r="D1141" s="60" t="s">
        <v>1041</v>
      </c>
      <c r="E1141" s="60">
        <v>0</v>
      </c>
      <c r="F1141" s="60">
        <v>0</v>
      </c>
      <c r="G1141" s="60">
        <v>2</v>
      </c>
      <c r="H1141" s="60">
        <v>0</v>
      </c>
    </row>
    <row r="1142" spans="1:8" x14ac:dyDescent="0.25">
      <c r="A1142" s="183" t="s">
        <v>96</v>
      </c>
      <c r="B1142" s="60" t="s">
        <v>2890</v>
      </c>
      <c r="C1142" s="60" t="s">
        <v>1042</v>
      </c>
      <c r="D1142" s="60" t="s">
        <v>1041</v>
      </c>
      <c r="E1142" s="60">
        <v>2</v>
      </c>
      <c r="F1142" s="60">
        <v>0</v>
      </c>
      <c r="G1142" s="60">
        <v>0</v>
      </c>
      <c r="H1142" s="60">
        <v>0</v>
      </c>
    </row>
    <row r="1143" spans="1:8" x14ac:dyDescent="0.25">
      <c r="A1143" s="183" t="s">
        <v>96</v>
      </c>
      <c r="B1143" s="60" t="s">
        <v>2889</v>
      </c>
      <c r="C1143" s="60" t="s">
        <v>1042</v>
      </c>
      <c r="D1143" s="60" t="s">
        <v>1041</v>
      </c>
      <c r="E1143" s="60">
        <v>0</v>
      </c>
      <c r="F1143" s="60">
        <v>0</v>
      </c>
      <c r="G1143" s="60">
        <v>1</v>
      </c>
      <c r="H1143" s="60">
        <v>0</v>
      </c>
    </row>
    <row r="1144" spans="1:8" x14ac:dyDescent="0.25">
      <c r="A1144" s="197" t="s">
        <v>96</v>
      </c>
      <c r="B1144" s="60" t="s">
        <v>2889</v>
      </c>
      <c r="C1144" s="60" t="s">
        <v>1042</v>
      </c>
      <c r="D1144" s="60" t="s">
        <v>1058</v>
      </c>
      <c r="E1144" s="60">
        <v>1</v>
      </c>
      <c r="F1144" s="60">
        <v>0</v>
      </c>
      <c r="G1144" s="60" t="s">
        <v>1005</v>
      </c>
      <c r="H1144" s="60" t="s">
        <v>1005</v>
      </c>
    </row>
    <row r="1145" spans="1:8" x14ac:dyDescent="0.25">
      <c r="A1145" s="183" t="s">
        <v>96</v>
      </c>
      <c r="B1145" s="60" t="s">
        <v>2888</v>
      </c>
      <c r="C1145" s="60" t="s">
        <v>1042</v>
      </c>
      <c r="D1145" s="60" t="s">
        <v>1041</v>
      </c>
      <c r="E1145" s="60">
        <v>1</v>
      </c>
      <c r="F1145" s="60">
        <v>0</v>
      </c>
      <c r="G1145" s="60">
        <v>0</v>
      </c>
      <c r="H1145" s="60">
        <v>0</v>
      </c>
    </row>
    <row r="1146" spans="1:8" x14ac:dyDescent="0.25">
      <c r="A1146" s="183" t="s">
        <v>96</v>
      </c>
      <c r="B1146" s="60" t="s">
        <v>2887</v>
      </c>
      <c r="C1146" s="60" t="s">
        <v>1042</v>
      </c>
      <c r="D1146" s="60" t="s">
        <v>1041</v>
      </c>
      <c r="E1146" s="60">
        <v>0</v>
      </c>
      <c r="F1146" s="60">
        <v>0</v>
      </c>
      <c r="G1146" s="60">
        <v>1</v>
      </c>
      <c r="H1146" s="60">
        <v>0</v>
      </c>
    </row>
    <row r="1147" spans="1:8" x14ac:dyDescent="0.25">
      <c r="A1147" s="183" t="s">
        <v>96</v>
      </c>
      <c r="B1147" s="60" t="s">
        <v>2886</v>
      </c>
      <c r="C1147" s="60" t="s">
        <v>1042</v>
      </c>
      <c r="D1147" s="60" t="s">
        <v>1041</v>
      </c>
      <c r="E1147" s="60">
        <v>0</v>
      </c>
      <c r="F1147" s="60">
        <v>0</v>
      </c>
      <c r="G1147" s="60">
        <v>1</v>
      </c>
      <c r="H1147" s="60">
        <v>0</v>
      </c>
    </row>
    <row r="1148" spans="1:8" x14ac:dyDescent="0.25">
      <c r="A1148" s="183" t="s">
        <v>96</v>
      </c>
      <c r="B1148" s="60" t="s">
        <v>2885</v>
      </c>
      <c r="C1148" s="60" t="s">
        <v>1042</v>
      </c>
      <c r="D1148" s="60" t="s">
        <v>1041</v>
      </c>
      <c r="E1148" s="60">
        <v>0</v>
      </c>
      <c r="F1148" s="60">
        <v>0</v>
      </c>
      <c r="G1148" s="60">
        <v>3</v>
      </c>
      <c r="H1148" s="60">
        <v>0</v>
      </c>
    </row>
    <row r="1149" spans="1:8" x14ac:dyDescent="0.25">
      <c r="A1149" s="183" t="s">
        <v>96</v>
      </c>
      <c r="B1149" s="60" t="s">
        <v>2884</v>
      </c>
      <c r="C1149" s="60" t="s">
        <v>1042</v>
      </c>
      <c r="D1149" s="60" t="s">
        <v>1041</v>
      </c>
      <c r="E1149" s="60">
        <v>1</v>
      </c>
      <c r="F1149" s="60">
        <v>0</v>
      </c>
      <c r="G1149" s="60">
        <v>0</v>
      </c>
      <c r="H1149" s="60">
        <v>0</v>
      </c>
    </row>
    <row r="1150" spans="1:8" x14ac:dyDescent="0.25">
      <c r="A1150" s="183" t="s">
        <v>96</v>
      </c>
      <c r="B1150" s="60" t="s">
        <v>2883</v>
      </c>
      <c r="C1150" s="60" t="s">
        <v>1042</v>
      </c>
      <c r="D1150" s="60" t="s">
        <v>1041</v>
      </c>
      <c r="E1150" s="60">
        <v>0</v>
      </c>
      <c r="F1150" s="60">
        <v>0</v>
      </c>
      <c r="G1150" s="60">
        <v>4</v>
      </c>
      <c r="H1150" s="60">
        <v>0</v>
      </c>
    </row>
    <row r="1151" spans="1:8" x14ac:dyDescent="0.25">
      <c r="A1151" s="197" t="s">
        <v>96</v>
      </c>
      <c r="B1151" s="60" t="s">
        <v>2883</v>
      </c>
      <c r="C1151" s="60" t="s">
        <v>1042</v>
      </c>
      <c r="D1151" s="60" t="s">
        <v>1058</v>
      </c>
      <c r="E1151" s="60">
        <v>1</v>
      </c>
      <c r="F1151" s="60">
        <v>0</v>
      </c>
      <c r="G1151" s="60" t="s">
        <v>1005</v>
      </c>
      <c r="H1151" s="60" t="s">
        <v>1005</v>
      </c>
    </row>
    <row r="1152" spans="1:8" x14ac:dyDescent="0.25">
      <c r="A1152" s="183" t="s">
        <v>96</v>
      </c>
      <c r="B1152" s="60" t="s">
        <v>2882</v>
      </c>
      <c r="C1152" s="60" t="s">
        <v>1042</v>
      </c>
      <c r="D1152" s="60" t="s">
        <v>1041</v>
      </c>
      <c r="E1152" s="60">
        <v>0</v>
      </c>
      <c r="F1152" s="60">
        <v>0</v>
      </c>
      <c r="G1152" s="60">
        <v>2</v>
      </c>
      <c r="H1152" s="60">
        <v>0</v>
      </c>
    </row>
    <row r="1153" spans="1:8" x14ac:dyDescent="0.25">
      <c r="A1153" s="183" t="s">
        <v>96</v>
      </c>
      <c r="B1153" s="60" t="s">
        <v>2881</v>
      </c>
      <c r="C1153" s="60" t="s">
        <v>1042</v>
      </c>
      <c r="D1153" s="60" t="s">
        <v>1041</v>
      </c>
      <c r="E1153" s="60">
        <v>1</v>
      </c>
      <c r="F1153" s="60">
        <v>0</v>
      </c>
      <c r="G1153" s="60">
        <v>0</v>
      </c>
      <c r="H1153" s="60">
        <v>0</v>
      </c>
    </row>
    <row r="1154" spans="1:8" x14ac:dyDescent="0.25">
      <c r="A1154" s="197" t="s">
        <v>96</v>
      </c>
      <c r="B1154" s="60" t="s">
        <v>2880</v>
      </c>
      <c r="C1154" s="60" t="s">
        <v>1042</v>
      </c>
      <c r="D1154" s="60" t="s">
        <v>1058</v>
      </c>
      <c r="E1154" s="60">
        <v>1</v>
      </c>
      <c r="F1154" s="60">
        <v>0</v>
      </c>
      <c r="G1154" s="60" t="s">
        <v>1005</v>
      </c>
      <c r="H1154" s="60" t="s">
        <v>1005</v>
      </c>
    </row>
    <row r="1155" spans="1:8" x14ac:dyDescent="0.25">
      <c r="A1155" s="183" t="s">
        <v>96</v>
      </c>
      <c r="B1155" s="60" t="s">
        <v>2880</v>
      </c>
      <c r="C1155" s="60" t="s">
        <v>1042</v>
      </c>
      <c r="D1155" s="60" t="s">
        <v>1048</v>
      </c>
      <c r="E1155" s="60">
        <v>1</v>
      </c>
      <c r="F1155" s="60">
        <v>0</v>
      </c>
      <c r="G1155" s="60" t="s">
        <v>1005</v>
      </c>
      <c r="H1155" s="60" t="s">
        <v>1005</v>
      </c>
    </row>
    <row r="1156" spans="1:8" x14ac:dyDescent="0.25">
      <c r="A1156" s="183" t="s">
        <v>96</v>
      </c>
      <c r="B1156" s="60" t="s">
        <v>2879</v>
      </c>
      <c r="C1156" s="60" t="s">
        <v>1042</v>
      </c>
      <c r="D1156" s="60" t="s">
        <v>1041</v>
      </c>
      <c r="E1156" s="60">
        <v>1</v>
      </c>
      <c r="F1156" s="60">
        <v>0</v>
      </c>
      <c r="G1156" s="60">
        <v>0</v>
      </c>
      <c r="H1156" s="60">
        <v>0</v>
      </c>
    </row>
    <row r="1157" spans="1:8" x14ac:dyDescent="0.25">
      <c r="A1157" s="183" t="s">
        <v>96</v>
      </c>
      <c r="B1157" s="60" t="s">
        <v>2878</v>
      </c>
      <c r="C1157" s="60" t="s">
        <v>1042</v>
      </c>
      <c r="D1157" s="60" t="s">
        <v>1048</v>
      </c>
      <c r="E1157" s="60">
        <v>1</v>
      </c>
      <c r="F1157" s="60">
        <v>0</v>
      </c>
      <c r="G1157" s="60" t="s">
        <v>1005</v>
      </c>
      <c r="H1157" s="60" t="s">
        <v>1005</v>
      </c>
    </row>
    <row r="1158" spans="1:8" x14ac:dyDescent="0.25">
      <c r="A1158" s="183" t="s">
        <v>96</v>
      </c>
      <c r="B1158" s="60" t="s">
        <v>2877</v>
      </c>
      <c r="C1158" s="60" t="s">
        <v>1042</v>
      </c>
      <c r="D1158" s="60" t="s">
        <v>1041</v>
      </c>
      <c r="E1158" s="60">
        <v>1</v>
      </c>
      <c r="F1158" s="60">
        <v>0</v>
      </c>
      <c r="G1158" s="60">
        <v>0</v>
      </c>
      <c r="H1158" s="60">
        <v>0</v>
      </c>
    </row>
    <row r="1159" spans="1:8" x14ac:dyDescent="0.25">
      <c r="A1159" s="197" t="s">
        <v>96</v>
      </c>
      <c r="B1159" s="60" t="s">
        <v>2876</v>
      </c>
      <c r="C1159" s="60" t="s">
        <v>1042</v>
      </c>
      <c r="D1159" s="60" t="s">
        <v>1058</v>
      </c>
      <c r="E1159" s="60">
        <v>1</v>
      </c>
      <c r="F1159" s="60">
        <v>0</v>
      </c>
      <c r="G1159" s="60" t="s">
        <v>1005</v>
      </c>
      <c r="H1159" s="60" t="s">
        <v>1005</v>
      </c>
    </row>
    <row r="1160" spans="1:8" x14ac:dyDescent="0.25">
      <c r="A1160" s="183" t="s">
        <v>96</v>
      </c>
      <c r="B1160" s="60" t="s">
        <v>2875</v>
      </c>
      <c r="C1160" s="60" t="s">
        <v>1042</v>
      </c>
      <c r="D1160" s="60" t="s">
        <v>1041</v>
      </c>
      <c r="E1160" s="60">
        <v>1</v>
      </c>
      <c r="F1160" s="60">
        <v>0</v>
      </c>
      <c r="G1160" s="60">
        <v>0</v>
      </c>
      <c r="H1160" s="60">
        <v>0</v>
      </c>
    </row>
    <row r="1161" spans="1:8" x14ac:dyDescent="0.25">
      <c r="A1161" s="183" t="s">
        <v>96</v>
      </c>
      <c r="B1161" s="60" t="s">
        <v>2874</v>
      </c>
      <c r="C1161" s="60" t="s">
        <v>1042</v>
      </c>
      <c r="D1161" s="60" t="s">
        <v>1041</v>
      </c>
      <c r="E1161" s="60">
        <v>0</v>
      </c>
      <c r="F1161" s="60">
        <v>0</v>
      </c>
      <c r="G1161" s="60">
        <v>2</v>
      </c>
      <c r="H1161" s="60">
        <v>0</v>
      </c>
    </row>
    <row r="1162" spans="1:8" x14ac:dyDescent="0.25">
      <c r="A1162" s="183" t="s">
        <v>96</v>
      </c>
      <c r="B1162" s="60" t="s">
        <v>2873</v>
      </c>
      <c r="C1162" s="60" t="s">
        <v>1042</v>
      </c>
      <c r="D1162" s="60" t="s">
        <v>1041</v>
      </c>
      <c r="E1162" s="60">
        <v>0</v>
      </c>
      <c r="F1162" s="60">
        <v>0</v>
      </c>
      <c r="G1162" s="60">
        <v>1</v>
      </c>
      <c r="H1162" s="60">
        <v>0</v>
      </c>
    </row>
    <row r="1163" spans="1:8" x14ac:dyDescent="0.25">
      <c r="A1163" s="197" t="s">
        <v>96</v>
      </c>
      <c r="B1163" s="60" t="s">
        <v>2873</v>
      </c>
      <c r="C1163" s="60" t="s">
        <v>1042</v>
      </c>
      <c r="D1163" s="60" t="s">
        <v>1058</v>
      </c>
      <c r="E1163" s="60">
        <v>1</v>
      </c>
      <c r="F1163" s="60">
        <v>0</v>
      </c>
      <c r="G1163" s="60" t="s">
        <v>1005</v>
      </c>
      <c r="H1163" s="60" t="s">
        <v>1005</v>
      </c>
    </row>
    <row r="1164" spans="1:8" x14ac:dyDescent="0.25">
      <c r="A1164" s="183" t="s">
        <v>96</v>
      </c>
      <c r="B1164" s="60" t="s">
        <v>2872</v>
      </c>
      <c r="C1164" s="60" t="s">
        <v>1042</v>
      </c>
      <c r="D1164" s="60" t="s">
        <v>1041</v>
      </c>
      <c r="E1164" s="60">
        <v>2</v>
      </c>
      <c r="F1164" s="60">
        <v>0</v>
      </c>
      <c r="G1164" s="60">
        <v>1</v>
      </c>
      <c r="H1164" s="60">
        <v>0</v>
      </c>
    </row>
    <row r="1165" spans="1:8" x14ac:dyDescent="0.25">
      <c r="A1165" s="183" t="s">
        <v>96</v>
      </c>
      <c r="B1165" s="60" t="s">
        <v>2871</v>
      </c>
      <c r="C1165" s="60" t="s">
        <v>1042</v>
      </c>
      <c r="D1165" s="60" t="s">
        <v>1041</v>
      </c>
      <c r="E1165" s="60">
        <v>0</v>
      </c>
      <c r="F1165" s="60">
        <v>0</v>
      </c>
      <c r="G1165" s="60">
        <v>1</v>
      </c>
      <c r="H1165" s="60">
        <v>0</v>
      </c>
    </row>
    <row r="1166" spans="1:8" x14ac:dyDescent="0.25">
      <c r="A1166" s="183" t="s">
        <v>96</v>
      </c>
      <c r="B1166" s="60" t="s">
        <v>2870</v>
      </c>
      <c r="C1166" s="60" t="s">
        <v>1042</v>
      </c>
      <c r="D1166" s="60" t="s">
        <v>1041</v>
      </c>
      <c r="E1166" s="60">
        <v>0</v>
      </c>
      <c r="F1166" s="60">
        <v>0</v>
      </c>
      <c r="G1166" s="60">
        <v>1</v>
      </c>
      <c r="H1166" s="60">
        <v>0</v>
      </c>
    </row>
    <row r="1167" spans="1:8" x14ac:dyDescent="0.25">
      <c r="A1167" s="183" t="s">
        <v>96</v>
      </c>
      <c r="B1167" s="60" t="s">
        <v>2870</v>
      </c>
      <c r="C1167" s="60" t="s">
        <v>1042</v>
      </c>
      <c r="D1167" s="60" t="s">
        <v>1048</v>
      </c>
      <c r="E1167" s="60">
        <v>1</v>
      </c>
      <c r="F1167" s="60">
        <v>0</v>
      </c>
      <c r="G1167" s="60" t="s">
        <v>1005</v>
      </c>
      <c r="H1167" s="60" t="s">
        <v>1005</v>
      </c>
    </row>
    <row r="1168" spans="1:8" x14ac:dyDescent="0.25">
      <c r="A1168" s="183" t="s">
        <v>96</v>
      </c>
      <c r="B1168" s="60" t="s">
        <v>2869</v>
      </c>
      <c r="C1168" s="60" t="s">
        <v>1042</v>
      </c>
      <c r="D1168" s="60" t="s">
        <v>1041</v>
      </c>
      <c r="E1168" s="60">
        <v>0</v>
      </c>
      <c r="F1168" s="60">
        <v>0</v>
      </c>
      <c r="G1168" s="60">
        <v>1</v>
      </c>
      <c r="H1168" s="60">
        <v>0</v>
      </c>
    </row>
    <row r="1169" spans="1:8" x14ac:dyDescent="0.25">
      <c r="A1169" s="197" t="s">
        <v>96</v>
      </c>
      <c r="B1169" s="60" t="s">
        <v>2868</v>
      </c>
      <c r="C1169" s="60" t="s">
        <v>1042</v>
      </c>
      <c r="D1169" s="60" t="s">
        <v>1058</v>
      </c>
      <c r="E1169" s="60">
        <v>1</v>
      </c>
      <c r="F1169" s="60">
        <v>0</v>
      </c>
      <c r="G1169" s="60" t="s">
        <v>1005</v>
      </c>
      <c r="H1169" s="60" t="s">
        <v>1005</v>
      </c>
    </row>
    <row r="1170" spans="1:8" x14ac:dyDescent="0.25">
      <c r="A1170" s="183" t="s">
        <v>96</v>
      </c>
      <c r="B1170" s="60" t="s">
        <v>2867</v>
      </c>
      <c r="C1170" s="60" t="s">
        <v>1042</v>
      </c>
      <c r="D1170" s="60" t="s">
        <v>1041</v>
      </c>
      <c r="E1170" s="60">
        <v>0</v>
      </c>
      <c r="F1170" s="60">
        <v>0</v>
      </c>
      <c r="G1170" s="60">
        <v>1</v>
      </c>
      <c r="H1170" s="60">
        <v>0</v>
      </c>
    </row>
    <row r="1171" spans="1:8" x14ac:dyDescent="0.25">
      <c r="A1171" s="183" t="s">
        <v>96</v>
      </c>
      <c r="B1171" s="60" t="s">
        <v>2866</v>
      </c>
      <c r="C1171" s="60" t="s">
        <v>1042</v>
      </c>
      <c r="D1171" s="60" t="s">
        <v>1309</v>
      </c>
      <c r="E1171" s="60">
        <v>1</v>
      </c>
      <c r="F1171" s="60">
        <v>0</v>
      </c>
      <c r="G1171" s="60" t="s">
        <v>1005</v>
      </c>
      <c r="H1171" s="60" t="s">
        <v>1005</v>
      </c>
    </row>
    <row r="1172" spans="1:8" x14ac:dyDescent="0.25">
      <c r="A1172" s="183" t="s">
        <v>96</v>
      </c>
      <c r="B1172" s="60" t="s">
        <v>2865</v>
      </c>
      <c r="C1172" s="60" t="s">
        <v>1042</v>
      </c>
      <c r="D1172" s="60" t="s">
        <v>1041</v>
      </c>
      <c r="E1172" s="60">
        <v>0</v>
      </c>
      <c r="F1172" s="60">
        <v>0</v>
      </c>
      <c r="G1172" s="60">
        <v>1</v>
      </c>
      <c r="H1172" s="60">
        <v>0</v>
      </c>
    </row>
    <row r="1173" spans="1:8" x14ac:dyDescent="0.25">
      <c r="A1173" s="183" t="s">
        <v>96</v>
      </c>
      <c r="B1173" s="60" t="s">
        <v>2864</v>
      </c>
      <c r="C1173" s="60" t="s">
        <v>1042</v>
      </c>
      <c r="D1173" s="60" t="s">
        <v>1041</v>
      </c>
      <c r="E1173" s="60">
        <v>1</v>
      </c>
      <c r="F1173" s="60">
        <v>0</v>
      </c>
      <c r="G1173" s="60">
        <v>0</v>
      </c>
      <c r="H1173" s="60">
        <v>0</v>
      </c>
    </row>
    <row r="1174" spans="1:8" x14ac:dyDescent="0.25">
      <c r="A1174" s="183" t="s">
        <v>96</v>
      </c>
      <c r="B1174" s="60" t="s">
        <v>2863</v>
      </c>
      <c r="C1174" s="60" t="s">
        <v>1042</v>
      </c>
      <c r="D1174" s="60" t="s">
        <v>1041</v>
      </c>
      <c r="E1174" s="60">
        <v>1</v>
      </c>
      <c r="F1174" s="60">
        <v>0</v>
      </c>
      <c r="G1174" s="60">
        <v>0</v>
      </c>
      <c r="H1174" s="60">
        <v>0</v>
      </c>
    </row>
    <row r="1175" spans="1:8" x14ac:dyDescent="0.25">
      <c r="A1175" s="197" t="s">
        <v>96</v>
      </c>
      <c r="B1175" s="60" t="s">
        <v>2862</v>
      </c>
      <c r="C1175" s="60" t="s">
        <v>1042</v>
      </c>
      <c r="D1175" s="60" t="s">
        <v>1241</v>
      </c>
      <c r="E1175" s="60">
        <v>1</v>
      </c>
      <c r="F1175" s="60">
        <v>0</v>
      </c>
      <c r="G1175" s="60" t="s">
        <v>1005</v>
      </c>
      <c r="H1175" s="60" t="s">
        <v>1005</v>
      </c>
    </row>
    <row r="1176" spans="1:8" x14ac:dyDescent="0.25">
      <c r="A1176" s="183" t="s">
        <v>96</v>
      </c>
      <c r="B1176" s="60" t="s">
        <v>2861</v>
      </c>
      <c r="C1176" s="60" t="s">
        <v>1042</v>
      </c>
      <c r="D1176" s="60" t="s">
        <v>1041</v>
      </c>
      <c r="E1176" s="60">
        <v>0</v>
      </c>
      <c r="F1176" s="60">
        <v>0</v>
      </c>
      <c r="G1176" s="60">
        <v>1</v>
      </c>
      <c r="H1176" s="60">
        <v>0</v>
      </c>
    </row>
    <row r="1177" spans="1:8" x14ac:dyDescent="0.25">
      <c r="A1177" s="183" t="s">
        <v>96</v>
      </c>
      <c r="B1177" s="60" t="s">
        <v>2860</v>
      </c>
      <c r="C1177" s="60" t="s">
        <v>1042</v>
      </c>
      <c r="D1177" s="60" t="s">
        <v>1041</v>
      </c>
      <c r="E1177" s="60">
        <v>1</v>
      </c>
      <c r="F1177" s="60">
        <v>0</v>
      </c>
      <c r="G1177" s="60">
        <v>1</v>
      </c>
      <c r="H1177" s="60">
        <v>0</v>
      </c>
    </row>
    <row r="1178" spans="1:8" x14ac:dyDescent="0.25">
      <c r="A1178" s="183" t="s">
        <v>96</v>
      </c>
      <c r="B1178" s="60" t="s">
        <v>2859</v>
      </c>
      <c r="C1178" s="60" t="s">
        <v>1042</v>
      </c>
      <c r="D1178" s="60" t="s">
        <v>1048</v>
      </c>
      <c r="E1178" s="60">
        <v>1</v>
      </c>
      <c r="F1178" s="60">
        <v>0</v>
      </c>
      <c r="G1178" s="60" t="s">
        <v>1005</v>
      </c>
      <c r="H1178" s="60" t="s">
        <v>1005</v>
      </c>
    </row>
    <row r="1179" spans="1:8" x14ac:dyDescent="0.25">
      <c r="A1179" s="183" t="s">
        <v>96</v>
      </c>
      <c r="B1179" s="60" t="s">
        <v>2858</v>
      </c>
      <c r="C1179" s="60" t="s">
        <v>1042</v>
      </c>
      <c r="D1179" s="60" t="s">
        <v>1041</v>
      </c>
      <c r="E1179" s="60">
        <v>0</v>
      </c>
      <c r="F1179" s="60">
        <v>0</v>
      </c>
      <c r="G1179" s="60">
        <v>1</v>
      </c>
      <c r="H1179" s="60">
        <v>0</v>
      </c>
    </row>
    <row r="1180" spans="1:8" x14ac:dyDescent="0.25">
      <c r="A1180" s="183" t="s">
        <v>96</v>
      </c>
      <c r="B1180" s="60" t="s">
        <v>2857</v>
      </c>
      <c r="C1180" s="60" t="s">
        <v>1042</v>
      </c>
      <c r="D1180" s="60" t="s">
        <v>1041</v>
      </c>
      <c r="E1180" s="60">
        <v>1</v>
      </c>
      <c r="F1180" s="60">
        <v>0</v>
      </c>
      <c r="G1180" s="60">
        <v>1</v>
      </c>
      <c r="H1180" s="60">
        <v>0</v>
      </c>
    </row>
    <row r="1181" spans="1:8" x14ac:dyDescent="0.25">
      <c r="A1181" s="183" t="s">
        <v>96</v>
      </c>
      <c r="B1181" s="60" t="s">
        <v>2856</v>
      </c>
      <c r="C1181" s="60" t="s">
        <v>1042</v>
      </c>
      <c r="D1181" s="60" t="s">
        <v>1041</v>
      </c>
      <c r="E1181" s="60">
        <v>1</v>
      </c>
      <c r="F1181" s="60">
        <v>0</v>
      </c>
      <c r="G1181" s="60">
        <v>0</v>
      </c>
      <c r="H1181" s="60">
        <v>0</v>
      </c>
    </row>
    <row r="1182" spans="1:8" x14ac:dyDescent="0.25">
      <c r="A1182" s="183" t="s">
        <v>96</v>
      </c>
      <c r="B1182" s="60" t="s">
        <v>2855</v>
      </c>
      <c r="C1182" s="60" t="s">
        <v>1042</v>
      </c>
      <c r="D1182" s="60" t="s">
        <v>1041</v>
      </c>
      <c r="E1182" s="60">
        <v>0</v>
      </c>
      <c r="F1182" s="60">
        <v>0</v>
      </c>
      <c r="G1182" s="60">
        <v>1</v>
      </c>
      <c r="H1182" s="60">
        <v>0</v>
      </c>
    </row>
    <row r="1183" spans="1:8" x14ac:dyDescent="0.25">
      <c r="A1183" s="183" t="s">
        <v>96</v>
      </c>
      <c r="B1183" s="60" t="s">
        <v>2854</v>
      </c>
      <c r="C1183" s="60" t="s">
        <v>1042</v>
      </c>
      <c r="D1183" s="60" t="s">
        <v>1041</v>
      </c>
      <c r="E1183" s="60">
        <v>1</v>
      </c>
      <c r="F1183" s="60">
        <v>0</v>
      </c>
      <c r="G1183" s="60">
        <v>0</v>
      </c>
      <c r="H1183" s="60">
        <v>0</v>
      </c>
    </row>
    <row r="1184" spans="1:8" x14ac:dyDescent="0.25">
      <c r="A1184" s="183" t="s">
        <v>96</v>
      </c>
      <c r="B1184" s="60" t="s">
        <v>2853</v>
      </c>
      <c r="C1184" s="60" t="s">
        <v>1042</v>
      </c>
      <c r="D1184" s="60" t="s">
        <v>1041</v>
      </c>
      <c r="E1184" s="60">
        <v>1</v>
      </c>
      <c r="F1184" s="60">
        <v>0</v>
      </c>
      <c r="G1184" s="60">
        <v>0</v>
      </c>
      <c r="H1184" s="60">
        <v>0</v>
      </c>
    </row>
    <row r="1185" spans="1:8" x14ac:dyDescent="0.25">
      <c r="A1185" s="183" t="s">
        <v>96</v>
      </c>
      <c r="B1185" s="60" t="s">
        <v>2852</v>
      </c>
      <c r="C1185" s="60" t="s">
        <v>1042</v>
      </c>
      <c r="D1185" s="60" t="s">
        <v>1041</v>
      </c>
      <c r="E1185" s="60">
        <v>1</v>
      </c>
      <c r="F1185" s="60">
        <v>0</v>
      </c>
      <c r="G1185" s="60">
        <v>0</v>
      </c>
      <c r="H1185" s="60">
        <v>0</v>
      </c>
    </row>
    <row r="1186" spans="1:8" x14ac:dyDescent="0.25">
      <c r="A1186" s="183" t="s">
        <v>96</v>
      </c>
      <c r="B1186" s="60" t="s">
        <v>2851</v>
      </c>
      <c r="C1186" s="60" t="s">
        <v>1042</v>
      </c>
      <c r="D1186" s="60" t="s">
        <v>1041</v>
      </c>
      <c r="E1186" s="60">
        <v>1</v>
      </c>
      <c r="F1186" s="60">
        <v>0</v>
      </c>
      <c r="G1186" s="60">
        <v>0</v>
      </c>
      <c r="H1186" s="60">
        <v>0</v>
      </c>
    </row>
    <row r="1187" spans="1:8" x14ac:dyDescent="0.25">
      <c r="A1187" s="183" t="s">
        <v>96</v>
      </c>
      <c r="B1187" s="60" t="s">
        <v>2850</v>
      </c>
      <c r="C1187" s="60" t="s">
        <v>1042</v>
      </c>
      <c r="D1187" s="60" t="s">
        <v>1041</v>
      </c>
      <c r="E1187" s="60">
        <v>1</v>
      </c>
      <c r="F1187" s="60">
        <v>0</v>
      </c>
      <c r="G1187" s="60">
        <v>0</v>
      </c>
      <c r="H1187" s="60">
        <v>0</v>
      </c>
    </row>
    <row r="1188" spans="1:8" x14ac:dyDescent="0.25">
      <c r="A1188" s="197" t="s">
        <v>96</v>
      </c>
      <c r="B1188" s="60" t="s">
        <v>2849</v>
      </c>
      <c r="C1188" s="60" t="s">
        <v>1042</v>
      </c>
      <c r="D1188" s="60" t="s">
        <v>1058</v>
      </c>
      <c r="E1188" s="60">
        <v>1</v>
      </c>
      <c r="F1188" s="60">
        <v>0</v>
      </c>
      <c r="G1188" s="60" t="s">
        <v>1005</v>
      </c>
      <c r="H1188" s="60" t="s">
        <v>1005</v>
      </c>
    </row>
    <row r="1189" spans="1:8" x14ac:dyDescent="0.25">
      <c r="A1189" s="183" t="s">
        <v>96</v>
      </c>
      <c r="B1189" s="60" t="s">
        <v>2848</v>
      </c>
      <c r="C1189" s="60" t="s">
        <v>1042</v>
      </c>
      <c r="D1189" s="60" t="s">
        <v>1041</v>
      </c>
      <c r="E1189" s="60">
        <v>1</v>
      </c>
      <c r="F1189" s="60">
        <v>0</v>
      </c>
      <c r="G1189" s="60">
        <v>0</v>
      </c>
      <c r="H1189" s="60">
        <v>0</v>
      </c>
    </row>
    <row r="1190" spans="1:8" x14ac:dyDescent="0.25">
      <c r="A1190" s="183" t="s">
        <v>96</v>
      </c>
      <c r="B1190" s="60" t="s">
        <v>2847</v>
      </c>
      <c r="C1190" s="60" t="s">
        <v>1042</v>
      </c>
      <c r="D1190" s="60" t="s">
        <v>1048</v>
      </c>
      <c r="E1190" s="60">
        <v>1</v>
      </c>
      <c r="F1190" s="60">
        <v>0</v>
      </c>
      <c r="G1190" s="60" t="s">
        <v>1005</v>
      </c>
      <c r="H1190" s="60" t="s">
        <v>1005</v>
      </c>
    </row>
    <row r="1191" spans="1:8" x14ac:dyDescent="0.25">
      <c r="A1191" s="183" t="s">
        <v>96</v>
      </c>
      <c r="B1191" s="60" t="s">
        <v>2846</v>
      </c>
      <c r="C1191" s="60" t="s">
        <v>1042</v>
      </c>
      <c r="D1191" s="60" t="s">
        <v>1041</v>
      </c>
      <c r="E1191" s="60">
        <v>1</v>
      </c>
      <c r="F1191" s="60">
        <v>0</v>
      </c>
      <c r="G1191" s="60">
        <v>0</v>
      </c>
      <c r="H1191" s="60">
        <v>0</v>
      </c>
    </row>
    <row r="1192" spans="1:8" x14ac:dyDescent="0.25">
      <c r="A1192" s="183" t="s">
        <v>96</v>
      </c>
      <c r="B1192" s="60" t="s">
        <v>2845</v>
      </c>
      <c r="C1192" s="60" t="s">
        <v>1042</v>
      </c>
      <c r="D1192" s="60" t="s">
        <v>1041</v>
      </c>
      <c r="E1192" s="60">
        <v>1</v>
      </c>
      <c r="F1192" s="60">
        <v>0</v>
      </c>
      <c r="G1192" s="60">
        <v>0</v>
      </c>
      <c r="H1192" s="60">
        <v>0</v>
      </c>
    </row>
    <row r="1193" spans="1:8" x14ac:dyDescent="0.25">
      <c r="A1193" s="197" t="s">
        <v>96</v>
      </c>
      <c r="B1193" s="60" t="s">
        <v>2844</v>
      </c>
      <c r="C1193" s="60" t="s">
        <v>1042</v>
      </c>
      <c r="D1193" s="60" t="s">
        <v>1058</v>
      </c>
      <c r="E1193" s="60">
        <v>1</v>
      </c>
      <c r="F1193" s="60">
        <v>0</v>
      </c>
      <c r="G1193" s="60" t="s">
        <v>1005</v>
      </c>
      <c r="H1193" s="60" t="s">
        <v>1005</v>
      </c>
    </row>
    <row r="1194" spans="1:8" x14ac:dyDescent="0.25">
      <c r="A1194" s="183" t="s">
        <v>96</v>
      </c>
      <c r="B1194" s="60" t="s">
        <v>2843</v>
      </c>
      <c r="C1194" s="60" t="s">
        <v>1042</v>
      </c>
      <c r="D1194" s="60" t="s">
        <v>1041</v>
      </c>
      <c r="E1194" s="60">
        <v>4</v>
      </c>
      <c r="F1194" s="60">
        <v>0</v>
      </c>
      <c r="G1194" s="60">
        <v>2</v>
      </c>
      <c r="H1194" s="60">
        <v>0</v>
      </c>
    </row>
    <row r="1195" spans="1:8" x14ac:dyDescent="0.25">
      <c r="A1195" s="183" t="s">
        <v>96</v>
      </c>
      <c r="B1195" s="60" t="s">
        <v>2842</v>
      </c>
      <c r="C1195" s="60" t="s">
        <v>1042</v>
      </c>
      <c r="D1195" s="60" t="s">
        <v>1041</v>
      </c>
      <c r="E1195" s="60">
        <v>2</v>
      </c>
      <c r="F1195" s="60">
        <v>0</v>
      </c>
      <c r="G1195" s="60">
        <v>1</v>
      </c>
      <c r="H1195" s="60">
        <v>0</v>
      </c>
    </row>
    <row r="1196" spans="1:8" x14ac:dyDescent="0.25">
      <c r="A1196" s="197" t="s">
        <v>96</v>
      </c>
      <c r="B1196" s="60" t="s">
        <v>2841</v>
      </c>
      <c r="C1196" s="60" t="s">
        <v>1042</v>
      </c>
      <c r="D1196" s="60" t="s">
        <v>1058</v>
      </c>
      <c r="E1196" s="60">
        <v>1</v>
      </c>
      <c r="F1196" s="60">
        <v>0</v>
      </c>
      <c r="G1196" s="60" t="s">
        <v>1005</v>
      </c>
      <c r="H1196" s="60" t="s">
        <v>1005</v>
      </c>
    </row>
    <row r="1197" spans="1:8" x14ac:dyDescent="0.25">
      <c r="A1197" s="183" t="s">
        <v>96</v>
      </c>
      <c r="B1197" s="60" t="s">
        <v>2840</v>
      </c>
      <c r="C1197" s="60" t="s">
        <v>1042</v>
      </c>
      <c r="D1197" s="60" t="s">
        <v>1041</v>
      </c>
      <c r="E1197" s="60">
        <v>1</v>
      </c>
      <c r="F1197" s="60">
        <v>0</v>
      </c>
      <c r="G1197" s="60">
        <v>0</v>
      </c>
      <c r="H1197" s="60">
        <v>0</v>
      </c>
    </row>
    <row r="1198" spans="1:8" x14ac:dyDescent="0.25">
      <c r="A1198" s="183" t="s">
        <v>96</v>
      </c>
      <c r="B1198" s="60" t="s">
        <v>2839</v>
      </c>
      <c r="C1198" s="60" t="s">
        <v>1042</v>
      </c>
      <c r="D1198" s="60" t="s">
        <v>1041</v>
      </c>
      <c r="E1198" s="60">
        <v>0</v>
      </c>
      <c r="F1198" s="60">
        <v>0</v>
      </c>
      <c r="G1198" s="60">
        <v>1</v>
      </c>
      <c r="H1198" s="60">
        <v>0</v>
      </c>
    </row>
    <row r="1199" spans="1:8" x14ac:dyDescent="0.25">
      <c r="A1199" s="183" t="s">
        <v>96</v>
      </c>
      <c r="B1199" s="60" t="s">
        <v>2838</v>
      </c>
      <c r="C1199" s="60" t="s">
        <v>1042</v>
      </c>
      <c r="D1199" s="60" t="s">
        <v>1041</v>
      </c>
      <c r="E1199" s="60">
        <v>0</v>
      </c>
      <c r="F1199" s="60">
        <v>0</v>
      </c>
      <c r="G1199" s="60">
        <v>1</v>
      </c>
      <c r="H1199" s="60">
        <v>0</v>
      </c>
    </row>
    <row r="1200" spans="1:8" x14ac:dyDescent="0.25">
      <c r="A1200" s="183" t="s">
        <v>96</v>
      </c>
      <c r="B1200" s="60" t="s">
        <v>2837</v>
      </c>
      <c r="C1200" s="60" t="s">
        <v>1042</v>
      </c>
      <c r="D1200" s="60" t="s">
        <v>1041</v>
      </c>
      <c r="E1200" s="60">
        <v>1</v>
      </c>
      <c r="F1200" s="60">
        <v>0</v>
      </c>
      <c r="G1200" s="60">
        <v>2</v>
      </c>
      <c r="H1200" s="60">
        <v>0</v>
      </c>
    </row>
    <row r="1201" spans="1:8" x14ac:dyDescent="0.25">
      <c r="A1201" s="183" t="s">
        <v>96</v>
      </c>
      <c r="B1201" s="60" t="s">
        <v>2836</v>
      </c>
      <c r="C1201" s="60" t="s">
        <v>1042</v>
      </c>
      <c r="D1201" s="60" t="s">
        <v>1048</v>
      </c>
      <c r="E1201" s="60">
        <v>1</v>
      </c>
      <c r="F1201" s="60">
        <v>0</v>
      </c>
      <c r="G1201" s="60" t="s">
        <v>1005</v>
      </c>
      <c r="H1201" s="60" t="s">
        <v>1005</v>
      </c>
    </row>
    <row r="1202" spans="1:8" x14ac:dyDescent="0.25">
      <c r="A1202" s="183" t="s">
        <v>96</v>
      </c>
      <c r="B1202" s="60" t="s">
        <v>2835</v>
      </c>
      <c r="C1202" s="60" t="s">
        <v>1042</v>
      </c>
      <c r="D1202" s="60" t="s">
        <v>1041</v>
      </c>
      <c r="E1202" s="60">
        <v>0</v>
      </c>
      <c r="F1202" s="60">
        <v>0</v>
      </c>
      <c r="G1202" s="60">
        <v>1</v>
      </c>
      <c r="H1202" s="60">
        <v>0</v>
      </c>
    </row>
    <row r="1203" spans="1:8" x14ac:dyDescent="0.25">
      <c r="A1203" s="183" t="s">
        <v>96</v>
      </c>
      <c r="B1203" s="60" t="s">
        <v>2834</v>
      </c>
      <c r="C1203" s="60" t="s">
        <v>1042</v>
      </c>
      <c r="D1203" s="60" t="s">
        <v>1041</v>
      </c>
      <c r="E1203" s="60">
        <v>0</v>
      </c>
      <c r="F1203" s="60">
        <v>0</v>
      </c>
      <c r="G1203" s="60">
        <v>1</v>
      </c>
      <c r="H1203" s="60">
        <v>0</v>
      </c>
    </row>
    <row r="1204" spans="1:8" x14ac:dyDescent="0.25">
      <c r="A1204" s="183" t="s">
        <v>96</v>
      </c>
      <c r="B1204" s="60" t="s">
        <v>2833</v>
      </c>
      <c r="C1204" s="60" t="s">
        <v>1042</v>
      </c>
      <c r="D1204" s="60" t="s">
        <v>1041</v>
      </c>
      <c r="E1204" s="60">
        <v>3</v>
      </c>
      <c r="F1204" s="60">
        <v>0</v>
      </c>
      <c r="G1204" s="60">
        <v>2</v>
      </c>
      <c r="H1204" s="60">
        <v>0</v>
      </c>
    </row>
    <row r="1205" spans="1:8" x14ac:dyDescent="0.25">
      <c r="A1205" s="183" t="s">
        <v>96</v>
      </c>
      <c r="B1205" s="60" t="s">
        <v>2832</v>
      </c>
      <c r="C1205" s="60" t="s">
        <v>1272</v>
      </c>
      <c r="D1205" s="60" t="s">
        <v>1048</v>
      </c>
      <c r="E1205" s="60">
        <v>1</v>
      </c>
      <c r="F1205" s="60">
        <v>0</v>
      </c>
      <c r="G1205" s="60" t="s">
        <v>1005</v>
      </c>
      <c r="H1205" s="60" t="s">
        <v>1005</v>
      </c>
    </row>
    <row r="1206" spans="1:8" x14ac:dyDescent="0.25">
      <c r="A1206" s="183" t="s">
        <v>96</v>
      </c>
      <c r="B1206" s="60" t="s">
        <v>2831</v>
      </c>
      <c r="C1206" s="60" t="s">
        <v>1042</v>
      </c>
      <c r="D1206" s="60" t="s">
        <v>1041</v>
      </c>
      <c r="E1206" s="60">
        <v>0</v>
      </c>
      <c r="F1206" s="60">
        <v>0</v>
      </c>
      <c r="G1206" s="60">
        <v>1</v>
      </c>
      <c r="H1206" s="60">
        <v>0</v>
      </c>
    </row>
    <row r="1207" spans="1:8" x14ac:dyDescent="0.25">
      <c r="A1207" s="183" t="s">
        <v>96</v>
      </c>
      <c r="B1207" s="60" t="s">
        <v>2831</v>
      </c>
      <c r="C1207" s="60" t="s">
        <v>1042</v>
      </c>
      <c r="D1207" s="60" t="s">
        <v>1048</v>
      </c>
      <c r="E1207" s="60">
        <v>1</v>
      </c>
      <c r="F1207" s="60">
        <v>0</v>
      </c>
      <c r="G1207" s="60" t="s">
        <v>1005</v>
      </c>
      <c r="H1207" s="60" t="s">
        <v>1005</v>
      </c>
    </row>
    <row r="1208" spans="1:8" x14ac:dyDescent="0.25">
      <c r="A1208" s="183" t="s">
        <v>96</v>
      </c>
      <c r="B1208" s="60" t="s">
        <v>2830</v>
      </c>
      <c r="C1208" s="60" t="s">
        <v>1042</v>
      </c>
      <c r="D1208" s="60" t="s">
        <v>1041</v>
      </c>
      <c r="E1208" s="60">
        <v>0</v>
      </c>
      <c r="F1208" s="60">
        <v>0</v>
      </c>
      <c r="G1208" s="60">
        <v>1</v>
      </c>
      <c r="H1208" s="60">
        <v>0</v>
      </c>
    </row>
    <row r="1209" spans="1:8" x14ac:dyDescent="0.25">
      <c r="A1209" s="183" t="s">
        <v>96</v>
      </c>
      <c r="B1209" s="60" t="s">
        <v>2829</v>
      </c>
      <c r="C1209" s="60" t="s">
        <v>1042</v>
      </c>
      <c r="D1209" s="60" t="s">
        <v>1041</v>
      </c>
      <c r="E1209" s="60">
        <v>1</v>
      </c>
      <c r="F1209" s="60">
        <v>0</v>
      </c>
      <c r="G1209" s="60">
        <v>3</v>
      </c>
      <c r="H1209" s="60">
        <v>0</v>
      </c>
    </row>
    <row r="1210" spans="1:8" x14ac:dyDescent="0.25">
      <c r="A1210" s="183" t="s">
        <v>96</v>
      </c>
      <c r="B1210" s="60" t="s">
        <v>2828</v>
      </c>
      <c r="C1210" s="60" t="s">
        <v>1042</v>
      </c>
      <c r="D1210" s="60" t="s">
        <v>1041</v>
      </c>
      <c r="E1210" s="60">
        <v>0</v>
      </c>
      <c r="F1210" s="60">
        <v>0</v>
      </c>
      <c r="G1210" s="60">
        <v>1</v>
      </c>
      <c r="H1210" s="60">
        <v>0</v>
      </c>
    </row>
    <row r="1211" spans="1:8" x14ac:dyDescent="0.25">
      <c r="A1211" s="183" t="s">
        <v>96</v>
      </c>
      <c r="B1211" s="60" t="s">
        <v>2827</v>
      </c>
      <c r="C1211" s="60" t="s">
        <v>1042</v>
      </c>
      <c r="D1211" s="60" t="s">
        <v>1041</v>
      </c>
      <c r="E1211" s="60">
        <v>0</v>
      </c>
      <c r="F1211" s="60">
        <v>0</v>
      </c>
      <c r="G1211" s="60">
        <v>1</v>
      </c>
      <c r="H1211" s="60">
        <v>0</v>
      </c>
    </row>
    <row r="1212" spans="1:8" x14ac:dyDescent="0.25">
      <c r="A1212" s="183" t="s">
        <v>96</v>
      </c>
      <c r="B1212" s="60" t="s">
        <v>2826</v>
      </c>
      <c r="C1212" s="60" t="s">
        <v>1042</v>
      </c>
      <c r="D1212" s="60" t="s">
        <v>1041</v>
      </c>
      <c r="E1212" s="60">
        <v>0</v>
      </c>
      <c r="F1212" s="60">
        <v>0</v>
      </c>
      <c r="G1212" s="60">
        <v>2</v>
      </c>
      <c r="H1212" s="60">
        <v>0</v>
      </c>
    </row>
    <row r="1213" spans="1:8" x14ac:dyDescent="0.25">
      <c r="A1213" s="183" t="s">
        <v>96</v>
      </c>
      <c r="B1213" s="60" t="s">
        <v>2825</v>
      </c>
      <c r="C1213" s="60" t="s">
        <v>1042</v>
      </c>
      <c r="D1213" s="60" t="s">
        <v>1041</v>
      </c>
      <c r="E1213" s="60">
        <v>0</v>
      </c>
      <c r="F1213" s="60">
        <v>0</v>
      </c>
      <c r="G1213" s="60">
        <v>1</v>
      </c>
      <c r="H1213" s="60">
        <v>0</v>
      </c>
    </row>
    <row r="1214" spans="1:8" x14ac:dyDescent="0.25">
      <c r="A1214" s="183" t="s">
        <v>96</v>
      </c>
      <c r="B1214" s="60" t="s">
        <v>2824</v>
      </c>
      <c r="C1214" s="60" t="s">
        <v>1042</v>
      </c>
      <c r="D1214" s="60" t="s">
        <v>1041</v>
      </c>
      <c r="E1214" s="60">
        <v>1</v>
      </c>
      <c r="F1214" s="60">
        <v>0</v>
      </c>
      <c r="G1214" s="60">
        <v>0</v>
      </c>
      <c r="H1214" s="60">
        <v>0</v>
      </c>
    </row>
    <row r="1215" spans="1:8" x14ac:dyDescent="0.25">
      <c r="A1215" s="183" t="s">
        <v>96</v>
      </c>
      <c r="B1215" s="60" t="s">
        <v>2823</v>
      </c>
      <c r="C1215" s="60" t="s">
        <v>1042</v>
      </c>
      <c r="D1215" s="60" t="s">
        <v>1041</v>
      </c>
      <c r="E1215" s="60">
        <v>0</v>
      </c>
      <c r="F1215" s="60">
        <v>0</v>
      </c>
      <c r="G1215" s="60">
        <v>1</v>
      </c>
      <c r="H1215" s="60">
        <v>0</v>
      </c>
    </row>
    <row r="1216" spans="1:8" x14ac:dyDescent="0.25">
      <c r="A1216" s="183" t="s">
        <v>96</v>
      </c>
      <c r="B1216" s="60" t="s">
        <v>2822</v>
      </c>
      <c r="C1216" s="60" t="s">
        <v>1042</v>
      </c>
      <c r="D1216" s="60" t="s">
        <v>1041</v>
      </c>
      <c r="E1216" s="60">
        <v>1</v>
      </c>
      <c r="F1216" s="60">
        <v>0</v>
      </c>
      <c r="G1216" s="60">
        <v>0</v>
      </c>
      <c r="H1216" s="60">
        <v>0</v>
      </c>
    </row>
    <row r="1217" spans="1:8" x14ac:dyDescent="0.25">
      <c r="A1217" s="183" t="s">
        <v>96</v>
      </c>
      <c r="B1217" s="60" t="s">
        <v>2821</v>
      </c>
      <c r="C1217" s="60" t="s">
        <v>1042</v>
      </c>
      <c r="D1217" s="60" t="s">
        <v>1309</v>
      </c>
      <c r="E1217" s="60">
        <v>1</v>
      </c>
      <c r="F1217" s="60">
        <v>0</v>
      </c>
      <c r="G1217" s="60" t="s">
        <v>1005</v>
      </c>
      <c r="H1217" s="60" t="s">
        <v>1005</v>
      </c>
    </row>
    <row r="1218" spans="1:8" x14ac:dyDescent="0.25">
      <c r="A1218" s="183" t="s">
        <v>96</v>
      </c>
      <c r="B1218" s="60" t="s">
        <v>2820</v>
      </c>
      <c r="C1218" s="60" t="s">
        <v>1042</v>
      </c>
      <c r="D1218" s="60" t="s">
        <v>1048</v>
      </c>
      <c r="E1218" s="60">
        <v>1</v>
      </c>
      <c r="F1218" s="60">
        <v>0</v>
      </c>
      <c r="G1218" s="60" t="s">
        <v>1005</v>
      </c>
      <c r="H1218" s="60" t="s">
        <v>1005</v>
      </c>
    </row>
    <row r="1219" spans="1:8" x14ac:dyDescent="0.25">
      <c r="A1219" s="183" t="s">
        <v>96</v>
      </c>
      <c r="B1219" s="60" t="s">
        <v>2819</v>
      </c>
      <c r="C1219" s="60" t="s">
        <v>1042</v>
      </c>
      <c r="D1219" s="60" t="s">
        <v>1041</v>
      </c>
      <c r="E1219" s="60">
        <v>1</v>
      </c>
      <c r="F1219" s="60">
        <v>0</v>
      </c>
      <c r="G1219" s="60">
        <v>0</v>
      </c>
      <c r="H1219" s="60">
        <v>0</v>
      </c>
    </row>
    <row r="1220" spans="1:8" x14ac:dyDescent="0.25">
      <c r="A1220" s="183" t="s">
        <v>96</v>
      </c>
      <c r="B1220" s="60" t="s">
        <v>2818</v>
      </c>
      <c r="C1220" s="60" t="s">
        <v>1042</v>
      </c>
      <c r="D1220" s="60" t="s">
        <v>1041</v>
      </c>
      <c r="E1220" s="60">
        <v>2</v>
      </c>
      <c r="F1220" s="60">
        <v>0</v>
      </c>
      <c r="G1220" s="60">
        <v>1</v>
      </c>
      <c r="H1220" s="60">
        <v>0</v>
      </c>
    </row>
    <row r="1221" spans="1:8" x14ac:dyDescent="0.25">
      <c r="A1221" s="183" t="s">
        <v>96</v>
      </c>
      <c r="B1221" s="60" t="s">
        <v>2817</v>
      </c>
      <c r="C1221" s="60" t="s">
        <v>1042</v>
      </c>
      <c r="D1221" s="60" t="s">
        <v>1041</v>
      </c>
      <c r="E1221" s="60">
        <v>0</v>
      </c>
      <c r="F1221" s="60">
        <v>0</v>
      </c>
      <c r="G1221" s="60">
        <v>1</v>
      </c>
      <c r="H1221" s="60">
        <v>0</v>
      </c>
    </row>
    <row r="1222" spans="1:8" x14ac:dyDescent="0.25">
      <c r="A1222" s="183" t="s">
        <v>96</v>
      </c>
      <c r="B1222" s="60" t="s">
        <v>2816</v>
      </c>
      <c r="C1222" s="60" t="s">
        <v>1042</v>
      </c>
      <c r="D1222" s="60" t="s">
        <v>1041</v>
      </c>
      <c r="E1222" s="60">
        <v>0</v>
      </c>
      <c r="F1222" s="60">
        <v>0</v>
      </c>
      <c r="G1222" s="60">
        <v>1</v>
      </c>
      <c r="H1222" s="60">
        <v>0</v>
      </c>
    </row>
    <row r="1223" spans="1:8" x14ac:dyDescent="0.25">
      <c r="A1223" s="183" t="s">
        <v>96</v>
      </c>
      <c r="B1223" s="60" t="s">
        <v>2815</v>
      </c>
      <c r="C1223" s="60" t="s">
        <v>1042</v>
      </c>
      <c r="D1223" s="60" t="s">
        <v>1041</v>
      </c>
      <c r="E1223" s="60">
        <v>0</v>
      </c>
      <c r="F1223" s="60">
        <v>0</v>
      </c>
      <c r="G1223" s="60">
        <v>1</v>
      </c>
      <c r="H1223" s="60">
        <v>0</v>
      </c>
    </row>
    <row r="1224" spans="1:8" x14ac:dyDescent="0.25">
      <c r="A1224" s="183" t="s">
        <v>96</v>
      </c>
      <c r="B1224" s="60" t="s">
        <v>2814</v>
      </c>
      <c r="C1224" s="60" t="s">
        <v>1042</v>
      </c>
      <c r="D1224" s="60" t="s">
        <v>1041</v>
      </c>
      <c r="E1224" s="60">
        <v>0</v>
      </c>
      <c r="F1224" s="60">
        <v>0</v>
      </c>
      <c r="G1224" s="60">
        <v>1</v>
      </c>
      <c r="H1224" s="60">
        <v>0</v>
      </c>
    </row>
    <row r="1225" spans="1:8" x14ac:dyDescent="0.25">
      <c r="A1225" s="183" t="s">
        <v>96</v>
      </c>
      <c r="B1225" s="60" t="s">
        <v>2813</v>
      </c>
      <c r="C1225" s="60" t="s">
        <v>1042</v>
      </c>
      <c r="D1225" s="60" t="s">
        <v>1041</v>
      </c>
      <c r="E1225" s="60">
        <v>0</v>
      </c>
      <c r="F1225" s="60">
        <v>0</v>
      </c>
      <c r="G1225" s="60">
        <v>1</v>
      </c>
      <c r="H1225" s="60">
        <v>0</v>
      </c>
    </row>
    <row r="1226" spans="1:8" x14ac:dyDescent="0.25">
      <c r="A1226" s="183" t="s">
        <v>144</v>
      </c>
      <c r="B1226" s="60" t="s">
        <v>2812</v>
      </c>
      <c r="C1226" s="60" t="s">
        <v>1042</v>
      </c>
      <c r="D1226" s="60" t="s">
        <v>1041</v>
      </c>
      <c r="E1226" s="60">
        <v>1</v>
      </c>
      <c r="F1226" s="60">
        <v>0</v>
      </c>
      <c r="G1226" s="60">
        <v>1</v>
      </c>
      <c r="H1226" s="60">
        <v>0</v>
      </c>
    </row>
    <row r="1227" spans="1:8" x14ac:dyDescent="0.25">
      <c r="A1227" s="183" t="s">
        <v>144</v>
      </c>
      <c r="B1227" s="60" t="s">
        <v>2811</v>
      </c>
      <c r="C1227" s="60" t="s">
        <v>1042</v>
      </c>
      <c r="D1227" s="60" t="s">
        <v>1041</v>
      </c>
      <c r="E1227" s="60">
        <v>1</v>
      </c>
      <c r="F1227" s="60">
        <v>0</v>
      </c>
      <c r="G1227" s="60">
        <v>1</v>
      </c>
      <c r="H1227" s="60">
        <v>0</v>
      </c>
    </row>
    <row r="1228" spans="1:8" x14ac:dyDescent="0.25">
      <c r="A1228" s="197" t="s">
        <v>144</v>
      </c>
      <c r="B1228" s="60" t="s">
        <v>2810</v>
      </c>
      <c r="C1228" s="60" t="s">
        <v>1042</v>
      </c>
      <c r="D1228" s="60" t="s">
        <v>1058</v>
      </c>
      <c r="E1228" s="60">
        <v>1</v>
      </c>
      <c r="F1228" s="60">
        <v>0</v>
      </c>
      <c r="G1228" s="60" t="s">
        <v>1005</v>
      </c>
      <c r="H1228" s="60" t="s">
        <v>1005</v>
      </c>
    </row>
    <row r="1229" spans="1:8" x14ac:dyDescent="0.25">
      <c r="A1229" s="183" t="s">
        <v>144</v>
      </c>
      <c r="B1229" s="60" t="s">
        <v>2809</v>
      </c>
      <c r="C1229" s="60" t="s">
        <v>1042</v>
      </c>
      <c r="D1229" s="60" t="s">
        <v>1048</v>
      </c>
      <c r="E1229" s="60">
        <v>1</v>
      </c>
      <c r="F1229" s="60">
        <v>0</v>
      </c>
      <c r="G1229" s="60" t="s">
        <v>1005</v>
      </c>
      <c r="H1229" s="60" t="s">
        <v>1005</v>
      </c>
    </row>
    <row r="1230" spans="1:8" x14ac:dyDescent="0.25">
      <c r="A1230" s="183" t="s">
        <v>144</v>
      </c>
      <c r="B1230" s="60" t="s">
        <v>2808</v>
      </c>
      <c r="C1230" s="60" t="s">
        <v>1042</v>
      </c>
      <c r="D1230" s="60" t="s">
        <v>1041</v>
      </c>
      <c r="E1230" s="60">
        <v>0</v>
      </c>
      <c r="F1230" s="60">
        <v>0</v>
      </c>
      <c r="G1230" s="60">
        <v>1</v>
      </c>
      <c r="H1230" s="60">
        <v>0</v>
      </c>
    </row>
    <row r="1231" spans="1:8" x14ac:dyDescent="0.25">
      <c r="A1231" s="183" t="s">
        <v>144</v>
      </c>
      <c r="B1231" s="60" t="s">
        <v>2807</v>
      </c>
      <c r="C1231" s="60" t="s">
        <v>1042</v>
      </c>
      <c r="D1231" s="60" t="s">
        <v>1041</v>
      </c>
      <c r="E1231" s="60">
        <v>1</v>
      </c>
      <c r="F1231" s="60">
        <v>0</v>
      </c>
      <c r="G1231" s="60">
        <v>0</v>
      </c>
      <c r="H1231" s="60">
        <v>0</v>
      </c>
    </row>
    <row r="1232" spans="1:8" x14ac:dyDescent="0.25">
      <c r="A1232" s="183" t="s">
        <v>144</v>
      </c>
      <c r="B1232" s="60" t="s">
        <v>2806</v>
      </c>
      <c r="C1232" s="60" t="s">
        <v>1042</v>
      </c>
      <c r="D1232" s="60" t="s">
        <v>1048</v>
      </c>
      <c r="E1232" s="60">
        <v>1</v>
      </c>
      <c r="F1232" s="60">
        <v>0</v>
      </c>
      <c r="G1232" s="60" t="s">
        <v>1005</v>
      </c>
      <c r="H1232" s="60" t="s">
        <v>1005</v>
      </c>
    </row>
    <row r="1233" spans="1:8" x14ac:dyDescent="0.25">
      <c r="A1233" s="183" t="s">
        <v>144</v>
      </c>
      <c r="B1233" s="60" t="s">
        <v>2805</v>
      </c>
      <c r="C1233" s="60" t="s">
        <v>1042</v>
      </c>
      <c r="D1233" s="60" t="s">
        <v>1041</v>
      </c>
      <c r="E1233" s="60">
        <v>0</v>
      </c>
      <c r="F1233" s="60">
        <v>0</v>
      </c>
      <c r="G1233" s="60">
        <v>1</v>
      </c>
      <c r="H1233" s="60">
        <v>0</v>
      </c>
    </row>
    <row r="1234" spans="1:8" x14ac:dyDescent="0.25">
      <c r="A1234" s="183" t="s">
        <v>144</v>
      </c>
      <c r="B1234" s="60" t="s">
        <v>2804</v>
      </c>
      <c r="C1234" s="60" t="s">
        <v>1042</v>
      </c>
      <c r="D1234" s="60" t="s">
        <v>1041</v>
      </c>
      <c r="E1234" s="60">
        <v>1</v>
      </c>
      <c r="F1234" s="60">
        <v>0</v>
      </c>
      <c r="G1234" s="60">
        <v>0</v>
      </c>
      <c r="H1234" s="60">
        <v>0</v>
      </c>
    </row>
    <row r="1235" spans="1:8" x14ac:dyDescent="0.25">
      <c r="A1235" s="183" t="s">
        <v>144</v>
      </c>
      <c r="B1235" s="60" t="s">
        <v>2803</v>
      </c>
      <c r="C1235" s="60" t="s">
        <v>1042</v>
      </c>
      <c r="D1235" s="60" t="s">
        <v>1041</v>
      </c>
      <c r="E1235" s="60">
        <v>1</v>
      </c>
      <c r="F1235" s="60">
        <v>0</v>
      </c>
      <c r="G1235" s="60">
        <v>0</v>
      </c>
      <c r="H1235" s="60">
        <v>0</v>
      </c>
    </row>
    <row r="1236" spans="1:8" x14ac:dyDescent="0.25">
      <c r="A1236" s="183" t="s">
        <v>144</v>
      </c>
      <c r="B1236" s="60" t="s">
        <v>2802</v>
      </c>
      <c r="C1236" s="60" t="s">
        <v>1042</v>
      </c>
      <c r="D1236" s="60" t="s">
        <v>1048</v>
      </c>
      <c r="E1236" s="60">
        <v>1</v>
      </c>
      <c r="F1236" s="60">
        <v>0</v>
      </c>
      <c r="G1236" s="60" t="s">
        <v>1005</v>
      </c>
      <c r="H1236" s="60" t="s">
        <v>1005</v>
      </c>
    </row>
    <row r="1237" spans="1:8" x14ac:dyDescent="0.25">
      <c r="A1237" s="183" t="s">
        <v>144</v>
      </c>
      <c r="B1237" s="60" t="s">
        <v>2801</v>
      </c>
      <c r="C1237" s="60" t="s">
        <v>1042</v>
      </c>
      <c r="D1237" s="60" t="s">
        <v>1048</v>
      </c>
      <c r="E1237" s="60">
        <v>1</v>
      </c>
      <c r="F1237" s="60">
        <v>0</v>
      </c>
      <c r="G1237" s="60" t="s">
        <v>1005</v>
      </c>
      <c r="H1237" s="60" t="s">
        <v>1005</v>
      </c>
    </row>
    <row r="1238" spans="1:8" x14ac:dyDescent="0.25">
      <c r="A1238" s="183" t="s">
        <v>144</v>
      </c>
      <c r="B1238" s="60" t="s">
        <v>2800</v>
      </c>
      <c r="C1238" s="60" t="s">
        <v>1406</v>
      </c>
      <c r="D1238" s="60" t="s">
        <v>1041</v>
      </c>
      <c r="E1238" s="60">
        <v>1</v>
      </c>
      <c r="F1238" s="60">
        <v>0</v>
      </c>
      <c r="G1238" s="60">
        <v>0</v>
      </c>
      <c r="H1238" s="60">
        <v>0</v>
      </c>
    </row>
    <row r="1239" spans="1:8" x14ac:dyDescent="0.25">
      <c r="A1239" s="197" t="s">
        <v>46</v>
      </c>
      <c r="B1239" s="60" t="s">
        <v>2799</v>
      </c>
      <c r="C1239" s="60" t="s">
        <v>1042</v>
      </c>
      <c r="D1239" s="60" t="s">
        <v>1058</v>
      </c>
      <c r="E1239" s="60">
        <v>1</v>
      </c>
      <c r="F1239" s="60">
        <v>0</v>
      </c>
      <c r="G1239" s="60" t="s">
        <v>1005</v>
      </c>
      <c r="H1239" s="60" t="s">
        <v>1005</v>
      </c>
    </row>
    <row r="1240" spans="1:8" x14ac:dyDescent="0.25">
      <c r="A1240" s="183" t="s">
        <v>46</v>
      </c>
      <c r="B1240" s="60" t="s">
        <v>2798</v>
      </c>
      <c r="C1240" s="60" t="s">
        <v>1042</v>
      </c>
      <c r="D1240" s="60" t="s">
        <v>1041</v>
      </c>
      <c r="E1240" s="60">
        <v>0</v>
      </c>
      <c r="F1240" s="60">
        <v>0</v>
      </c>
      <c r="G1240" s="60">
        <v>1</v>
      </c>
      <c r="H1240" s="60">
        <v>0</v>
      </c>
    </row>
    <row r="1241" spans="1:8" x14ac:dyDescent="0.25">
      <c r="A1241" s="183" t="s">
        <v>46</v>
      </c>
      <c r="B1241" s="60" t="s">
        <v>2797</v>
      </c>
      <c r="C1241" s="60" t="s">
        <v>1042</v>
      </c>
      <c r="D1241" s="60" t="s">
        <v>1309</v>
      </c>
      <c r="E1241" s="60">
        <v>1</v>
      </c>
      <c r="F1241" s="60">
        <v>0</v>
      </c>
      <c r="G1241" s="60" t="s">
        <v>1005</v>
      </c>
      <c r="H1241" s="60" t="s">
        <v>1005</v>
      </c>
    </row>
    <row r="1242" spans="1:8" x14ac:dyDescent="0.25">
      <c r="A1242" s="183" t="s">
        <v>46</v>
      </c>
      <c r="B1242" s="60" t="s">
        <v>2796</v>
      </c>
      <c r="C1242" s="60" t="s">
        <v>1042</v>
      </c>
      <c r="D1242" s="60" t="s">
        <v>1041</v>
      </c>
      <c r="E1242" s="60">
        <v>1</v>
      </c>
      <c r="F1242" s="60">
        <v>0</v>
      </c>
      <c r="G1242" s="60">
        <v>0</v>
      </c>
      <c r="H1242" s="60">
        <v>0</v>
      </c>
    </row>
    <row r="1243" spans="1:8" x14ac:dyDescent="0.25">
      <c r="A1243" s="183" t="s">
        <v>46</v>
      </c>
      <c r="B1243" s="60" t="s">
        <v>2795</v>
      </c>
      <c r="C1243" s="60" t="s">
        <v>1042</v>
      </c>
      <c r="D1243" s="60" t="s">
        <v>1048</v>
      </c>
      <c r="E1243" s="60">
        <v>1</v>
      </c>
      <c r="F1243" s="60">
        <v>0</v>
      </c>
      <c r="G1243" s="60" t="s">
        <v>1005</v>
      </c>
      <c r="H1243" s="60" t="s">
        <v>1005</v>
      </c>
    </row>
    <row r="1244" spans="1:8" x14ac:dyDescent="0.25">
      <c r="A1244" s="183" t="s">
        <v>46</v>
      </c>
      <c r="B1244" s="60" t="s">
        <v>2794</v>
      </c>
      <c r="C1244" s="60" t="s">
        <v>1042</v>
      </c>
      <c r="D1244" s="60" t="s">
        <v>1041</v>
      </c>
      <c r="E1244" s="60">
        <v>1</v>
      </c>
      <c r="F1244" s="60">
        <v>0</v>
      </c>
      <c r="G1244" s="60">
        <v>0</v>
      </c>
      <c r="H1244" s="60">
        <v>0</v>
      </c>
    </row>
    <row r="1245" spans="1:8" x14ac:dyDescent="0.25">
      <c r="A1245" s="183" t="s">
        <v>46</v>
      </c>
      <c r="B1245" s="60" t="s">
        <v>2793</v>
      </c>
      <c r="C1245" s="60" t="s">
        <v>1042</v>
      </c>
      <c r="D1245" s="60" t="s">
        <v>1048</v>
      </c>
      <c r="E1245" s="60">
        <v>1</v>
      </c>
      <c r="F1245" s="60">
        <v>0</v>
      </c>
      <c r="G1245" s="60" t="s">
        <v>1005</v>
      </c>
      <c r="H1245" s="60" t="s">
        <v>1005</v>
      </c>
    </row>
    <row r="1246" spans="1:8" x14ac:dyDescent="0.25">
      <c r="A1246" s="183" t="s">
        <v>46</v>
      </c>
      <c r="B1246" s="60" t="s">
        <v>2792</v>
      </c>
      <c r="C1246" s="60" t="s">
        <v>1042</v>
      </c>
      <c r="D1246" s="60" t="s">
        <v>1041</v>
      </c>
      <c r="E1246" s="60">
        <v>1</v>
      </c>
      <c r="F1246" s="60">
        <v>0</v>
      </c>
      <c r="G1246" s="60">
        <v>0</v>
      </c>
      <c r="H1246" s="60">
        <v>0</v>
      </c>
    </row>
    <row r="1247" spans="1:8" x14ac:dyDescent="0.25">
      <c r="A1247" s="183" t="s">
        <v>46</v>
      </c>
      <c r="B1247" s="60" t="s">
        <v>2791</v>
      </c>
      <c r="C1247" s="60" t="s">
        <v>1042</v>
      </c>
      <c r="D1247" s="60" t="s">
        <v>1041</v>
      </c>
      <c r="E1247" s="60">
        <v>1</v>
      </c>
      <c r="F1247" s="60">
        <v>0</v>
      </c>
      <c r="G1247" s="60">
        <v>0</v>
      </c>
      <c r="H1247" s="60">
        <v>0</v>
      </c>
    </row>
    <row r="1248" spans="1:8" x14ac:dyDescent="0.25">
      <c r="A1248" s="197" t="s">
        <v>46</v>
      </c>
      <c r="B1248" s="60" t="s">
        <v>2790</v>
      </c>
      <c r="C1248" s="60" t="s">
        <v>1042</v>
      </c>
      <c r="D1248" s="60" t="s">
        <v>1058</v>
      </c>
      <c r="E1248" s="60">
        <v>2</v>
      </c>
      <c r="F1248" s="60">
        <v>0</v>
      </c>
      <c r="G1248" s="60" t="s">
        <v>1005</v>
      </c>
      <c r="H1248" s="60" t="s">
        <v>1005</v>
      </c>
    </row>
    <row r="1249" spans="1:8" x14ac:dyDescent="0.25">
      <c r="A1249" s="183" t="s">
        <v>46</v>
      </c>
      <c r="B1249" s="60" t="s">
        <v>2789</v>
      </c>
      <c r="C1249" s="60" t="s">
        <v>1042</v>
      </c>
      <c r="D1249" s="60" t="s">
        <v>1048</v>
      </c>
      <c r="E1249" s="60">
        <v>1</v>
      </c>
      <c r="F1249" s="60">
        <v>0</v>
      </c>
      <c r="G1249" s="60" t="s">
        <v>1005</v>
      </c>
      <c r="H1249" s="60" t="s">
        <v>1005</v>
      </c>
    </row>
    <row r="1250" spans="1:8" x14ac:dyDescent="0.25">
      <c r="A1250" s="197" t="s">
        <v>46</v>
      </c>
      <c r="B1250" s="60" t="s">
        <v>2788</v>
      </c>
      <c r="C1250" s="60" t="s">
        <v>1042</v>
      </c>
      <c r="D1250" s="60" t="s">
        <v>1058</v>
      </c>
      <c r="E1250" s="60">
        <v>1</v>
      </c>
      <c r="F1250" s="60">
        <v>0</v>
      </c>
      <c r="G1250" s="60" t="s">
        <v>1005</v>
      </c>
      <c r="H1250" s="60" t="s">
        <v>1005</v>
      </c>
    </row>
    <row r="1251" spans="1:8" x14ac:dyDescent="0.25">
      <c r="A1251" s="183" t="s">
        <v>46</v>
      </c>
      <c r="B1251" s="60" t="s">
        <v>2788</v>
      </c>
      <c r="C1251" s="60" t="s">
        <v>1042</v>
      </c>
      <c r="D1251" s="60" t="s">
        <v>1048</v>
      </c>
      <c r="E1251" s="60">
        <v>1</v>
      </c>
      <c r="F1251" s="60">
        <v>0</v>
      </c>
      <c r="G1251" s="60" t="s">
        <v>1005</v>
      </c>
      <c r="H1251" s="60" t="s">
        <v>1005</v>
      </c>
    </row>
    <row r="1252" spans="1:8" x14ac:dyDescent="0.25">
      <c r="A1252" s="183" t="s">
        <v>46</v>
      </c>
      <c r="B1252" s="60" t="s">
        <v>2787</v>
      </c>
      <c r="C1252" s="60" t="s">
        <v>1042</v>
      </c>
      <c r="D1252" s="60" t="s">
        <v>1041</v>
      </c>
      <c r="E1252" s="60">
        <v>0</v>
      </c>
      <c r="F1252" s="60">
        <v>0</v>
      </c>
      <c r="G1252" s="60">
        <v>1</v>
      </c>
      <c r="H1252" s="60">
        <v>0</v>
      </c>
    </row>
    <row r="1253" spans="1:8" x14ac:dyDescent="0.25">
      <c r="A1253" s="183" t="s">
        <v>46</v>
      </c>
      <c r="B1253" s="60" t="s">
        <v>2786</v>
      </c>
      <c r="C1253" s="60" t="s">
        <v>1042</v>
      </c>
      <c r="D1253" s="60" t="s">
        <v>1041</v>
      </c>
      <c r="E1253" s="60">
        <v>1</v>
      </c>
      <c r="F1253" s="60">
        <v>0</v>
      </c>
      <c r="G1253" s="60">
        <v>1</v>
      </c>
      <c r="H1253" s="60">
        <v>0</v>
      </c>
    </row>
    <row r="1254" spans="1:8" x14ac:dyDescent="0.25">
      <c r="A1254" s="183" t="s">
        <v>184</v>
      </c>
      <c r="B1254" s="60" t="s">
        <v>2785</v>
      </c>
      <c r="C1254" s="60" t="s">
        <v>1042</v>
      </c>
      <c r="D1254" s="60" t="s">
        <v>1041</v>
      </c>
      <c r="E1254" s="60">
        <v>1</v>
      </c>
      <c r="F1254" s="60">
        <v>0</v>
      </c>
      <c r="G1254" s="60">
        <v>1</v>
      </c>
      <c r="H1254" s="60">
        <v>0</v>
      </c>
    </row>
    <row r="1255" spans="1:8" x14ac:dyDescent="0.25">
      <c r="A1255" s="183" t="s">
        <v>184</v>
      </c>
      <c r="B1255" s="60" t="s">
        <v>2784</v>
      </c>
      <c r="C1255" s="60" t="s">
        <v>1042</v>
      </c>
      <c r="D1255" s="60" t="s">
        <v>1041</v>
      </c>
      <c r="E1255" s="60">
        <v>1</v>
      </c>
      <c r="F1255" s="60">
        <v>0</v>
      </c>
      <c r="G1255" s="60">
        <v>0</v>
      </c>
      <c r="H1255" s="60">
        <v>0</v>
      </c>
    </row>
    <row r="1256" spans="1:8" x14ac:dyDescent="0.25">
      <c r="A1256" s="183" t="s">
        <v>184</v>
      </c>
      <c r="B1256" s="60" t="s">
        <v>2783</v>
      </c>
      <c r="C1256" s="60" t="s">
        <v>1042</v>
      </c>
      <c r="D1256" s="60" t="s">
        <v>1041</v>
      </c>
      <c r="E1256" s="60">
        <v>0</v>
      </c>
      <c r="F1256" s="60">
        <v>0</v>
      </c>
      <c r="G1256" s="60">
        <v>1</v>
      </c>
      <c r="H1256" s="60">
        <v>0</v>
      </c>
    </row>
    <row r="1257" spans="1:8" x14ac:dyDescent="0.25">
      <c r="A1257" s="183" t="s">
        <v>184</v>
      </c>
      <c r="B1257" s="60" t="s">
        <v>2782</v>
      </c>
      <c r="C1257" s="60" t="s">
        <v>1042</v>
      </c>
      <c r="D1257" s="60" t="s">
        <v>1041</v>
      </c>
      <c r="E1257" s="60">
        <v>0</v>
      </c>
      <c r="F1257" s="60">
        <v>0</v>
      </c>
      <c r="G1257" s="60">
        <v>1</v>
      </c>
      <c r="H1257" s="60">
        <v>0</v>
      </c>
    </row>
    <row r="1258" spans="1:8" x14ac:dyDescent="0.25">
      <c r="A1258" s="183" t="s">
        <v>184</v>
      </c>
      <c r="B1258" s="60" t="s">
        <v>2781</v>
      </c>
      <c r="C1258" s="60" t="s">
        <v>1042</v>
      </c>
      <c r="D1258" s="60" t="s">
        <v>1041</v>
      </c>
      <c r="E1258" s="60">
        <v>0</v>
      </c>
      <c r="F1258" s="60">
        <v>0</v>
      </c>
      <c r="G1258" s="60">
        <v>1</v>
      </c>
      <c r="H1258" s="60">
        <v>0</v>
      </c>
    </row>
    <row r="1259" spans="1:8" x14ac:dyDescent="0.25">
      <c r="A1259" s="183" t="s">
        <v>184</v>
      </c>
      <c r="B1259" s="60" t="s">
        <v>2780</v>
      </c>
      <c r="C1259" s="60" t="s">
        <v>1042</v>
      </c>
      <c r="D1259" s="60" t="s">
        <v>1048</v>
      </c>
      <c r="E1259" s="60">
        <v>1</v>
      </c>
      <c r="F1259" s="60">
        <v>0</v>
      </c>
      <c r="G1259" s="60" t="s">
        <v>1005</v>
      </c>
      <c r="H1259" s="60" t="s">
        <v>1005</v>
      </c>
    </row>
    <row r="1260" spans="1:8" x14ac:dyDescent="0.25">
      <c r="A1260" s="183" t="s">
        <v>184</v>
      </c>
      <c r="B1260" s="60" t="s">
        <v>2779</v>
      </c>
      <c r="C1260" s="60" t="s">
        <v>1042</v>
      </c>
      <c r="D1260" s="60" t="s">
        <v>1048</v>
      </c>
      <c r="E1260" s="60">
        <v>1</v>
      </c>
      <c r="F1260" s="60">
        <v>0</v>
      </c>
      <c r="G1260" s="60" t="s">
        <v>1005</v>
      </c>
      <c r="H1260" s="60" t="s">
        <v>1005</v>
      </c>
    </row>
    <row r="1261" spans="1:8" x14ac:dyDescent="0.25">
      <c r="A1261" s="183" t="s">
        <v>184</v>
      </c>
      <c r="B1261" s="60" t="s">
        <v>2778</v>
      </c>
      <c r="C1261" s="60" t="s">
        <v>1042</v>
      </c>
      <c r="D1261" s="60" t="s">
        <v>1041</v>
      </c>
      <c r="E1261" s="60">
        <v>1</v>
      </c>
      <c r="F1261" s="60">
        <v>0</v>
      </c>
      <c r="G1261" s="60">
        <v>0</v>
      </c>
      <c r="H1261" s="60">
        <v>0</v>
      </c>
    </row>
    <row r="1262" spans="1:8" x14ac:dyDescent="0.25">
      <c r="A1262" s="183" t="s">
        <v>184</v>
      </c>
      <c r="B1262" s="60" t="s">
        <v>2777</v>
      </c>
      <c r="C1262" s="60" t="s">
        <v>1042</v>
      </c>
      <c r="D1262" s="60" t="s">
        <v>1041</v>
      </c>
      <c r="E1262" s="60">
        <v>0</v>
      </c>
      <c r="F1262" s="60">
        <v>0</v>
      </c>
      <c r="G1262" s="60">
        <v>1</v>
      </c>
      <c r="H1262" s="60">
        <v>0</v>
      </c>
    </row>
    <row r="1263" spans="1:8" x14ac:dyDescent="0.25">
      <c r="A1263" s="183" t="s">
        <v>184</v>
      </c>
      <c r="B1263" s="60" t="s">
        <v>2776</v>
      </c>
      <c r="C1263" s="60" t="s">
        <v>1042</v>
      </c>
      <c r="D1263" s="60" t="s">
        <v>1048</v>
      </c>
      <c r="E1263" s="60">
        <v>1</v>
      </c>
      <c r="F1263" s="60">
        <v>0</v>
      </c>
      <c r="G1263" s="60" t="s">
        <v>1005</v>
      </c>
      <c r="H1263" s="60" t="s">
        <v>1005</v>
      </c>
    </row>
    <row r="1264" spans="1:8" x14ac:dyDescent="0.25">
      <c r="A1264" s="183" t="s">
        <v>184</v>
      </c>
      <c r="B1264" s="60" t="s">
        <v>2775</v>
      </c>
      <c r="C1264" s="60" t="s">
        <v>1042</v>
      </c>
      <c r="D1264" s="60" t="s">
        <v>1041</v>
      </c>
      <c r="E1264" s="60">
        <v>1</v>
      </c>
      <c r="F1264" s="60">
        <v>0</v>
      </c>
      <c r="G1264" s="60">
        <v>0</v>
      </c>
      <c r="H1264" s="60">
        <v>0</v>
      </c>
    </row>
    <row r="1265" spans="1:8" x14ac:dyDescent="0.25">
      <c r="A1265" s="183" t="s">
        <v>184</v>
      </c>
      <c r="B1265" s="60" t="s">
        <v>2774</v>
      </c>
      <c r="C1265" s="60" t="s">
        <v>1042</v>
      </c>
      <c r="D1265" s="60" t="s">
        <v>1048</v>
      </c>
      <c r="E1265" s="60">
        <v>1</v>
      </c>
      <c r="F1265" s="60">
        <v>0</v>
      </c>
      <c r="G1265" s="60" t="s">
        <v>1005</v>
      </c>
      <c r="H1265" s="60" t="s">
        <v>1005</v>
      </c>
    </row>
    <row r="1266" spans="1:8" x14ac:dyDescent="0.25">
      <c r="A1266" s="183" t="s">
        <v>184</v>
      </c>
      <c r="B1266" s="60" t="s">
        <v>2773</v>
      </c>
      <c r="C1266" s="60" t="s">
        <v>1042</v>
      </c>
      <c r="D1266" s="60" t="s">
        <v>1041</v>
      </c>
      <c r="E1266" s="60">
        <v>0</v>
      </c>
      <c r="F1266" s="60">
        <v>0</v>
      </c>
      <c r="G1266" s="60">
        <v>2</v>
      </c>
      <c r="H1266" s="60">
        <v>0</v>
      </c>
    </row>
    <row r="1267" spans="1:8" x14ac:dyDescent="0.25">
      <c r="A1267" s="183" t="s">
        <v>184</v>
      </c>
      <c r="B1267" s="60" t="s">
        <v>2772</v>
      </c>
      <c r="C1267" s="60" t="s">
        <v>1042</v>
      </c>
      <c r="D1267" s="60" t="s">
        <v>1048</v>
      </c>
      <c r="E1267" s="60">
        <v>1</v>
      </c>
      <c r="F1267" s="60">
        <v>0</v>
      </c>
      <c r="G1267" s="60" t="s">
        <v>1005</v>
      </c>
      <c r="H1267" s="60" t="s">
        <v>1005</v>
      </c>
    </row>
    <row r="1268" spans="1:8" x14ac:dyDescent="0.25">
      <c r="A1268" s="183" t="s">
        <v>184</v>
      </c>
      <c r="B1268" s="60" t="s">
        <v>2771</v>
      </c>
      <c r="C1268" s="60" t="s">
        <v>1042</v>
      </c>
      <c r="D1268" s="60" t="s">
        <v>1041</v>
      </c>
      <c r="E1268" s="60">
        <v>0</v>
      </c>
      <c r="F1268" s="60">
        <v>0</v>
      </c>
      <c r="G1268" s="60">
        <v>1</v>
      </c>
      <c r="H1268" s="60">
        <v>0</v>
      </c>
    </row>
    <row r="1269" spans="1:8" x14ac:dyDescent="0.25">
      <c r="A1269" s="183" t="s">
        <v>184</v>
      </c>
      <c r="B1269" s="60" t="s">
        <v>2770</v>
      </c>
      <c r="C1269" s="60" t="s">
        <v>1042</v>
      </c>
      <c r="D1269" s="60" t="s">
        <v>1041</v>
      </c>
      <c r="E1269" s="60">
        <v>0</v>
      </c>
      <c r="F1269" s="60">
        <v>0</v>
      </c>
      <c r="G1269" s="60">
        <v>1</v>
      </c>
      <c r="H1269" s="60">
        <v>0</v>
      </c>
    </row>
    <row r="1270" spans="1:8" x14ac:dyDescent="0.25">
      <c r="A1270" s="183" t="s">
        <v>184</v>
      </c>
      <c r="B1270" s="60" t="s">
        <v>2769</v>
      </c>
      <c r="C1270" s="60" t="s">
        <v>1042</v>
      </c>
      <c r="D1270" s="60" t="s">
        <v>1041</v>
      </c>
      <c r="E1270" s="60">
        <v>0</v>
      </c>
      <c r="F1270" s="60">
        <v>0</v>
      </c>
      <c r="G1270" s="60">
        <v>1</v>
      </c>
      <c r="H1270" s="60">
        <v>0</v>
      </c>
    </row>
    <row r="1271" spans="1:8" x14ac:dyDescent="0.25">
      <c r="A1271" s="183" t="s">
        <v>184</v>
      </c>
      <c r="B1271" s="60" t="s">
        <v>2768</v>
      </c>
      <c r="C1271" s="60" t="s">
        <v>1042</v>
      </c>
      <c r="D1271" s="60" t="s">
        <v>1041</v>
      </c>
      <c r="E1271" s="60">
        <v>1</v>
      </c>
      <c r="F1271" s="60">
        <v>0</v>
      </c>
      <c r="G1271" s="60">
        <v>0</v>
      </c>
      <c r="H1271" s="60">
        <v>0</v>
      </c>
    </row>
    <row r="1272" spans="1:8" x14ac:dyDescent="0.25">
      <c r="A1272" s="183" t="s">
        <v>184</v>
      </c>
      <c r="B1272" s="60" t="s">
        <v>2767</v>
      </c>
      <c r="C1272" s="60" t="s">
        <v>1042</v>
      </c>
      <c r="D1272" s="60" t="s">
        <v>1041</v>
      </c>
      <c r="E1272" s="60">
        <v>0</v>
      </c>
      <c r="F1272" s="60">
        <v>0</v>
      </c>
      <c r="G1272" s="60">
        <v>1</v>
      </c>
      <c r="H1272" s="60">
        <v>0</v>
      </c>
    </row>
    <row r="1273" spans="1:8" x14ac:dyDescent="0.25">
      <c r="A1273" s="183" t="s">
        <v>184</v>
      </c>
      <c r="B1273" s="60" t="s">
        <v>2766</v>
      </c>
      <c r="C1273" s="60" t="s">
        <v>1042</v>
      </c>
      <c r="D1273" s="60" t="s">
        <v>1041</v>
      </c>
      <c r="E1273" s="60">
        <v>1</v>
      </c>
      <c r="F1273" s="60">
        <v>0</v>
      </c>
      <c r="G1273" s="60">
        <v>0</v>
      </c>
      <c r="H1273" s="60">
        <v>0</v>
      </c>
    </row>
    <row r="1274" spans="1:8" x14ac:dyDescent="0.25">
      <c r="A1274" s="183" t="s">
        <v>184</v>
      </c>
      <c r="B1274" s="60" t="s">
        <v>2765</v>
      </c>
      <c r="C1274" s="60" t="s">
        <v>1042</v>
      </c>
      <c r="D1274" s="60" t="s">
        <v>1041</v>
      </c>
      <c r="E1274" s="60">
        <v>0</v>
      </c>
      <c r="F1274" s="60">
        <v>0</v>
      </c>
      <c r="G1274" s="60">
        <v>1</v>
      </c>
      <c r="H1274" s="60">
        <v>0</v>
      </c>
    </row>
    <row r="1275" spans="1:8" x14ac:dyDescent="0.25">
      <c r="A1275" s="183" t="s">
        <v>184</v>
      </c>
      <c r="B1275" s="60" t="s">
        <v>2764</v>
      </c>
      <c r="C1275" s="60" t="s">
        <v>1042</v>
      </c>
      <c r="D1275" s="60" t="s">
        <v>1041</v>
      </c>
      <c r="E1275" s="60">
        <v>1</v>
      </c>
      <c r="F1275" s="60">
        <v>0</v>
      </c>
      <c r="G1275" s="60">
        <v>0</v>
      </c>
      <c r="H1275" s="60">
        <v>0</v>
      </c>
    </row>
    <row r="1276" spans="1:8" x14ac:dyDescent="0.25">
      <c r="A1276" s="183" t="s">
        <v>184</v>
      </c>
      <c r="B1276" s="60" t="s">
        <v>2763</v>
      </c>
      <c r="C1276" s="60" t="s">
        <v>1042</v>
      </c>
      <c r="D1276" s="60" t="s">
        <v>1041</v>
      </c>
      <c r="E1276" s="60">
        <v>2</v>
      </c>
      <c r="F1276" s="60">
        <v>0</v>
      </c>
      <c r="G1276" s="60">
        <v>0</v>
      </c>
      <c r="H1276" s="60">
        <v>0</v>
      </c>
    </row>
    <row r="1277" spans="1:8" x14ac:dyDescent="0.25">
      <c r="A1277" s="197" t="s">
        <v>184</v>
      </c>
      <c r="B1277" s="60" t="s">
        <v>2762</v>
      </c>
      <c r="C1277" s="60" t="s">
        <v>1042</v>
      </c>
      <c r="D1277" s="60" t="s">
        <v>1241</v>
      </c>
      <c r="E1277" s="60">
        <v>1</v>
      </c>
      <c r="F1277" s="60">
        <v>0</v>
      </c>
      <c r="G1277" s="60" t="s">
        <v>1005</v>
      </c>
      <c r="H1277" s="60" t="s">
        <v>1005</v>
      </c>
    </row>
    <row r="1278" spans="1:8" x14ac:dyDescent="0.25">
      <c r="A1278" s="183" t="s">
        <v>184</v>
      </c>
      <c r="B1278" s="60" t="s">
        <v>2761</v>
      </c>
      <c r="C1278" s="60" t="s">
        <v>1042</v>
      </c>
      <c r="D1278" s="60" t="s">
        <v>1041</v>
      </c>
      <c r="E1278" s="60">
        <v>0</v>
      </c>
      <c r="F1278" s="60">
        <v>0</v>
      </c>
      <c r="G1278" s="60">
        <v>1</v>
      </c>
      <c r="H1278" s="60">
        <v>0</v>
      </c>
    </row>
    <row r="1279" spans="1:8" x14ac:dyDescent="0.25">
      <c r="A1279" s="183" t="s">
        <v>184</v>
      </c>
      <c r="B1279" s="60" t="s">
        <v>2760</v>
      </c>
      <c r="C1279" s="60" t="s">
        <v>1042</v>
      </c>
      <c r="D1279" s="60" t="s">
        <v>1048</v>
      </c>
      <c r="E1279" s="60">
        <v>1</v>
      </c>
      <c r="F1279" s="60">
        <v>0</v>
      </c>
      <c r="G1279" s="60" t="s">
        <v>1005</v>
      </c>
      <c r="H1279" s="60" t="s">
        <v>1005</v>
      </c>
    </row>
    <row r="1280" spans="1:8" x14ac:dyDescent="0.25">
      <c r="A1280" s="183" t="s">
        <v>184</v>
      </c>
      <c r="B1280" s="60" t="s">
        <v>2759</v>
      </c>
      <c r="C1280" s="60" t="s">
        <v>1042</v>
      </c>
      <c r="D1280" s="60" t="s">
        <v>1048</v>
      </c>
      <c r="E1280" s="60">
        <v>1</v>
      </c>
      <c r="F1280" s="60">
        <v>0</v>
      </c>
      <c r="G1280" s="60" t="s">
        <v>1005</v>
      </c>
      <c r="H1280" s="60" t="s">
        <v>1005</v>
      </c>
    </row>
    <row r="1281" spans="1:8" x14ac:dyDescent="0.25">
      <c r="A1281" s="183" t="s">
        <v>184</v>
      </c>
      <c r="B1281" s="60" t="s">
        <v>2758</v>
      </c>
      <c r="C1281" s="60" t="s">
        <v>1042</v>
      </c>
      <c r="D1281" s="60" t="s">
        <v>1041</v>
      </c>
      <c r="E1281" s="60">
        <v>2</v>
      </c>
      <c r="F1281" s="60">
        <v>0</v>
      </c>
      <c r="G1281" s="60">
        <v>0</v>
      </c>
      <c r="H1281" s="60">
        <v>0</v>
      </c>
    </row>
    <row r="1282" spans="1:8" x14ac:dyDescent="0.25">
      <c r="A1282" s="183" t="s">
        <v>184</v>
      </c>
      <c r="B1282" s="60" t="s">
        <v>2757</v>
      </c>
      <c r="C1282" s="60" t="s">
        <v>1042</v>
      </c>
      <c r="D1282" s="60" t="s">
        <v>1041</v>
      </c>
      <c r="E1282" s="60">
        <v>0</v>
      </c>
      <c r="F1282" s="60">
        <v>0</v>
      </c>
      <c r="G1282" s="60">
        <v>1</v>
      </c>
      <c r="H1282" s="60">
        <v>0</v>
      </c>
    </row>
    <row r="1283" spans="1:8" x14ac:dyDescent="0.25">
      <c r="A1283" s="183" t="s">
        <v>184</v>
      </c>
      <c r="B1283" s="60" t="s">
        <v>2756</v>
      </c>
      <c r="C1283" s="60" t="s">
        <v>1042</v>
      </c>
      <c r="D1283" s="60" t="s">
        <v>1041</v>
      </c>
      <c r="E1283" s="60">
        <v>1</v>
      </c>
      <c r="F1283" s="60">
        <v>0</v>
      </c>
      <c r="G1283" s="60">
        <v>0</v>
      </c>
      <c r="H1283" s="60">
        <v>0</v>
      </c>
    </row>
    <row r="1284" spans="1:8" x14ac:dyDescent="0.25">
      <c r="A1284" s="183" t="s">
        <v>184</v>
      </c>
      <c r="B1284" s="60" t="s">
        <v>2755</v>
      </c>
      <c r="C1284" s="60" t="s">
        <v>1042</v>
      </c>
      <c r="D1284" s="60" t="s">
        <v>1041</v>
      </c>
      <c r="E1284" s="60">
        <v>1</v>
      </c>
      <c r="F1284" s="60">
        <v>0</v>
      </c>
      <c r="G1284" s="60">
        <v>0</v>
      </c>
      <c r="H1284" s="60">
        <v>0</v>
      </c>
    </row>
    <row r="1285" spans="1:8" x14ac:dyDescent="0.25">
      <c r="A1285" s="183" t="s">
        <v>184</v>
      </c>
      <c r="B1285" s="60" t="s">
        <v>2754</v>
      </c>
      <c r="C1285" s="60" t="s">
        <v>1042</v>
      </c>
      <c r="D1285" s="60" t="s">
        <v>1041</v>
      </c>
      <c r="E1285" s="60">
        <v>1</v>
      </c>
      <c r="F1285" s="60">
        <v>0</v>
      </c>
      <c r="G1285" s="60">
        <v>0</v>
      </c>
      <c r="H1285" s="60">
        <v>0</v>
      </c>
    </row>
    <row r="1286" spans="1:8" x14ac:dyDescent="0.25">
      <c r="A1286" s="183" t="s">
        <v>184</v>
      </c>
      <c r="B1286" s="60" t="s">
        <v>2753</v>
      </c>
      <c r="C1286" s="60" t="s">
        <v>1042</v>
      </c>
      <c r="D1286" s="60" t="s">
        <v>1048</v>
      </c>
      <c r="E1286" s="60">
        <v>1</v>
      </c>
      <c r="F1286" s="60">
        <v>0</v>
      </c>
      <c r="G1286" s="60" t="s">
        <v>1005</v>
      </c>
      <c r="H1286" s="60" t="s">
        <v>1005</v>
      </c>
    </row>
    <row r="1287" spans="1:8" x14ac:dyDescent="0.25">
      <c r="A1287" s="183" t="s">
        <v>184</v>
      </c>
      <c r="B1287" s="60" t="s">
        <v>2752</v>
      </c>
      <c r="C1287" s="60" t="s">
        <v>1042</v>
      </c>
      <c r="D1287" s="60" t="s">
        <v>1041</v>
      </c>
      <c r="E1287" s="60">
        <v>2</v>
      </c>
      <c r="F1287" s="60">
        <v>0</v>
      </c>
      <c r="G1287" s="60">
        <v>0</v>
      </c>
      <c r="H1287" s="60">
        <v>0</v>
      </c>
    </row>
    <row r="1288" spans="1:8" x14ac:dyDescent="0.25">
      <c r="A1288" s="197" t="s">
        <v>184</v>
      </c>
      <c r="B1288" s="60" t="s">
        <v>2751</v>
      </c>
      <c r="C1288" s="60" t="s">
        <v>1042</v>
      </c>
      <c r="D1288" s="60" t="s">
        <v>1058</v>
      </c>
      <c r="E1288" s="60">
        <v>1</v>
      </c>
      <c r="F1288" s="60">
        <v>0</v>
      </c>
      <c r="G1288" s="60" t="s">
        <v>1005</v>
      </c>
      <c r="H1288" s="60" t="s">
        <v>1005</v>
      </c>
    </row>
    <row r="1289" spans="1:8" x14ac:dyDescent="0.25">
      <c r="A1289" s="183" t="s">
        <v>184</v>
      </c>
      <c r="B1289" s="60" t="s">
        <v>2750</v>
      </c>
      <c r="C1289" s="60" t="s">
        <v>1042</v>
      </c>
      <c r="D1289" s="60" t="s">
        <v>1041</v>
      </c>
      <c r="E1289" s="60">
        <v>0</v>
      </c>
      <c r="F1289" s="60">
        <v>0</v>
      </c>
      <c r="G1289" s="60">
        <v>1</v>
      </c>
      <c r="H1289" s="60">
        <v>0</v>
      </c>
    </row>
    <row r="1290" spans="1:8" x14ac:dyDescent="0.25">
      <c r="A1290" s="183" t="s">
        <v>184</v>
      </c>
      <c r="B1290" s="60" t="s">
        <v>2749</v>
      </c>
      <c r="C1290" s="60" t="s">
        <v>1042</v>
      </c>
      <c r="D1290" s="60" t="s">
        <v>1041</v>
      </c>
      <c r="E1290" s="60">
        <v>0</v>
      </c>
      <c r="F1290" s="60">
        <v>0</v>
      </c>
      <c r="G1290" s="60">
        <v>1</v>
      </c>
      <c r="H1290" s="60">
        <v>0</v>
      </c>
    </row>
    <row r="1291" spans="1:8" x14ac:dyDescent="0.25">
      <c r="A1291" s="197" t="s">
        <v>184</v>
      </c>
      <c r="B1291" s="60" t="s">
        <v>2748</v>
      </c>
      <c r="C1291" s="60" t="s">
        <v>1042</v>
      </c>
      <c r="D1291" s="60" t="s">
        <v>1058</v>
      </c>
      <c r="E1291" s="60">
        <v>1</v>
      </c>
      <c r="F1291" s="60">
        <v>0</v>
      </c>
      <c r="G1291" s="60" t="s">
        <v>1005</v>
      </c>
      <c r="H1291" s="60" t="s">
        <v>1005</v>
      </c>
    </row>
    <row r="1292" spans="1:8" x14ac:dyDescent="0.25">
      <c r="A1292" s="183" t="s">
        <v>184</v>
      </c>
      <c r="B1292" s="60" t="s">
        <v>2747</v>
      </c>
      <c r="C1292" s="60" t="s">
        <v>1042</v>
      </c>
      <c r="D1292" s="60" t="s">
        <v>1041</v>
      </c>
      <c r="E1292" s="60">
        <v>0</v>
      </c>
      <c r="F1292" s="60">
        <v>0</v>
      </c>
      <c r="G1292" s="60">
        <v>2</v>
      </c>
      <c r="H1292" s="60">
        <v>0</v>
      </c>
    </row>
    <row r="1293" spans="1:8" x14ac:dyDescent="0.25">
      <c r="A1293" s="197" t="s">
        <v>184</v>
      </c>
      <c r="B1293" s="60" t="s">
        <v>2747</v>
      </c>
      <c r="C1293" s="60" t="s">
        <v>1042</v>
      </c>
      <c r="D1293" s="60" t="s">
        <v>1058</v>
      </c>
      <c r="E1293" s="60">
        <v>1</v>
      </c>
      <c r="F1293" s="60">
        <v>0</v>
      </c>
      <c r="G1293" s="60" t="s">
        <v>1005</v>
      </c>
      <c r="H1293" s="60" t="s">
        <v>1005</v>
      </c>
    </row>
    <row r="1294" spans="1:8" x14ac:dyDescent="0.25">
      <c r="A1294" s="183" t="s">
        <v>184</v>
      </c>
      <c r="B1294" s="60" t="s">
        <v>2746</v>
      </c>
      <c r="C1294" s="60" t="s">
        <v>1042</v>
      </c>
      <c r="D1294" s="60" t="s">
        <v>1041</v>
      </c>
      <c r="E1294" s="60">
        <v>1</v>
      </c>
      <c r="F1294" s="60">
        <v>0</v>
      </c>
      <c r="G1294" s="60">
        <v>0</v>
      </c>
      <c r="H1294" s="60">
        <v>0</v>
      </c>
    </row>
    <row r="1295" spans="1:8" x14ac:dyDescent="0.25">
      <c r="A1295" s="183" t="s">
        <v>184</v>
      </c>
      <c r="B1295" s="60" t="s">
        <v>2745</v>
      </c>
      <c r="C1295" s="60" t="s">
        <v>1042</v>
      </c>
      <c r="D1295" s="60" t="s">
        <v>1041</v>
      </c>
      <c r="E1295" s="60">
        <v>0</v>
      </c>
      <c r="F1295" s="60">
        <v>0</v>
      </c>
      <c r="G1295" s="60">
        <v>2</v>
      </c>
      <c r="H1295" s="60">
        <v>0</v>
      </c>
    </row>
    <row r="1296" spans="1:8" x14ac:dyDescent="0.25">
      <c r="A1296" s="197" t="s">
        <v>184</v>
      </c>
      <c r="B1296" s="60" t="s">
        <v>2745</v>
      </c>
      <c r="C1296" s="60" t="s">
        <v>1042</v>
      </c>
      <c r="D1296" s="60" t="s">
        <v>1058</v>
      </c>
      <c r="E1296" s="60">
        <v>2</v>
      </c>
      <c r="F1296" s="60">
        <v>0</v>
      </c>
      <c r="G1296" s="60" t="s">
        <v>1005</v>
      </c>
      <c r="H1296" s="60" t="s">
        <v>1005</v>
      </c>
    </row>
    <row r="1297" spans="1:8" x14ac:dyDescent="0.25">
      <c r="A1297" s="183" t="s">
        <v>184</v>
      </c>
      <c r="B1297" s="60" t="s">
        <v>2744</v>
      </c>
      <c r="C1297" s="60" t="s">
        <v>1042</v>
      </c>
      <c r="D1297" s="60" t="s">
        <v>1041</v>
      </c>
      <c r="E1297" s="60">
        <v>1</v>
      </c>
      <c r="F1297" s="60">
        <v>0</v>
      </c>
      <c r="G1297" s="60">
        <v>0</v>
      </c>
      <c r="H1297" s="60">
        <v>0</v>
      </c>
    </row>
    <row r="1298" spans="1:8" x14ac:dyDescent="0.25">
      <c r="A1298" s="197" t="s">
        <v>184</v>
      </c>
      <c r="B1298" s="60" t="s">
        <v>2743</v>
      </c>
      <c r="C1298" s="61" t="s">
        <v>1042</v>
      </c>
      <c r="D1298" s="60" t="s">
        <v>1650</v>
      </c>
      <c r="E1298" s="60">
        <v>1</v>
      </c>
      <c r="F1298" s="60">
        <v>0</v>
      </c>
      <c r="G1298" s="60" t="s">
        <v>1005</v>
      </c>
      <c r="H1298" s="60" t="s">
        <v>1005</v>
      </c>
    </row>
    <row r="1299" spans="1:8" x14ac:dyDescent="0.25">
      <c r="A1299" s="183" t="s">
        <v>184</v>
      </c>
      <c r="B1299" s="60" t="s">
        <v>2742</v>
      </c>
      <c r="C1299" s="60" t="s">
        <v>1042</v>
      </c>
      <c r="D1299" s="60" t="s">
        <v>1041</v>
      </c>
      <c r="E1299" s="60">
        <v>1</v>
      </c>
      <c r="F1299" s="60">
        <v>0</v>
      </c>
      <c r="G1299" s="60">
        <v>0</v>
      </c>
      <c r="H1299" s="60">
        <v>0</v>
      </c>
    </row>
    <row r="1300" spans="1:8" x14ac:dyDescent="0.25">
      <c r="A1300" s="183" t="s">
        <v>184</v>
      </c>
      <c r="B1300" s="60" t="s">
        <v>2741</v>
      </c>
      <c r="C1300" s="60" t="s">
        <v>1042</v>
      </c>
      <c r="D1300" s="60" t="s">
        <v>1041</v>
      </c>
      <c r="E1300" s="60">
        <v>1</v>
      </c>
      <c r="F1300" s="60">
        <v>0</v>
      </c>
      <c r="G1300" s="60">
        <v>0</v>
      </c>
      <c r="H1300" s="60">
        <v>0</v>
      </c>
    </row>
    <row r="1301" spans="1:8" x14ac:dyDescent="0.25">
      <c r="A1301" s="183" t="s">
        <v>184</v>
      </c>
      <c r="B1301" s="60" t="s">
        <v>2740</v>
      </c>
      <c r="C1301" s="60" t="s">
        <v>1042</v>
      </c>
      <c r="D1301" s="60" t="s">
        <v>1041</v>
      </c>
      <c r="E1301" s="60">
        <v>1</v>
      </c>
      <c r="F1301" s="60">
        <v>0</v>
      </c>
      <c r="G1301" s="60">
        <v>0</v>
      </c>
      <c r="H1301" s="60">
        <v>0</v>
      </c>
    </row>
    <row r="1302" spans="1:8" x14ac:dyDescent="0.25">
      <c r="A1302" s="183" t="s">
        <v>184</v>
      </c>
      <c r="B1302" s="60" t="s">
        <v>2739</v>
      </c>
      <c r="C1302" s="60" t="s">
        <v>1042</v>
      </c>
      <c r="D1302" s="60" t="s">
        <v>1041</v>
      </c>
      <c r="E1302" s="60">
        <v>0</v>
      </c>
      <c r="F1302" s="60">
        <v>0</v>
      </c>
      <c r="G1302" s="60">
        <v>1</v>
      </c>
      <c r="H1302" s="60">
        <v>0</v>
      </c>
    </row>
    <row r="1303" spans="1:8" x14ac:dyDescent="0.25">
      <c r="A1303" s="183" t="s">
        <v>184</v>
      </c>
      <c r="B1303" s="60" t="s">
        <v>2738</v>
      </c>
      <c r="C1303" s="60" t="s">
        <v>1042</v>
      </c>
      <c r="D1303" s="60" t="s">
        <v>1048</v>
      </c>
      <c r="E1303" s="60">
        <v>1</v>
      </c>
      <c r="F1303" s="60">
        <v>0</v>
      </c>
      <c r="G1303" s="60" t="s">
        <v>1005</v>
      </c>
      <c r="H1303" s="60" t="s">
        <v>1005</v>
      </c>
    </row>
    <row r="1304" spans="1:8" x14ac:dyDescent="0.25">
      <c r="A1304" s="183" t="s">
        <v>184</v>
      </c>
      <c r="B1304" s="60" t="s">
        <v>2737</v>
      </c>
      <c r="C1304" s="60" t="s">
        <v>1042</v>
      </c>
      <c r="D1304" s="60" t="s">
        <v>1041</v>
      </c>
      <c r="E1304" s="60">
        <v>0</v>
      </c>
      <c r="F1304" s="60">
        <v>0</v>
      </c>
      <c r="G1304" s="60">
        <v>2</v>
      </c>
      <c r="H1304" s="60">
        <v>0</v>
      </c>
    </row>
    <row r="1305" spans="1:8" x14ac:dyDescent="0.25">
      <c r="A1305" s="183" t="s">
        <v>184</v>
      </c>
      <c r="B1305" s="60" t="s">
        <v>2736</v>
      </c>
      <c r="C1305" s="60" t="s">
        <v>1042</v>
      </c>
      <c r="D1305" s="60" t="s">
        <v>1041</v>
      </c>
      <c r="E1305" s="60">
        <v>0</v>
      </c>
      <c r="F1305" s="60">
        <v>0</v>
      </c>
      <c r="G1305" s="60">
        <v>1</v>
      </c>
      <c r="H1305" s="60">
        <v>0</v>
      </c>
    </row>
    <row r="1306" spans="1:8" x14ac:dyDescent="0.25">
      <c r="A1306" s="183" t="s">
        <v>184</v>
      </c>
      <c r="B1306" s="60" t="s">
        <v>2735</v>
      </c>
      <c r="C1306" s="60" t="s">
        <v>1042</v>
      </c>
      <c r="D1306" s="60" t="s">
        <v>1041</v>
      </c>
      <c r="E1306" s="60">
        <v>0</v>
      </c>
      <c r="F1306" s="60">
        <v>0</v>
      </c>
      <c r="G1306" s="60">
        <v>1</v>
      </c>
      <c r="H1306" s="60">
        <v>0</v>
      </c>
    </row>
    <row r="1307" spans="1:8" x14ac:dyDescent="0.25">
      <c r="A1307" s="183" t="s">
        <v>184</v>
      </c>
      <c r="B1307" s="60" t="s">
        <v>2734</v>
      </c>
      <c r="C1307" s="60" t="s">
        <v>1042</v>
      </c>
      <c r="D1307" s="60" t="s">
        <v>1048</v>
      </c>
      <c r="E1307" s="60">
        <v>1</v>
      </c>
      <c r="F1307" s="60">
        <v>0</v>
      </c>
      <c r="G1307" s="60" t="s">
        <v>1005</v>
      </c>
      <c r="H1307" s="60" t="s">
        <v>1005</v>
      </c>
    </row>
    <row r="1308" spans="1:8" x14ac:dyDescent="0.25">
      <c r="A1308" s="197" t="s">
        <v>184</v>
      </c>
      <c r="B1308" s="60" t="s">
        <v>2733</v>
      </c>
      <c r="C1308" s="60" t="s">
        <v>1042</v>
      </c>
      <c r="D1308" s="60" t="s">
        <v>1058</v>
      </c>
      <c r="E1308" s="60">
        <v>1</v>
      </c>
      <c r="F1308" s="60">
        <v>0</v>
      </c>
      <c r="G1308" s="60" t="s">
        <v>1005</v>
      </c>
      <c r="H1308" s="60" t="s">
        <v>1005</v>
      </c>
    </row>
    <row r="1309" spans="1:8" x14ac:dyDescent="0.25">
      <c r="A1309" s="197" t="s">
        <v>184</v>
      </c>
      <c r="B1309" s="60" t="s">
        <v>2732</v>
      </c>
      <c r="C1309" s="60" t="s">
        <v>1042</v>
      </c>
      <c r="D1309" s="60" t="s">
        <v>1058</v>
      </c>
      <c r="E1309" s="60">
        <v>1</v>
      </c>
      <c r="F1309" s="60">
        <v>0</v>
      </c>
      <c r="G1309" s="60" t="s">
        <v>1005</v>
      </c>
      <c r="H1309" s="60" t="s">
        <v>1005</v>
      </c>
    </row>
    <row r="1310" spans="1:8" x14ac:dyDescent="0.25">
      <c r="A1310" s="197" t="s">
        <v>184</v>
      </c>
      <c r="B1310" s="60" t="s">
        <v>2731</v>
      </c>
      <c r="C1310" s="60" t="s">
        <v>1042</v>
      </c>
      <c r="D1310" s="60" t="s">
        <v>1241</v>
      </c>
      <c r="E1310" s="60">
        <v>1</v>
      </c>
      <c r="F1310" s="60">
        <v>0</v>
      </c>
      <c r="G1310" s="60" t="s">
        <v>1005</v>
      </c>
      <c r="H1310" s="60" t="s">
        <v>1005</v>
      </c>
    </row>
    <row r="1311" spans="1:8" x14ac:dyDescent="0.25">
      <c r="A1311" s="183" t="s">
        <v>184</v>
      </c>
      <c r="B1311" s="60" t="s">
        <v>2730</v>
      </c>
      <c r="C1311" s="60" t="s">
        <v>1042</v>
      </c>
      <c r="D1311" s="60" t="s">
        <v>1041</v>
      </c>
      <c r="E1311" s="60">
        <v>2</v>
      </c>
      <c r="F1311" s="60">
        <v>0</v>
      </c>
      <c r="G1311" s="60">
        <v>0</v>
      </c>
      <c r="H1311" s="60">
        <v>0</v>
      </c>
    </row>
    <row r="1312" spans="1:8" x14ac:dyDescent="0.25">
      <c r="A1312" s="197" t="s">
        <v>184</v>
      </c>
      <c r="B1312" s="60" t="s">
        <v>2729</v>
      </c>
      <c r="C1312" s="60" t="s">
        <v>1042</v>
      </c>
      <c r="D1312" s="60" t="s">
        <v>1058</v>
      </c>
      <c r="E1312" s="60">
        <v>1</v>
      </c>
      <c r="F1312" s="60">
        <v>0</v>
      </c>
      <c r="G1312" s="60" t="s">
        <v>1005</v>
      </c>
      <c r="H1312" s="60" t="s">
        <v>1005</v>
      </c>
    </row>
    <row r="1313" spans="1:8" x14ac:dyDescent="0.25">
      <c r="A1313" s="183" t="s">
        <v>184</v>
      </c>
      <c r="B1313" s="60" t="s">
        <v>2728</v>
      </c>
      <c r="C1313" s="60" t="s">
        <v>1042</v>
      </c>
      <c r="D1313" s="60" t="s">
        <v>1041</v>
      </c>
      <c r="E1313" s="60">
        <v>1</v>
      </c>
      <c r="F1313" s="60">
        <v>0</v>
      </c>
      <c r="G1313" s="60">
        <v>1</v>
      </c>
      <c r="H1313" s="60">
        <v>0</v>
      </c>
    </row>
    <row r="1314" spans="1:8" x14ac:dyDescent="0.25">
      <c r="A1314" s="183" t="s">
        <v>184</v>
      </c>
      <c r="B1314" s="60" t="s">
        <v>2727</v>
      </c>
      <c r="C1314" s="60" t="s">
        <v>1042</v>
      </c>
      <c r="D1314" s="60" t="s">
        <v>1041</v>
      </c>
      <c r="E1314" s="60">
        <v>0</v>
      </c>
      <c r="F1314" s="60">
        <v>0</v>
      </c>
      <c r="G1314" s="60">
        <v>1</v>
      </c>
      <c r="H1314" s="60">
        <v>0</v>
      </c>
    </row>
    <row r="1315" spans="1:8" x14ac:dyDescent="0.25">
      <c r="A1315" s="183" t="s">
        <v>184</v>
      </c>
      <c r="B1315" s="60" t="s">
        <v>2726</v>
      </c>
      <c r="C1315" s="60" t="s">
        <v>1042</v>
      </c>
      <c r="D1315" s="60" t="s">
        <v>1041</v>
      </c>
      <c r="E1315" s="60">
        <v>0</v>
      </c>
      <c r="F1315" s="60">
        <v>0</v>
      </c>
      <c r="G1315" s="60">
        <v>1</v>
      </c>
      <c r="H1315" s="60">
        <v>0</v>
      </c>
    </row>
    <row r="1316" spans="1:8" x14ac:dyDescent="0.25">
      <c r="A1316" s="183" t="s">
        <v>184</v>
      </c>
      <c r="B1316" s="60" t="s">
        <v>2725</v>
      </c>
      <c r="C1316" s="60" t="s">
        <v>1042</v>
      </c>
      <c r="D1316" s="60" t="s">
        <v>1041</v>
      </c>
      <c r="E1316" s="60">
        <v>1</v>
      </c>
      <c r="F1316" s="60">
        <v>0</v>
      </c>
      <c r="G1316" s="60">
        <v>0</v>
      </c>
      <c r="H1316" s="60">
        <v>0</v>
      </c>
    </row>
    <row r="1317" spans="1:8" x14ac:dyDescent="0.25">
      <c r="A1317" s="183" t="s">
        <v>184</v>
      </c>
      <c r="B1317" s="60" t="s">
        <v>2724</v>
      </c>
      <c r="C1317" s="60" t="s">
        <v>1042</v>
      </c>
      <c r="D1317" s="60" t="s">
        <v>1041</v>
      </c>
      <c r="E1317" s="60">
        <v>0</v>
      </c>
      <c r="F1317" s="60">
        <v>0</v>
      </c>
      <c r="G1317" s="60">
        <v>1</v>
      </c>
      <c r="H1317" s="60">
        <v>0</v>
      </c>
    </row>
    <row r="1318" spans="1:8" x14ac:dyDescent="0.25">
      <c r="A1318" s="183" t="s">
        <v>184</v>
      </c>
      <c r="B1318" s="60" t="s">
        <v>2723</v>
      </c>
      <c r="C1318" s="60" t="s">
        <v>1042</v>
      </c>
      <c r="D1318" s="60" t="s">
        <v>1041</v>
      </c>
      <c r="E1318" s="60">
        <v>1</v>
      </c>
      <c r="F1318" s="60">
        <v>0</v>
      </c>
      <c r="G1318" s="60">
        <v>1</v>
      </c>
      <c r="H1318" s="60">
        <v>0</v>
      </c>
    </row>
    <row r="1319" spans="1:8" x14ac:dyDescent="0.25">
      <c r="A1319" s="183" t="s">
        <v>184</v>
      </c>
      <c r="B1319" s="60" t="s">
        <v>2722</v>
      </c>
      <c r="C1319" s="60" t="s">
        <v>1042</v>
      </c>
      <c r="D1319" s="60" t="s">
        <v>1041</v>
      </c>
      <c r="E1319" s="60">
        <v>0</v>
      </c>
      <c r="F1319" s="60">
        <v>0</v>
      </c>
      <c r="G1319" s="60">
        <v>1</v>
      </c>
      <c r="H1319" s="60">
        <v>0</v>
      </c>
    </row>
    <row r="1320" spans="1:8" x14ac:dyDescent="0.25">
      <c r="A1320" s="183" t="s">
        <v>184</v>
      </c>
      <c r="B1320" s="60" t="s">
        <v>2721</v>
      </c>
      <c r="C1320" s="60" t="s">
        <v>1042</v>
      </c>
      <c r="D1320" s="60" t="s">
        <v>1041</v>
      </c>
      <c r="E1320" s="60">
        <v>4</v>
      </c>
      <c r="F1320" s="60">
        <v>0</v>
      </c>
      <c r="G1320" s="60">
        <v>2</v>
      </c>
      <c r="H1320" s="60">
        <v>0</v>
      </c>
    </row>
    <row r="1321" spans="1:8" x14ac:dyDescent="0.25">
      <c r="A1321" s="183" t="s">
        <v>184</v>
      </c>
      <c r="B1321" s="60" t="s">
        <v>2720</v>
      </c>
      <c r="C1321" s="60" t="s">
        <v>1042</v>
      </c>
      <c r="D1321" s="60" t="s">
        <v>1041</v>
      </c>
      <c r="E1321" s="60">
        <v>0</v>
      </c>
      <c r="F1321" s="60">
        <v>0</v>
      </c>
      <c r="G1321" s="60">
        <v>2</v>
      </c>
      <c r="H1321" s="60">
        <v>0</v>
      </c>
    </row>
    <row r="1322" spans="1:8" x14ac:dyDescent="0.25">
      <c r="A1322" s="183" t="s">
        <v>70</v>
      </c>
      <c r="B1322" s="60" t="s">
        <v>2719</v>
      </c>
      <c r="C1322" s="60" t="s">
        <v>1042</v>
      </c>
      <c r="D1322" s="60" t="s">
        <v>1041</v>
      </c>
      <c r="E1322" s="60">
        <v>1</v>
      </c>
      <c r="F1322" s="60">
        <v>0</v>
      </c>
      <c r="G1322" s="60">
        <v>0</v>
      </c>
      <c r="H1322" s="60">
        <v>0</v>
      </c>
    </row>
    <row r="1323" spans="1:8" x14ac:dyDescent="0.25">
      <c r="A1323" s="183" t="s">
        <v>70</v>
      </c>
      <c r="B1323" s="60" t="s">
        <v>2718</v>
      </c>
      <c r="C1323" s="60" t="s">
        <v>1042</v>
      </c>
      <c r="D1323" s="60" t="s">
        <v>1041</v>
      </c>
      <c r="E1323" s="60">
        <v>1</v>
      </c>
      <c r="F1323" s="60">
        <v>0</v>
      </c>
      <c r="G1323" s="60">
        <v>0</v>
      </c>
      <c r="H1323" s="60">
        <v>0</v>
      </c>
    </row>
    <row r="1324" spans="1:8" x14ac:dyDescent="0.25">
      <c r="A1324" s="183" t="s">
        <v>70</v>
      </c>
      <c r="B1324" s="60" t="s">
        <v>2717</v>
      </c>
      <c r="C1324" s="60" t="s">
        <v>1042</v>
      </c>
      <c r="D1324" s="60" t="s">
        <v>1041</v>
      </c>
      <c r="E1324" s="60">
        <v>0</v>
      </c>
      <c r="F1324" s="60">
        <v>0</v>
      </c>
      <c r="G1324" s="60">
        <v>1</v>
      </c>
      <c r="H1324" s="60">
        <v>0</v>
      </c>
    </row>
    <row r="1325" spans="1:8" x14ac:dyDescent="0.25">
      <c r="A1325" s="183" t="s">
        <v>70</v>
      </c>
      <c r="B1325" s="60" t="s">
        <v>2716</v>
      </c>
      <c r="C1325" s="60" t="s">
        <v>1042</v>
      </c>
      <c r="D1325" s="60" t="s">
        <v>1041</v>
      </c>
      <c r="E1325" s="60">
        <v>1</v>
      </c>
      <c r="F1325" s="60">
        <v>0</v>
      </c>
      <c r="G1325" s="60">
        <v>0</v>
      </c>
      <c r="H1325" s="60">
        <v>0</v>
      </c>
    </row>
    <row r="1326" spans="1:8" x14ac:dyDescent="0.25">
      <c r="A1326" s="183" t="s">
        <v>70</v>
      </c>
      <c r="B1326" s="60" t="s">
        <v>2715</v>
      </c>
      <c r="C1326" s="60" t="s">
        <v>1042</v>
      </c>
      <c r="D1326" s="60" t="s">
        <v>1041</v>
      </c>
      <c r="E1326" s="60">
        <v>1</v>
      </c>
      <c r="F1326" s="60">
        <v>0</v>
      </c>
      <c r="G1326" s="60">
        <v>0</v>
      </c>
      <c r="H1326" s="60">
        <v>0</v>
      </c>
    </row>
    <row r="1327" spans="1:8" x14ac:dyDescent="0.25">
      <c r="A1327" s="183" t="s">
        <v>70</v>
      </c>
      <c r="B1327" s="60" t="s">
        <v>2714</v>
      </c>
      <c r="C1327" s="60" t="s">
        <v>1042</v>
      </c>
      <c r="D1327" s="60" t="s">
        <v>1041</v>
      </c>
      <c r="E1327" s="60">
        <v>1</v>
      </c>
      <c r="F1327" s="60">
        <v>0</v>
      </c>
      <c r="G1327" s="60">
        <v>0</v>
      </c>
      <c r="H1327" s="60">
        <v>0</v>
      </c>
    </row>
    <row r="1328" spans="1:8" x14ac:dyDescent="0.25">
      <c r="A1328" s="183" t="s">
        <v>70</v>
      </c>
      <c r="B1328" s="60" t="s">
        <v>2713</v>
      </c>
      <c r="C1328" s="60" t="s">
        <v>1042</v>
      </c>
      <c r="D1328" s="60" t="s">
        <v>1041</v>
      </c>
      <c r="E1328" s="60">
        <v>0</v>
      </c>
      <c r="F1328" s="60">
        <v>0</v>
      </c>
      <c r="G1328" s="60">
        <v>1</v>
      </c>
      <c r="H1328" s="60">
        <v>0</v>
      </c>
    </row>
    <row r="1329" spans="1:8" x14ac:dyDescent="0.25">
      <c r="A1329" s="183" t="s">
        <v>70</v>
      </c>
      <c r="B1329" s="60" t="s">
        <v>2712</v>
      </c>
      <c r="C1329" s="60" t="s">
        <v>1272</v>
      </c>
      <c r="D1329" s="60" t="s">
        <v>1048</v>
      </c>
      <c r="E1329" s="60">
        <v>1</v>
      </c>
      <c r="F1329" s="60">
        <v>0</v>
      </c>
      <c r="G1329" s="60" t="s">
        <v>1005</v>
      </c>
      <c r="H1329" s="60" t="s">
        <v>1005</v>
      </c>
    </row>
    <row r="1330" spans="1:8" x14ac:dyDescent="0.25">
      <c r="A1330" s="183" t="s">
        <v>67</v>
      </c>
      <c r="B1330" s="60" t="s">
        <v>2711</v>
      </c>
      <c r="C1330" s="60" t="s">
        <v>1042</v>
      </c>
      <c r="D1330" s="60" t="s">
        <v>1041</v>
      </c>
      <c r="E1330" s="60">
        <v>1</v>
      </c>
      <c r="F1330" s="60">
        <v>0</v>
      </c>
      <c r="G1330" s="60">
        <v>0</v>
      </c>
      <c r="H1330" s="60">
        <v>0</v>
      </c>
    </row>
    <row r="1331" spans="1:8" x14ac:dyDescent="0.25">
      <c r="A1331" s="183" t="s">
        <v>67</v>
      </c>
      <c r="B1331" s="60" t="s">
        <v>2710</v>
      </c>
      <c r="C1331" s="60" t="s">
        <v>1042</v>
      </c>
      <c r="D1331" s="60" t="s">
        <v>1041</v>
      </c>
      <c r="E1331" s="60">
        <v>1</v>
      </c>
      <c r="F1331" s="60">
        <v>0</v>
      </c>
      <c r="G1331" s="60">
        <v>0</v>
      </c>
      <c r="H1331" s="60">
        <v>0</v>
      </c>
    </row>
    <row r="1332" spans="1:8" x14ac:dyDescent="0.25">
      <c r="A1332" s="183" t="s">
        <v>67</v>
      </c>
      <c r="B1332" s="60" t="s">
        <v>2709</v>
      </c>
      <c r="C1332" s="60" t="s">
        <v>1042</v>
      </c>
      <c r="D1332" s="60" t="s">
        <v>1041</v>
      </c>
      <c r="E1332" s="60">
        <v>0</v>
      </c>
      <c r="F1332" s="60">
        <v>0</v>
      </c>
      <c r="G1332" s="60">
        <v>1</v>
      </c>
      <c r="H1332" s="60">
        <v>0</v>
      </c>
    </row>
    <row r="1333" spans="1:8" x14ac:dyDescent="0.25">
      <c r="A1333" s="183" t="s">
        <v>67</v>
      </c>
      <c r="B1333" s="60" t="s">
        <v>2708</v>
      </c>
      <c r="C1333" s="60" t="s">
        <v>1042</v>
      </c>
      <c r="D1333" s="60" t="s">
        <v>1048</v>
      </c>
      <c r="E1333" s="60">
        <v>1</v>
      </c>
      <c r="F1333" s="60">
        <v>0</v>
      </c>
      <c r="G1333" s="60" t="s">
        <v>1005</v>
      </c>
      <c r="H1333" s="60" t="s">
        <v>1005</v>
      </c>
    </row>
    <row r="1334" spans="1:8" x14ac:dyDescent="0.25">
      <c r="A1334" s="183" t="s">
        <v>80</v>
      </c>
      <c r="B1334" s="60" t="s">
        <v>2707</v>
      </c>
      <c r="C1334" s="60" t="s">
        <v>1042</v>
      </c>
      <c r="D1334" s="60" t="s">
        <v>1041</v>
      </c>
      <c r="E1334" s="60">
        <v>0</v>
      </c>
      <c r="F1334" s="60">
        <v>0</v>
      </c>
      <c r="G1334" s="60">
        <v>3</v>
      </c>
      <c r="H1334" s="60">
        <v>0</v>
      </c>
    </row>
    <row r="1335" spans="1:8" x14ac:dyDescent="0.25">
      <c r="A1335" s="197" t="s">
        <v>80</v>
      </c>
      <c r="B1335" s="60" t="s">
        <v>2707</v>
      </c>
      <c r="C1335" s="60" t="s">
        <v>1042</v>
      </c>
      <c r="D1335" s="60" t="s">
        <v>1058</v>
      </c>
      <c r="E1335" s="60">
        <v>1</v>
      </c>
      <c r="F1335" s="60">
        <v>0</v>
      </c>
      <c r="G1335" s="60" t="s">
        <v>1005</v>
      </c>
      <c r="H1335" s="60" t="s">
        <v>1005</v>
      </c>
    </row>
    <row r="1336" spans="1:8" x14ac:dyDescent="0.25">
      <c r="A1336" s="183" t="s">
        <v>80</v>
      </c>
      <c r="B1336" s="60" t="s">
        <v>2706</v>
      </c>
      <c r="C1336" s="60" t="s">
        <v>1042</v>
      </c>
      <c r="D1336" s="60" t="s">
        <v>1041</v>
      </c>
      <c r="E1336" s="60">
        <v>0</v>
      </c>
      <c r="F1336" s="60">
        <v>0</v>
      </c>
      <c r="G1336" s="60">
        <v>1</v>
      </c>
      <c r="H1336" s="60">
        <v>0</v>
      </c>
    </row>
    <row r="1337" spans="1:8" x14ac:dyDescent="0.25">
      <c r="A1337" s="183" t="s">
        <v>80</v>
      </c>
      <c r="B1337" s="60" t="s">
        <v>2705</v>
      </c>
      <c r="C1337" s="60" t="s">
        <v>1042</v>
      </c>
      <c r="D1337" s="60" t="s">
        <v>1041</v>
      </c>
      <c r="E1337" s="60">
        <v>1</v>
      </c>
      <c r="F1337" s="60">
        <v>0</v>
      </c>
      <c r="G1337" s="60">
        <v>0</v>
      </c>
      <c r="H1337" s="60">
        <v>0</v>
      </c>
    </row>
    <row r="1338" spans="1:8" x14ac:dyDescent="0.25">
      <c r="A1338" s="183" t="s">
        <v>80</v>
      </c>
      <c r="B1338" s="60" t="s">
        <v>2704</v>
      </c>
      <c r="C1338" s="60" t="s">
        <v>1042</v>
      </c>
      <c r="D1338" s="60" t="s">
        <v>1041</v>
      </c>
      <c r="E1338" s="60">
        <v>1</v>
      </c>
      <c r="F1338" s="60">
        <v>0</v>
      </c>
      <c r="G1338" s="60">
        <v>0</v>
      </c>
      <c r="H1338" s="60">
        <v>0</v>
      </c>
    </row>
    <row r="1339" spans="1:8" x14ac:dyDescent="0.25">
      <c r="A1339" s="183" t="s">
        <v>80</v>
      </c>
      <c r="B1339" s="60" t="s">
        <v>2703</v>
      </c>
      <c r="C1339" s="60" t="s">
        <v>1042</v>
      </c>
      <c r="D1339" s="60" t="s">
        <v>1041</v>
      </c>
      <c r="E1339" s="60">
        <v>2</v>
      </c>
      <c r="F1339" s="60">
        <v>0</v>
      </c>
      <c r="G1339" s="60">
        <v>0</v>
      </c>
      <c r="H1339" s="60">
        <v>0</v>
      </c>
    </row>
    <row r="1340" spans="1:8" x14ac:dyDescent="0.25">
      <c r="A1340" s="183" t="s">
        <v>80</v>
      </c>
      <c r="B1340" s="60" t="s">
        <v>2702</v>
      </c>
      <c r="C1340" s="60" t="s">
        <v>1042</v>
      </c>
      <c r="D1340" s="60" t="s">
        <v>1041</v>
      </c>
      <c r="E1340" s="60">
        <v>2</v>
      </c>
      <c r="F1340" s="60">
        <v>0</v>
      </c>
      <c r="G1340" s="60">
        <v>2</v>
      </c>
      <c r="H1340" s="60">
        <v>0</v>
      </c>
    </row>
    <row r="1341" spans="1:8" x14ac:dyDescent="0.25">
      <c r="A1341" s="183" t="s">
        <v>80</v>
      </c>
      <c r="B1341" s="60" t="s">
        <v>2701</v>
      </c>
      <c r="C1341" s="60" t="s">
        <v>1042</v>
      </c>
      <c r="D1341" s="60" t="s">
        <v>1041</v>
      </c>
      <c r="E1341" s="60">
        <v>3</v>
      </c>
      <c r="F1341" s="60">
        <v>0</v>
      </c>
      <c r="G1341" s="60">
        <v>1</v>
      </c>
      <c r="H1341" s="60">
        <v>0</v>
      </c>
    </row>
    <row r="1342" spans="1:8" x14ac:dyDescent="0.25">
      <c r="A1342" s="183" t="s">
        <v>80</v>
      </c>
      <c r="B1342" s="60" t="s">
        <v>2700</v>
      </c>
      <c r="C1342" s="60" t="s">
        <v>1042</v>
      </c>
      <c r="D1342" s="60" t="s">
        <v>1041</v>
      </c>
      <c r="E1342" s="60">
        <v>1</v>
      </c>
      <c r="F1342" s="60">
        <v>0</v>
      </c>
      <c r="G1342" s="60">
        <v>0</v>
      </c>
      <c r="H1342" s="60">
        <v>0</v>
      </c>
    </row>
    <row r="1343" spans="1:8" x14ac:dyDescent="0.25">
      <c r="A1343" s="183" t="s">
        <v>80</v>
      </c>
      <c r="B1343" s="60" t="s">
        <v>2699</v>
      </c>
      <c r="C1343" s="60" t="s">
        <v>1042</v>
      </c>
      <c r="D1343" s="60" t="s">
        <v>1041</v>
      </c>
      <c r="E1343" s="60">
        <v>0</v>
      </c>
      <c r="F1343" s="60">
        <v>0</v>
      </c>
      <c r="G1343" s="60">
        <v>1</v>
      </c>
      <c r="H1343" s="60">
        <v>0</v>
      </c>
    </row>
    <row r="1344" spans="1:8" x14ac:dyDescent="0.25">
      <c r="A1344" s="183" t="s">
        <v>80</v>
      </c>
      <c r="B1344" s="60" t="s">
        <v>2698</v>
      </c>
      <c r="C1344" s="60" t="s">
        <v>1042</v>
      </c>
      <c r="D1344" s="60" t="s">
        <v>1041</v>
      </c>
      <c r="E1344" s="60">
        <v>1</v>
      </c>
      <c r="F1344" s="60">
        <v>0</v>
      </c>
      <c r="G1344" s="60">
        <v>0</v>
      </c>
      <c r="H1344" s="60">
        <v>0</v>
      </c>
    </row>
    <row r="1345" spans="1:8" x14ac:dyDescent="0.25">
      <c r="A1345" s="183" t="s">
        <v>80</v>
      </c>
      <c r="B1345" s="60" t="s">
        <v>2697</v>
      </c>
      <c r="C1345" s="60" t="s">
        <v>1042</v>
      </c>
      <c r="D1345" s="60" t="s">
        <v>1041</v>
      </c>
      <c r="E1345" s="60">
        <v>1</v>
      </c>
      <c r="F1345" s="60">
        <v>0</v>
      </c>
      <c r="G1345" s="60">
        <v>0</v>
      </c>
      <c r="H1345" s="60">
        <v>0</v>
      </c>
    </row>
    <row r="1346" spans="1:8" x14ac:dyDescent="0.25">
      <c r="A1346" s="183" t="s">
        <v>80</v>
      </c>
      <c r="B1346" s="60" t="s">
        <v>2696</v>
      </c>
      <c r="C1346" s="60" t="s">
        <v>1042</v>
      </c>
      <c r="D1346" s="60" t="s">
        <v>1041</v>
      </c>
      <c r="E1346" s="60">
        <v>1</v>
      </c>
      <c r="F1346" s="60">
        <v>0</v>
      </c>
      <c r="G1346" s="60">
        <v>0</v>
      </c>
      <c r="H1346" s="60">
        <v>0</v>
      </c>
    </row>
    <row r="1347" spans="1:8" x14ac:dyDescent="0.25">
      <c r="A1347" s="183" t="s">
        <v>80</v>
      </c>
      <c r="B1347" s="60" t="s">
        <v>2695</v>
      </c>
      <c r="C1347" s="60" t="s">
        <v>1042</v>
      </c>
      <c r="D1347" s="60" t="s">
        <v>1041</v>
      </c>
      <c r="E1347" s="60">
        <v>1</v>
      </c>
      <c r="F1347" s="60">
        <v>0</v>
      </c>
      <c r="G1347" s="60">
        <v>0</v>
      </c>
      <c r="H1347" s="60">
        <v>0</v>
      </c>
    </row>
    <row r="1348" spans="1:8" x14ac:dyDescent="0.25">
      <c r="A1348" s="197" t="s">
        <v>80</v>
      </c>
      <c r="B1348" s="60" t="s">
        <v>2694</v>
      </c>
      <c r="C1348" s="60" t="s">
        <v>1042</v>
      </c>
      <c r="D1348" s="60" t="s">
        <v>1058</v>
      </c>
      <c r="E1348" s="60">
        <v>1</v>
      </c>
      <c r="F1348" s="60">
        <v>0</v>
      </c>
      <c r="G1348" s="60" t="s">
        <v>1005</v>
      </c>
      <c r="H1348" s="60" t="s">
        <v>1005</v>
      </c>
    </row>
    <row r="1349" spans="1:8" x14ac:dyDescent="0.25">
      <c r="A1349" s="183" t="s">
        <v>80</v>
      </c>
      <c r="B1349" s="60" t="s">
        <v>2693</v>
      </c>
      <c r="C1349" s="60" t="s">
        <v>1042</v>
      </c>
      <c r="D1349" s="60" t="s">
        <v>1041</v>
      </c>
      <c r="E1349" s="60">
        <v>0</v>
      </c>
      <c r="F1349" s="60">
        <v>0</v>
      </c>
      <c r="G1349" s="60">
        <v>4</v>
      </c>
      <c r="H1349" s="60">
        <v>0</v>
      </c>
    </row>
    <row r="1350" spans="1:8" x14ac:dyDescent="0.25">
      <c r="A1350" s="197" t="s">
        <v>80</v>
      </c>
      <c r="B1350" s="60" t="s">
        <v>2693</v>
      </c>
      <c r="C1350" s="60" t="s">
        <v>1042</v>
      </c>
      <c r="D1350" s="60" t="s">
        <v>1058</v>
      </c>
      <c r="E1350" s="60">
        <v>1</v>
      </c>
      <c r="F1350" s="60">
        <v>0</v>
      </c>
      <c r="G1350" s="60" t="s">
        <v>1005</v>
      </c>
      <c r="H1350" s="60" t="s">
        <v>1005</v>
      </c>
    </row>
    <row r="1351" spans="1:8" x14ac:dyDescent="0.25">
      <c r="A1351" s="183" t="s">
        <v>80</v>
      </c>
      <c r="B1351" s="60" t="s">
        <v>2693</v>
      </c>
      <c r="C1351" s="60" t="s">
        <v>1042</v>
      </c>
      <c r="D1351" s="60" t="s">
        <v>1048</v>
      </c>
      <c r="E1351" s="60">
        <v>2</v>
      </c>
      <c r="F1351" s="60">
        <v>0</v>
      </c>
      <c r="G1351" s="60" t="s">
        <v>1005</v>
      </c>
      <c r="H1351" s="60" t="s">
        <v>1005</v>
      </c>
    </row>
    <row r="1352" spans="1:8" x14ac:dyDescent="0.25">
      <c r="A1352" s="183" t="s">
        <v>80</v>
      </c>
      <c r="B1352" s="60" t="s">
        <v>2692</v>
      </c>
      <c r="C1352" s="60" t="s">
        <v>1042</v>
      </c>
      <c r="D1352" s="60" t="s">
        <v>1048</v>
      </c>
      <c r="E1352" s="60">
        <v>1</v>
      </c>
      <c r="F1352" s="60">
        <v>0</v>
      </c>
      <c r="G1352" s="60" t="s">
        <v>1005</v>
      </c>
      <c r="H1352" s="60" t="s">
        <v>1005</v>
      </c>
    </row>
    <row r="1353" spans="1:8" x14ac:dyDescent="0.25">
      <c r="A1353" s="183" t="s">
        <v>80</v>
      </c>
      <c r="B1353" s="60" t="s">
        <v>2691</v>
      </c>
      <c r="C1353" s="60" t="s">
        <v>1042</v>
      </c>
      <c r="D1353" s="60" t="s">
        <v>1041</v>
      </c>
      <c r="E1353" s="60">
        <v>1</v>
      </c>
      <c r="F1353" s="60">
        <v>0</v>
      </c>
      <c r="G1353" s="60">
        <v>0</v>
      </c>
      <c r="H1353" s="60">
        <v>0</v>
      </c>
    </row>
    <row r="1354" spans="1:8" x14ac:dyDescent="0.25">
      <c r="A1354" s="183" t="s">
        <v>80</v>
      </c>
      <c r="B1354" s="60" t="s">
        <v>2690</v>
      </c>
      <c r="C1354" s="60" t="s">
        <v>1042</v>
      </c>
      <c r="D1354" s="60" t="s">
        <v>1041</v>
      </c>
      <c r="E1354" s="60">
        <v>2</v>
      </c>
      <c r="F1354" s="60">
        <v>0</v>
      </c>
      <c r="G1354" s="60">
        <v>0</v>
      </c>
      <c r="H1354" s="60">
        <v>0</v>
      </c>
    </row>
    <row r="1355" spans="1:8" x14ac:dyDescent="0.25">
      <c r="A1355" s="183" t="s">
        <v>80</v>
      </c>
      <c r="B1355" s="60" t="s">
        <v>2689</v>
      </c>
      <c r="C1355" s="60" t="s">
        <v>1042</v>
      </c>
      <c r="D1355" s="60" t="s">
        <v>1048</v>
      </c>
      <c r="E1355" s="60">
        <v>1</v>
      </c>
      <c r="F1355" s="60">
        <v>0</v>
      </c>
      <c r="G1355" s="60" t="s">
        <v>1005</v>
      </c>
      <c r="H1355" s="60" t="s">
        <v>1005</v>
      </c>
    </row>
    <row r="1356" spans="1:8" x14ac:dyDescent="0.25">
      <c r="A1356" s="183" t="s">
        <v>80</v>
      </c>
      <c r="B1356" s="60" t="s">
        <v>2688</v>
      </c>
      <c r="C1356" s="60" t="s">
        <v>1042</v>
      </c>
      <c r="D1356" s="60" t="s">
        <v>1041</v>
      </c>
      <c r="E1356" s="60">
        <v>0</v>
      </c>
      <c r="F1356" s="60">
        <v>0</v>
      </c>
      <c r="G1356" s="60">
        <v>1</v>
      </c>
      <c r="H1356" s="60">
        <v>0</v>
      </c>
    </row>
    <row r="1357" spans="1:8" x14ac:dyDescent="0.25">
      <c r="A1357" s="183" t="s">
        <v>80</v>
      </c>
      <c r="B1357" s="60" t="s">
        <v>2687</v>
      </c>
      <c r="C1357" s="60" t="s">
        <v>1042</v>
      </c>
      <c r="D1357" s="60" t="s">
        <v>1041</v>
      </c>
      <c r="E1357" s="60">
        <v>1</v>
      </c>
      <c r="F1357" s="60">
        <v>0</v>
      </c>
      <c r="G1357" s="60">
        <v>0</v>
      </c>
      <c r="H1357" s="60">
        <v>0</v>
      </c>
    </row>
    <row r="1358" spans="1:8" x14ac:dyDescent="0.25">
      <c r="A1358" s="183" t="s">
        <v>80</v>
      </c>
      <c r="B1358" s="60" t="s">
        <v>2686</v>
      </c>
      <c r="C1358" s="60" t="s">
        <v>1042</v>
      </c>
      <c r="D1358" s="60" t="s">
        <v>1041</v>
      </c>
      <c r="E1358" s="60">
        <v>1</v>
      </c>
      <c r="F1358" s="60">
        <v>0</v>
      </c>
      <c r="G1358" s="60">
        <v>1</v>
      </c>
      <c r="H1358" s="60">
        <v>0</v>
      </c>
    </row>
    <row r="1359" spans="1:8" x14ac:dyDescent="0.25">
      <c r="A1359" s="183" t="s">
        <v>80</v>
      </c>
      <c r="B1359" s="60" t="s">
        <v>2685</v>
      </c>
      <c r="C1359" s="60" t="s">
        <v>1042</v>
      </c>
      <c r="D1359" s="60" t="s">
        <v>1041</v>
      </c>
      <c r="E1359" s="60">
        <v>0</v>
      </c>
      <c r="F1359" s="60">
        <v>0</v>
      </c>
      <c r="G1359" s="60">
        <v>1</v>
      </c>
      <c r="H1359" s="60">
        <v>0</v>
      </c>
    </row>
    <row r="1360" spans="1:8" x14ac:dyDescent="0.25">
      <c r="A1360" s="183" t="s">
        <v>80</v>
      </c>
      <c r="B1360" s="60" t="s">
        <v>2684</v>
      </c>
      <c r="C1360" s="60" t="s">
        <v>1042</v>
      </c>
      <c r="D1360" s="60" t="s">
        <v>1041</v>
      </c>
      <c r="E1360" s="60">
        <v>0</v>
      </c>
      <c r="F1360" s="60">
        <v>0</v>
      </c>
      <c r="G1360" s="60">
        <v>1</v>
      </c>
      <c r="H1360" s="60">
        <v>0</v>
      </c>
    </row>
    <row r="1361" spans="1:8" x14ac:dyDescent="0.25">
      <c r="A1361" s="183" t="s">
        <v>80</v>
      </c>
      <c r="B1361" s="60" t="s">
        <v>2683</v>
      </c>
      <c r="C1361" s="60" t="s">
        <v>1042</v>
      </c>
      <c r="D1361" s="60" t="s">
        <v>1041</v>
      </c>
      <c r="E1361" s="60">
        <v>1</v>
      </c>
      <c r="F1361" s="60">
        <v>0</v>
      </c>
      <c r="G1361" s="60">
        <v>1</v>
      </c>
      <c r="H1361" s="60">
        <v>0</v>
      </c>
    </row>
    <row r="1362" spans="1:8" x14ac:dyDescent="0.25">
      <c r="A1362" s="183" t="s">
        <v>80</v>
      </c>
      <c r="B1362" s="60" t="s">
        <v>2682</v>
      </c>
      <c r="C1362" s="60" t="s">
        <v>1042</v>
      </c>
      <c r="D1362" s="60" t="s">
        <v>1041</v>
      </c>
      <c r="E1362" s="60">
        <v>1</v>
      </c>
      <c r="F1362" s="60">
        <v>0</v>
      </c>
      <c r="G1362" s="60">
        <v>0</v>
      </c>
      <c r="H1362" s="60">
        <v>0</v>
      </c>
    </row>
    <row r="1363" spans="1:8" x14ac:dyDescent="0.25">
      <c r="A1363" s="183" t="s">
        <v>117</v>
      </c>
      <c r="B1363" s="60" t="s">
        <v>2681</v>
      </c>
      <c r="C1363" s="60" t="s">
        <v>1042</v>
      </c>
      <c r="D1363" s="60" t="s">
        <v>1309</v>
      </c>
      <c r="E1363" s="60">
        <v>1</v>
      </c>
      <c r="F1363" s="60">
        <v>0</v>
      </c>
      <c r="G1363" s="60" t="s">
        <v>1005</v>
      </c>
      <c r="H1363" s="60" t="s">
        <v>1005</v>
      </c>
    </row>
    <row r="1364" spans="1:8" x14ac:dyDescent="0.25">
      <c r="A1364" s="198" t="s">
        <v>117</v>
      </c>
      <c r="B1364" s="60" t="s">
        <v>2680</v>
      </c>
      <c r="C1364" s="62" t="s">
        <v>1042</v>
      </c>
      <c r="D1364" s="60" t="s">
        <v>1041</v>
      </c>
      <c r="E1364" s="62">
        <v>1</v>
      </c>
      <c r="F1364" s="62">
        <v>0</v>
      </c>
      <c r="G1364" s="62">
        <v>0</v>
      </c>
      <c r="H1364" s="62">
        <v>0</v>
      </c>
    </row>
    <row r="1365" spans="1:8" x14ac:dyDescent="0.25">
      <c r="A1365" s="198" t="s">
        <v>117</v>
      </c>
      <c r="B1365" s="60" t="s">
        <v>2679</v>
      </c>
      <c r="C1365" s="62" t="s">
        <v>1042</v>
      </c>
      <c r="D1365" s="60" t="s">
        <v>1041</v>
      </c>
      <c r="E1365" s="62">
        <v>1</v>
      </c>
      <c r="F1365" s="62">
        <v>0</v>
      </c>
      <c r="G1365" s="62">
        <v>0</v>
      </c>
      <c r="H1365" s="62">
        <v>0</v>
      </c>
    </row>
    <row r="1366" spans="1:8" x14ac:dyDescent="0.25">
      <c r="A1366" s="198" t="s">
        <v>117</v>
      </c>
      <c r="B1366" s="60" t="s">
        <v>2678</v>
      </c>
      <c r="C1366" s="62" t="s">
        <v>1042</v>
      </c>
      <c r="D1366" s="60" t="s">
        <v>1041</v>
      </c>
      <c r="E1366" s="62">
        <v>0</v>
      </c>
      <c r="F1366" s="62">
        <v>0</v>
      </c>
      <c r="G1366" s="62">
        <v>1</v>
      </c>
      <c r="H1366" s="62">
        <v>0</v>
      </c>
    </row>
    <row r="1367" spans="1:8" x14ac:dyDescent="0.25">
      <c r="A1367" s="198" t="s">
        <v>117</v>
      </c>
      <c r="B1367" s="60" t="s">
        <v>2677</v>
      </c>
      <c r="C1367" s="62" t="s">
        <v>1042</v>
      </c>
      <c r="D1367" s="60" t="s">
        <v>1041</v>
      </c>
      <c r="E1367" s="62">
        <v>2</v>
      </c>
      <c r="F1367" s="62">
        <v>0</v>
      </c>
      <c r="G1367" s="62">
        <v>1</v>
      </c>
      <c r="H1367" s="62">
        <v>0</v>
      </c>
    </row>
    <row r="1368" spans="1:8" x14ac:dyDescent="0.25">
      <c r="A1368" s="198" t="s">
        <v>117</v>
      </c>
      <c r="B1368" s="60" t="s">
        <v>2676</v>
      </c>
      <c r="C1368" s="62" t="s">
        <v>1042</v>
      </c>
      <c r="D1368" s="60" t="s">
        <v>1041</v>
      </c>
      <c r="E1368" s="62">
        <v>3</v>
      </c>
      <c r="F1368" s="62">
        <v>0</v>
      </c>
      <c r="G1368" s="62">
        <v>8</v>
      </c>
      <c r="H1368" s="62">
        <v>0</v>
      </c>
    </row>
    <row r="1369" spans="1:8" x14ac:dyDescent="0.25">
      <c r="A1369" s="198" t="s">
        <v>117</v>
      </c>
      <c r="B1369" s="60" t="s">
        <v>2675</v>
      </c>
      <c r="C1369" s="62" t="s">
        <v>1042</v>
      </c>
      <c r="D1369" s="60" t="s">
        <v>1041</v>
      </c>
      <c r="E1369" s="62">
        <v>1</v>
      </c>
      <c r="F1369" s="62">
        <v>0</v>
      </c>
      <c r="G1369" s="62">
        <v>1</v>
      </c>
      <c r="H1369" s="62">
        <v>0</v>
      </c>
    </row>
    <row r="1370" spans="1:8" x14ac:dyDescent="0.25">
      <c r="A1370" s="198" t="s">
        <v>117</v>
      </c>
      <c r="B1370" s="60" t="s">
        <v>2674</v>
      </c>
      <c r="C1370" s="62" t="s">
        <v>1042</v>
      </c>
      <c r="D1370" s="60" t="s">
        <v>1041</v>
      </c>
      <c r="E1370" s="62">
        <v>1</v>
      </c>
      <c r="F1370" s="62">
        <v>0</v>
      </c>
      <c r="G1370" s="62">
        <v>0</v>
      </c>
      <c r="H1370" s="62">
        <v>0</v>
      </c>
    </row>
    <row r="1371" spans="1:8" x14ac:dyDescent="0.25">
      <c r="A1371" s="198" t="s">
        <v>117</v>
      </c>
      <c r="B1371" s="60" t="s">
        <v>2673</v>
      </c>
      <c r="C1371" s="62" t="s">
        <v>1042</v>
      </c>
      <c r="D1371" s="60" t="s">
        <v>1041</v>
      </c>
      <c r="E1371" s="62">
        <v>3</v>
      </c>
      <c r="F1371" s="62">
        <v>0</v>
      </c>
      <c r="G1371" s="62">
        <v>2</v>
      </c>
      <c r="H1371" s="62">
        <v>0</v>
      </c>
    </row>
    <row r="1372" spans="1:8" x14ac:dyDescent="0.25">
      <c r="A1372" s="198" t="s">
        <v>117</v>
      </c>
      <c r="B1372" s="60" t="s">
        <v>2672</v>
      </c>
      <c r="C1372" s="62" t="s">
        <v>1042</v>
      </c>
      <c r="D1372" s="60" t="s">
        <v>1041</v>
      </c>
      <c r="E1372" s="62">
        <v>0</v>
      </c>
      <c r="F1372" s="62">
        <v>0</v>
      </c>
      <c r="G1372" s="62">
        <v>2</v>
      </c>
      <c r="H1372" s="62">
        <v>0</v>
      </c>
    </row>
    <row r="1373" spans="1:8" x14ac:dyDescent="0.25">
      <c r="A1373" s="198" t="s">
        <v>117</v>
      </c>
      <c r="B1373" s="60" t="s">
        <v>2671</v>
      </c>
      <c r="C1373" s="62" t="s">
        <v>1042</v>
      </c>
      <c r="D1373" s="60" t="s">
        <v>1041</v>
      </c>
      <c r="E1373" s="62">
        <v>1</v>
      </c>
      <c r="F1373" s="62">
        <v>0</v>
      </c>
      <c r="G1373" s="62">
        <v>0</v>
      </c>
      <c r="H1373" s="62">
        <v>0</v>
      </c>
    </row>
    <row r="1374" spans="1:8" x14ac:dyDescent="0.25">
      <c r="A1374" s="183" t="s">
        <v>117</v>
      </c>
      <c r="B1374" s="60" t="s">
        <v>2670</v>
      </c>
      <c r="C1374" s="60" t="s">
        <v>1042</v>
      </c>
      <c r="D1374" s="60" t="s">
        <v>1650</v>
      </c>
      <c r="E1374" s="60">
        <v>1</v>
      </c>
      <c r="F1374" s="60">
        <v>0</v>
      </c>
      <c r="G1374" s="60" t="s">
        <v>1005</v>
      </c>
      <c r="H1374" s="60" t="s">
        <v>1005</v>
      </c>
    </row>
    <row r="1375" spans="1:8" x14ac:dyDescent="0.25">
      <c r="A1375" s="183" t="s">
        <v>117</v>
      </c>
      <c r="B1375" s="60" t="s">
        <v>2669</v>
      </c>
      <c r="C1375" s="60" t="s">
        <v>1042</v>
      </c>
      <c r="D1375" s="60" t="s">
        <v>1309</v>
      </c>
      <c r="E1375" s="60">
        <v>1</v>
      </c>
      <c r="F1375" s="60">
        <v>0</v>
      </c>
      <c r="G1375" s="60" t="s">
        <v>1005</v>
      </c>
      <c r="H1375" s="60" t="s">
        <v>1005</v>
      </c>
    </row>
    <row r="1376" spans="1:8" x14ac:dyDescent="0.25">
      <c r="A1376" s="198" t="s">
        <v>117</v>
      </c>
      <c r="B1376" s="60" t="s">
        <v>2668</v>
      </c>
      <c r="C1376" s="62" t="s">
        <v>1042</v>
      </c>
      <c r="D1376" s="60" t="s">
        <v>1041</v>
      </c>
      <c r="E1376" s="62">
        <v>0</v>
      </c>
      <c r="F1376" s="62">
        <v>0</v>
      </c>
      <c r="G1376" s="62">
        <v>2</v>
      </c>
      <c r="H1376" s="62">
        <v>0</v>
      </c>
    </row>
    <row r="1377" spans="1:8" x14ac:dyDescent="0.25">
      <c r="A1377" s="198" t="s">
        <v>117</v>
      </c>
      <c r="B1377" s="60" t="s">
        <v>2667</v>
      </c>
      <c r="C1377" s="62" t="s">
        <v>1042</v>
      </c>
      <c r="D1377" s="60" t="s">
        <v>1041</v>
      </c>
      <c r="E1377" s="62">
        <v>0</v>
      </c>
      <c r="F1377" s="62">
        <v>0</v>
      </c>
      <c r="G1377" s="62">
        <v>1</v>
      </c>
      <c r="H1377" s="62">
        <v>0</v>
      </c>
    </row>
    <row r="1378" spans="1:8" x14ac:dyDescent="0.25">
      <c r="A1378" s="198" t="s">
        <v>117</v>
      </c>
      <c r="B1378" s="60" t="s">
        <v>2666</v>
      </c>
      <c r="C1378" s="62" t="s">
        <v>1042</v>
      </c>
      <c r="D1378" s="60" t="s">
        <v>1041</v>
      </c>
      <c r="E1378" s="62">
        <v>1</v>
      </c>
      <c r="F1378" s="62">
        <v>0</v>
      </c>
      <c r="G1378" s="62">
        <v>1</v>
      </c>
      <c r="H1378" s="62">
        <v>0</v>
      </c>
    </row>
    <row r="1379" spans="1:8" x14ac:dyDescent="0.25">
      <c r="A1379" s="198" t="s">
        <v>117</v>
      </c>
      <c r="B1379" s="60" t="s">
        <v>2665</v>
      </c>
      <c r="C1379" s="62" t="s">
        <v>1042</v>
      </c>
      <c r="D1379" s="60" t="s">
        <v>1041</v>
      </c>
      <c r="E1379" s="62">
        <v>0</v>
      </c>
      <c r="F1379" s="62">
        <v>0</v>
      </c>
      <c r="G1379" s="62">
        <v>2</v>
      </c>
      <c r="H1379" s="62">
        <v>0</v>
      </c>
    </row>
    <row r="1380" spans="1:8" x14ac:dyDescent="0.25">
      <c r="A1380" s="198" t="s">
        <v>117</v>
      </c>
      <c r="B1380" s="60" t="s">
        <v>2664</v>
      </c>
      <c r="C1380" s="62" t="s">
        <v>1042</v>
      </c>
      <c r="D1380" s="60" t="s">
        <v>1041</v>
      </c>
      <c r="E1380" s="62">
        <v>0</v>
      </c>
      <c r="F1380" s="62">
        <v>0</v>
      </c>
      <c r="G1380" s="62">
        <v>1</v>
      </c>
      <c r="H1380" s="62">
        <v>0</v>
      </c>
    </row>
    <row r="1381" spans="1:8" x14ac:dyDescent="0.25">
      <c r="A1381" s="183" t="s">
        <v>18</v>
      </c>
      <c r="B1381" s="60" t="s">
        <v>2663</v>
      </c>
      <c r="C1381" s="60" t="s">
        <v>1042</v>
      </c>
      <c r="D1381" s="60" t="s">
        <v>1048</v>
      </c>
      <c r="E1381" s="60">
        <v>1</v>
      </c>
      <c r="F1381" s="60">
        <v>0</v>
      </c>
      <c r="G1381" s="60" t="s">
        <v>1005</v>
      </c>
      <c r="H1381" s="60" t="s">
        <v>1005</v>
      </c>
    </row>
    <row r="1382" spans="1:8" x14ac:dyDescent="0.25">
      <c r="A1382" s="183" t="s">
        <v>18</v>
      </c>
      <c r="B1382" s="60" t="s">
        <v>2662</v>
      </c>
      <c r="C1382" s="60" t="s">
        <v>1042</v>
      </c>
      <c r="D1382" s="60" t="s">
        <v>1048</v>
      </c>
      <c r="E1382" s="60">
        <v>1</v>
      </c>
      <c r="F1382" s="60">
        <v>0</v>
      </c>
      <c r="G1382" s="60" t="s">
        <v>1005</v>
      </c>
      <c r="H1382" s="60" t="s">
        <v>1005</v>
      </c>
    </row>
    <row r="1383" spans="1:8" x14ac:dyDescent="0.25">
      <c r="A1383" s="183" t="s">
        <v>18</v>
      </c>
      <c r="B1383" s="60" t="s">
        <v>2661</v>
      </c>
      <c r="C1383" s="60" t="s">
        <v>1042</v>
      </c>
      <c r="D1383" s="60" t="s">
        <v>1048</v>
      </c>
      <c r="E1383" s="60">
        <v>1</v>
      </c>
      <c r="F1383" s="60">
        <v>0</v>
      </c>
      <c r="G1383" s="60" t="s">
        <v>1005</v>
      </c>
      <c r="H1383" s="60" t="s">
        <v>1005</v>
      </c>
    </row>
    <row r="1384" spans="1:8" x14ac:dyDescent="0.25">
      <c r="A1384" s="183" t="s">
        <v>18</v>
      </c>
      <c r="B1384" s="60" t="s">
        <v>2660</v>
      </c>
      <c r="C1384" s="60" t="s">
        <v>1042</v>
      </c>
      <c r="D1384" s="60" t="s">
        <v>1650</v>
      </c>
      <c r="E1384" s="60">
        <v>1</v>
      </c>
      <c r="F1384" s="60">
        <v>0</v>
      </c>
      <c r="G1384" s="60" t="s">
        <v>1005</v>
      </c>
      <c r="H1384" s="60" t="s">
        <v>1005</v>
      </c>
    </row>
    <row r="1385" spans="1:8" x14ac:dyDescent="0.25">
      <c r="A1385" s="183" t="s">
        <v>18</v>
      </c>
      <c r="B1385" s="60" t="s">
        <v>2659</v>
      </c>
      <c r="C1385" s="60" t="s">
        <v>1042</v>
      </c>
      <c r="D1385" s="60" t="s">
        <v>1048</v>
      </c>
      <c r="E1385" s="60">
        <v>1</v>
      </c>
      <c r="F1385" s="60">
        <v>0</v>
      </c>
      <c r="G1385" s="60" t="s">
        <v>1005</v>
      </c>
      <c r="H1385" s="60" t="s">
        <v>1005</v>
      </c>
    </row>
    <row r="1386" spans="1:8" x14ac:dyDescent="0.25">
      <c r="A1386" s="183" t="s">
        <v>51</v>
      </c>
      <c r="B1386" s="60" t="s">
        <v>2658</v>
      </c>
      <c r="C1386" s="60" t="s">
        <v>1042</v>
      </c>
      <c r="D1386" s="60" t="s">
        <v>1041</v>
      </c>
      <c r="E1386" s="60">
        <v>0</v>
      </c>
      <c r="F1386" s="60">
        <v>0</v>
      </c>
      <c r="G1386" s="60">
        <v>1</v>
      </c>
      <c r="H1386" s="60">
        <v>0</v>
      </c>
    </row>
    <row r="1387" spans="1:8" x14ac:dyDescent="0.25">
      <c r="A1387" s="183" t="s">
        <v>51</v>
      </c>
      <c r="B1387" s="60" t="s">
        <v>2657</v>
      </c>
      <c r="C1387" s="60" t="s">
        <v>1042</v>
      </c>
      <c r="D1387" s="60" t="s">
        <v>1041</v>
      </c>
      <c r="E1387" s="60">
        <v>0</v>
      </c>
      <c r="F1387" s="60">
        <v>0</v>
      </c>
      <c r="G1387" s="60">
        <v>1</v>
      </c>
      <c r="H1387" s="60">
        <v>0</v>
      </c>
    </row>
    <row r="1388" spans="1:8" x14ac:dyDescent="0.25">
      <c r="A1388" s="183" t="s">
        <v>51</v>
      </c>
      <c r="B1388" s="60" t="s">
        <v>2656</v>
      </c>
      <c r="C1388" s="60" t="s">
        <v>1042</v>
      </c>
      <c r="D1388" s="60" t="s">
        <v>1041</v>
      </c>
      <c r="E1388" s="60">
        <v>1</v>
      </c>
      <c r="F1388" s="60">
        <v>0</v>
      </c>
      <c r="G1388" s="60">
        <v>0</v>
      </c>
      <c r="H1388" s="60">
        <v>0</v>
      </c>
    </row>
    <row r="1389" spans="1:8" x14ac:dyDescent="0.25">
      <c r="A1389" s="183" t="s">
        <v>51</v>
      </c>
      <c r="B1389" s="60" t="s">
        <v>2655</v>
      </c>
      <c r="C1389" s="60" t="s">
        <v>1042</v>
      </c>
      <c r="D1389" s="60" t="s">
        <v>1041</v>
      </c>
      <c r="E1389" s="60">
        <v>2</v>
      </c>
      <c r="F1389" s="60">
        <v>0</v>
      </c>
      <c r="G1389" s="60">
        <v>0</v>
      </c>
      <c r="H1389" s="60">
        <v>0</v>
      </c>
    </row>
    <row r="1390" spans="1:8" x14ac:dyDescent="0.25">
      <c r="A1390" s="183" t="s">
        <v>51</v>
      </c>
      <c r="B1390" s="60" t="s">
        <v>2654</v>
      </c>
      <c r="C1390" s="60" t="s">
        <v>1042</v>
      </c>
      <c r="D1390" s="60" t="s">
        <v>1041</v>
      </c>
      <c r="E1390" s="60">
        <v>0</v>
      </c>
      <c r="F1390" s="60">
        <v>0</v>
      </c>
      <c r="G1390" s="60">
        <v>1</v>
      </c>
      <c r="H1390" s="60">
        <v>0</v>
      </c>
    </row>
    <row r="1391" spans="1:8" x14ac:dyDescent="0.25">
      <c r="A1391" s="183" t="s">
        <v>51</v>
      </c>
      <c r="B1391" s="60" t="s">
        <v>2653</v>
      </c>
      <c r="C1391" s="60" t="s">
        <v>1042</v>
      </c>
      <c r="D1391" s="60" t="s">
        <v>1041</v>
      </c>
      <c r="E1391" s="60">
        <v>0</v>
      </c>
      <c r="F1391" s="60">
        <v>0</v>
      </c>
      <c r="G1391" s="60">
        <v>1</v>
      </c>
      <c r="H1391" s="60">
        <v>0</v>
      </c>
    </row>
    <row r="1392" spans="1:8" x14ac:dyDescent="0.25">
      <c r="A1392" s="183" t="s">
        <v>51</v>
      </c>
      <c r="B1392" s="60" t="s">
        <v>2652</v>
      </c>
      <c r="C1392" s="60" t="s">
        <v>1042</v>
      </c>
      <c r="D1392" s="60" t="s">
        <v>1041</v>
      </c>
      <c r="E1392" s="60">
        <v>0</v>
      </c>
      <c r="F1392" s="60">
        <v>0</v>
      </c>
      <c r="G1392" s="60">
        <v>1</v>
      </c>
      <c r="H1392" s="60">
        <v>0</v>
      </c>
    </row>
    <row r="1393" spans="1:8" x14ac:dyDescent="0.25">
      <c r="A1393" s="183" t="s">
        <v>51</v>
      </c>
      <c r="B1393" s="60" t="s">
        <v>2651</v>
      </c>
      <c r="C1393" s="60" t="s">
        <v>1042</v>
      </c>
      <c r="D1393" s="60" t="s">
        <v>1041</v>
      </c>
      <c r="E1393" s="60">
        <v>1</v>
      </c>
      <c r="F1393" s="60">
        <v>0</v>
      </c>
      <c r="G1393" s="60">
        <v>0</v>
      </c>
      <c r="H1393" s="60">
        <v>0</v>
      </c>
    </row>
    <row r="1394" spans="1:8" x14ac:dyDescent="0.25">
      <c r="A1394" s="183" t="s">
        <v>51</v>
      </c>
      <c r="B1394" s="60" t="s">
        <v>2650</v>
      </c>
      <c r="C1394" s="60" t="s">
        <v>1042</v>
      </c>
      <c r="D1394" s="60" t="s">
        <v>1041</v>
      </c>
      <c r="E1394" s="60">
        <v>1</v>
      </c>
      <c r="F1394" s="60">
        <v>0</v>
      </c>
      <c r="G1394" s="60">
        <v>0</v>
      </c>
      <c r="H1394" s="60">
        <v>0</v>
      </c>
    </row>
    <row r="1395" spans="1:8" x14ac:dyDescent="0.25">
      <c r="A1395" s="183" t="s">
        <v>51</v>
      </c>
      <c r="B1395" s="60" t="s">
        <v>2649</v>
      </c>
      <c r="C1395" s="60" t="s">
        <v>1042</v>
      </c>
      <c r="D1395" s="60" t="s">
        <v>1041</v>
      </c>
      <c r="E1395" s="60">
        <v>0</v>
      </c>
      <c r="F1395" s="60">
        <v>0</v>
      </c>
      <c r="G1395" s="60">
        <v>1</v>
      </c>
      <c r="H1395" s="60">
        <v>0</v>
      </c>
    </row>
    <row r="1396" spans="1:8" x14ac:dyDescent="0.25">
      <c r="A1396" s="183" t="s">
        <v>51</v>
      </c>
      <c r="B1396" s="60" t="s">
        <v>2648</v>
      </c>
      <c r="C1396" s="60" t="s">
        <v>1042</v>
      </c>
      <c r="D1396" s="60" t="s">
        <v>1041</v>
      </c>
      <c r="E1396" s="60">
        <v>1</v>
      </c>
      <c r="F1396" s="60">
        <v>0</v>
      </c>
      <c r="G1396" s="60">
        <v>0</v>
      </c>
      <c r="H1396" s="60">
        <v>0</v>
      </c>
    </row>
    <row r="1397" spans="1:8" x14ac:dyDescent="0.25">
      <c r="A1397" s="197" t="s">
        <v>51</v>
      </c>
      <c r="B1397" s="60" t="s">
        <v>2647</v>
      </c>
      <c r="C1397" s="60" t="s">
        <v>1042</v>
      </c>
      <c r="D1397" s="60" t="s">
        <v>1058</v>
      </c>
      <c r="E1397" s="60">
        <v>1</v>
      </c>
      <c r="F1397" s="60">
        <v>0</v>
      </c>
      <c r="G1397" s="60" t="s">
        <v>1005</v>
      </c>
      <c r="H1397" s="60" t="s">
        <v>1005</v>
      </c>
    </row>
    <row r="1398" spans="1:8" x14ac:dyDescent="0.25">
      <c r="A1398" s="183" t="s">
        <v>51</v>
      </c>
      <c r="B1398" s="60" t="s">
        <v>2646</v>
      </c>
      <c r="C1398" s="60" t="s">
        <v>1042</v>
      </c>
      <c r="D1398" s="60" t="s">
        <v>1041</v>
      </c>
      <c r="E1398" s="60">
        <v>1</v>
      </c>
      <c r="F1398" s="60">
        <v>0</v>
      </c>
      <c r="G1398" s="60">
        <v>0</v>
      </c>
      <c r="H1398" s="60">
        <v>0</v>
      </c>
    </row>
    <row r="1399" spans="1:8" x14ac:dyDescent="0.25">
      <c r="A1399" s="183" t="s">
        <v>51</v>
      </c>
      <c r="B1399" s="60" t="s">
        <v>2645</v>
      </c>
      <c r="C1399" s="60" t="s">
        <v>1042</v>
      </c>
      <c r="D1399" s="60" t="s">
        <v>1041</v>
      </c>
      <c r="E1399" s="60">
        <v>0</v>
      </c>
      <c r="F1399" s="60">
        <v>0</v>
      </c>
      <c r="G1399" s="60">
        <v>1</v>
      </c>
      <c r="H1399" s="60">
        <v>0</v>
      </c>
    </row>
    <row r="1400" spans="1:8" x14ac:dyDescent="0.25">
      <c r="A1400" s="183" t="s">
        <v>66</v>
      </c>
      <c r="B1400" s="60" t="s">
        <v>2644</v>
      </c>
      <c r="C1400" s="60" t="s">
        <v>1042</v>
      </c>
      <c r="D1400" s="60" t="s">
        <v>1041</v>
      </c>
      <c r="E1400" s="60">
        <v>1</v>
      </c>
      <c r="F1400" s="60">
        <v>0</v>
      </c>
      <c r="G1400" s="60">
        <v>1</v>
      </c>
      <c r="H1400" s="60">
        <v>0</v>
      </c>
    </row>
    <row r="1401" spans="1:8" x14ac:dyDescent="0.25">
      <c r="A1401" s="183" t="s">
        <v>66</v>
      </c>
      <c r="B1401" s="60" t="s">
        <v>2643</v>
      </c>
      <c r="C1401" s="60" t="s">
        <v>1042</v>
      </c>
      <c r="D1401" s="60" t="s">
        <v>1041</v>
      </c>
      <c r="E1401" s="60">
        <v>0</v>
      </c>
      <c r="F1401" s="60">
        <v>0</v>
      </c>
      <c r="G1401" s="60">
        <v>1</v>
      </c>
      <c r="H1401" s="60">
        <v>0</v>
      </c>
    </row>
    <row r="1402" spans="1:8" x14ac:dyDescent="0.25">
      <c r="A1402" s="183" t="s">
        <v>66</v>
      </c>
      <c r="B1402" s="60" t="s">
        <v>2642</v>
      </c>
      <c r="C1402" s="60" t="s">
        <v>1042</v>
      </c>
      <c r="D1402" s="60" t="s">
        <v>1041</v>
      </c>
      <c r="E1402" s="60">
        <v>1</v>
      </c>
      <c r="F1402" s="60">
        <v>0</v>
      </c>
      <c r="G1402" s="60">
        <v>1</v>
      </c>
      <c r="H1402" s="60">
        <v>0</v>
      </c>
    </row>
    <row r="1403" spans="1:8" x14ac:dyDescent="0.25">
      <c r="A1403" s="183" t="s">
        <v>66</v>
      </c>
      <c r="B1403" s="60" t="s">
        <v>2641</v>
      </c>
      <c r="C1403" s="60" t="s">
        <v>1042</v>
      </c>
      <c r="D1403" s="60" t="s">
        <v>1041</v>
      </c>
      <c r="E1403" s="60">
        <v>1</v>
      </c>
      <c r="F1403" s="60">
        <v>0</v>
      </c>
      <c r="G1403" s="60">
        <v>0</v>
      </c>
      <c r="H1403" s="60">
        <v>0</v>
      </c>
    </row>
    <row r="1404" spans="1:8" x14ac:dyDescent="0.25">
      <c r="A1404" s="183" t="s">
        <v>66</v>
      </c>
      <c r="B1404" s="60" t="s">
        <v>2640</v>
      </c>
      <c r="C1404" s="60" t="s">
        <v>1042</v>
      </c>
      <c r="D1404" s="60" t="s">
        <v>1041</v>
      </c>
      <c r="E1404" s="60">
        <v>0</v>
      </c>
      <c r="F1404" s="60">
        <v>0</v>
      </c>
      <c r="G1404" s="60">
        <v>1</v>
      </c>
      <c r="H1404" s="60">
        <v>0</v>
      </c>
    </row>
    <row r="1405" spans="1:8" x14ac:dyDescent="0.25">
      <c r="A1405" s="183" t="s">
        <v>66</v>
      </c>
      <c r="B1405" s="60" t="s">
        <v>2639</v>
      </c>
      <c r="C1405" s="60" t="s">
        <v>1042</v>
      </c>
      <c r="D1405" s="60" t="s">
        <v>1048</v>
      </c>
      <c r="E1405" s="60">
        <v>1</v>
      </c>
      <c r="F1405" s="60">
        <v>0</v>
      </c>
      <c r="G1405" s="60" t="s">
        <v>1005</v>
      </c>
      <c r="H1405" s="60" t="s">
        <v>1005</v>
      </c>
    </row>
    <row r="1406" spans="1:8" x14ac:dyDescent="0.25">
      <c r="A1406" s="183" t="s">
        <v>66</v>
      </c>
      <c r="B1406" s="60" t="s">
        <v>2638</v>
      </c>
      <c r="C1406" s="60" t="s">
        <v>1042</v>
      </c>
      <c r="D1406" s="60" t="s">
        <v>1041</v>
      </c>
      <c r="E1406" s="60">
        <v>1</v>
      </c>
      <c r="F1406" s="60">
        <v>0</v>
      </c>
      <c r="G1406" s="60">
        <v>0</v>
      </c>
      <c r="H1406" s="60">
        <v>0</v>
      </c>
    </row>
    <row r="1407" spans="1:8" x14ac:dyDescent="0.25">
      <c r="A1407" s="183" t="s">
        <v>66</v>
      </c>
      <c r="B1407" s="60" t="s">
        <v>2637</v>
      </c>
      <c r="C1407" s="60" t="s">
        <v>1042</v>
      </c>
      <c r="D1407" s="60" t="s">
        <v>1041</v>
      </c>
      <c r="E1407" s="60">
        <v>1</v>
      </c>
      <c r="F1407" s="60">
        <v>0</v>
      </c>
      <c r="G1407" s="60">
        <v>0</v>
      </c>
      <c r="H1407" s="60">
        <v>0</v>
      </c>
    </row>
    <row r="1408" spans="1:8" x14ac:dyDescent="0.25">
      <c r="A1408" s="183" t="s">
        <v>66</v>
      </c>
      <c r="B1408" s="60" t="s">
        <v>2636</v>
      </c>
      <c r="C1408" s="60" t="s">
        <v>1042</v>
      </c>
      <c r="D1408" s="60" t="s">
        <v>1309</v>
      </c>
      <c r="E1408" s="60">
        <v>1</v>
      </c>
      <c r="F1408" s="60">
        <v>0</v>
      </c>
      <c r="G1408" s="60" t="s">
        <v>1005</v>
      </c>
      <c r="H1408" s="60" t="s">
        <v>1005</v>
      </c>
    </row>
    <row r="1409" spans="1:8" x14ac:dyDescent="0.25">
      <c r="A1409" s="183" t="s">
        <v>66</v>
      </c>
      <c r="B1409" s="60" t="s">
        <v>2635</v>
      </c>
      <c r="C1409" s="60" t="s">
        <v>1042</v>
      </c>
      <c r="D1409" s="60" t="s">
        <v>1041</v>
      </c>
      <c r="E1409" s="60">
        <v>0</v>
      </c>
      <c r="F1409" s="60">
        <v>0</v>
      </c>
      <c r="G1409" s="60">
        <v>1</v>
      </c>
      <c r="H1409" s="60">
        <v>0</v>
      </c>
    </row>
    <row r="1410" spans="1:8" x14ac:dyDescent="0.25">
      <c r="A1410" s="183" t="s">
        <v>66</v>
      </c>
      <c r="B1410" s="60" t="s">
        <v>2634</v>
      </c>
      <c r="C1410" s="60" t="s">
        <v>1042</v>
      </c>
      <c r="D1410" s="60" t="s">
        <v>1041</v>
      </c>
      <c r="E1410" s="60">
        <v>0</v>
      </c>
      <c r="F1410" s="60">
        <v>0</v>
      </c>
      <c r="G1410" s="60">
        <v>1</v>
      </c>
      <c r="H1410" s="60">
        <v>0</v>
      </c>
    </row>
    <row r="1411" spans="1:8" x14ac:dyDescent="0.25">
      <c r="A1411" s="183" t="s">
        <v>66</v>
      </c>
      <c r="B1411" s="60" t="s">
        <v>2633</v>
      </c>
      <c r="C1411" s="60" t="s">
        <v>1042</v>
      </c>
      <c r="D1411" s="60" t="s">
        <v>1048</v>
      </c>
      <c r="E1411" s="60">
        <v>1</v>
      </c>
      <c r="F1411" s="60">
        <v>0</v>
      </c>
      <c r="G1411" s="60" t="s">
        <v>1005</v>
      </c>
      <c r="H1411" s="60" t="s">
        <v>1005</v>
      </c>
    </row>
    <row r="1412" spans="1:8" x14ac:dyDescent="0.25">
      <c r="A1412" s="183" t="s">
        <v>66</v>
      </c>
      <c r="B1412" s="60" t="s">
        <v>2632</v>
      </c>
      <c r="C1412" s="60" t="s">
        <v>1042</v>
      </c>
      <c r="D1412" s="60" t="s">
        <v>1041</v>
      </c>
      <c r="E1412" s="60">
        <v>0</v>
      </c>
      <c r="F1412" s="60">
        <v>0</v>
      </c>
      <c r="G1412" s="60">
        <v>1</v>
      </c>
      <c r="H1412" s="60">
        <v>0</v>
      </c>
    </row>
    <row r="1413" spans="1:8" x14ac:dyDescent="0.25">
      <c r="A1413" s="183" t="s">
        <v>66</v>
      </c>
      <c r="B1413" s="60" t="s">
        <v>2631</v>
      </c>
      <c r="C1413" s="60" t="s">
        <v>1042</v>
      </c>
      <c r="D1413" s="60" t="s">
        <v>1041</v>
      </c>
      <c r="E1413" s="60">
        <v>2</v>
      </c>
      <c r="F1413" s="60">
        <v>0</v>
      </c>
      <c r="G1413" s="60">
        <v>0</v>
      </c>
      <c r="H1413" s="60">
        <v>0</v>
      </c>
    </row>
    <row r="1414" spans="1:8" x14ac:dyDescent="0.25">
      <c r="A1414" s="183" t="s">
        <v>66</v>
      </c>
      <c r="B1414" s="60" t="s">
        <v>2630</v>
      </c>
      <c r="C1414" s="60" t="s">
        <v>1042</v>
      </c>
      <c r="D1414" s="60" t="s">
        <v>1041</v>
      </c>
      <c r="E1414" s="60">
        <v>1</v>
      </c>
      <c r="F1414" s="60">
        <v>0</v>
      </c>
      <c r="G1414" s="60">
        <v>0</v>
      </c>
      <c r="H1414" s="60">
        <v>0</v>
      </c>
    </row>
    <row r="1415" spans="1:8" x14ac:dyDescent="0.25">
      <c r="A1415" s="183" t="s">
        <v>66</v>
      </c>
      <c r="B1415" s="60" t="s">
        <v>2629</v>
      </c>
      <c r="C1415" s="60" t="s">
        <v>1042</v>
      </c>
      <c r="D1415" s="60" t="s">
        <v>1041</v>
      </c>
      <c r="E1415" s="60">
        <v>1</v>
      </c>
      <c r="F1415" s="60">
        <v>0</v>
      </c>
      <c r="G1415" s="60">
        <v>0</v>
      </c>
      <c r="H1415" s="60">
        <v>0</v>
      </c>
    </row>
    <row r="1416" spans="1:8" x14ac:dyDescent="0.25">
      <c r="A1416" s="183" t="s">
        <v>66</v>
      </c>
      <c r="B1416" s="60" t="s">
        <v>2628</v>
      </c>
      <c r="C1416" s="60" t="s">
        <v>1042</v>
      </c>
      <c r="D1416" s="60" t="s">
        <v>1048</v>
      </c>
      <c r="E1416" s="60">
        <v>1</v>
      </c>
      <c r="F1416" s="60">
        <v>0</v>
      </c>
      <c r="G1416" s="60" t="s">
        <v>1005</v>
      </c>
      <c r="H1416" s="60" t="s">
        <v>1005</v>
      </c>
    </row>
    <row r="1417" spans="1:8" x14ac:dyDescent="0.25">
      <c r="A1417" s="183" t="s">
        <v>66</v>
      </c>
      <c r="B1417" s="60" t="s">
        <v>2627</v>
      </c>
      <c r="C1417" s="60" t="s">
        <v>1042</v>
      </c>
      <c r="D1417" s="60" t="s">
        <v>1041</v>
      </c>
      <c r="E1417" s="60">
        <v>0</v>
      </c>
      <c r="F1417" s="60">
        <v>0</v>
      </c>
      <c r="G1417" s="60">
        <v>1</v>
      </c>
      <c r="H1417" s="60">
        <v>0</v>
      </c>
    </row>
    <row r="1418" spans="1:8" x14ac:dyDescent="0.25">
      <c r="A1418" s="197" t="s">
        <v>66</v>
      </c>
      <c r="B1418" s="60" t="s">
        <v>2626</v>
      </c>
      <c r="C1418" s="60" t="s">
        <v>1042</v>
      </c>
      <c r="D1418" s="60" t="s">
        <v>1058</v>
      </c>
      <c r="E1418" s="60">
        <v>1</v>
      </c>
      <c r="F1418" s="60">
        <v>0</v>
      </c>
      <c r="G1418" s="60" t="s">
        <v>1005</v>
      </c>
      <c r="H1418" s="60" t="s">
        <v>1005</v>
      </c>
    </row>
    <row r="1419" spans="1:8" x14ac:dyDescent="0.25">
      <c r="A1419" s="183" t="s">
        <v>66</v>
      </c>
      <c r="B1419" s="60" t="s">
        <v>2625</v>
      </c>
      <c r="C1419" s="60" t="s">
        <v>1042</v>
      </c>
      <c r="D1419" s="60" t="s">
        <v>1041</v>
      </c>
      <c r="E1419" s="60">
        <v>2</v>
      </c>
      <c r="F1419" s="60">
        <v>0</v>
      </c>
      <c r="G1419" s="60">
        <v>2</v>
      </c>
      <c r="H1419" s="60">
        <v>0</v>
      </c>
    </row>
    <row r="1420" spans="1:8" x14ac:dyDescent="0.25">
      <c r="A1420" s="197" t="s">
        <v>66</v>
      </c>
      <c r="B1420" s="60" t="s">
        <v>2624</v>
      </c>
      <c r="C1420" s="60" t="s">
        <v>1042</v>
      </c>
      <c r="D1420" s="60" t="s">
        <v>1058</v>
      </c>
      <c r="E1420" s="60">
        <v>1</v>
      </c>
      <c r="F1420" s="60">
        <v>0</v>
      </c>
      <c r="G1420" s="60" t="s">
        <v>1005</v>
      </c>
      <c r="H1420" s="60" t="s">
        <v>1005</v>
      </c>
    </row>
    <row r="1421" spans="1:8" x14ac:dyDescent="0.25">
      <c r="A1421" s="183" t="s">
        <v>66</v>
      </c>
      <c r="B1421" s="60" t="s">
        <v>2623</v>
      </c>
      <c r="C1421" s="60" t="s">
        <v>1042</v>
      </c>
      <c r="D1421" s="60" t="s">
        <v>1041</v>
      </c>
      <c r="E1421" s="60">
        <v>1</v>
      </c>
      <c r="F1421" s="60">
        <v>0</v>
      </c>
      <c r="G1421" s="60">
        <v>0</v>
      </c>
      <c r="H1421" s="60">
        <v>0</v>
      </c>
    </row>
    <row r="1422" spans="1:8" x14ac:dyDescent="0.25">
      <c r="A1422" s="183" t="s">
        <v>66</v>
      </c>
      <c r="B1422" s="60" t="s">
        <v>2622</v>
      </c>
      <c r="C1422" s="60" t="s">
        <v>1042</v>
      </c>
      <c r="D1422" s="60" t="s">
        <v>1041</v>
      </c>
      <c r="E1422" s="60">
        <v>0</v>
      </c>
      <c r="F1422" s="60">
        <v>0</v>
      </c>
      <c r="G1422" s="60">
        <v>1</v>
      </c>
      <c r="H1422" s="60">
        <v>0</v>
      </c>
    </row>
    <row r="1423" spans="1:8" x14ac:dyDescent="0.25">
      <c r="A1423" s="183" t="s">
        <v>66</v>
      </c>
      <c r="B1423" s="60" t="s">
        <v>2621</v>
      </c>
      <c r="C1423" s="60" t="s">
        <v>1042</v>
      </c>
      <c r="D1423" s="60" t="s">
        <v>1041</v>
      </c>
      <c r="E1423" s="60">
        <v>0</v>
      </c>
      <c r="F1423" s="60">
        <v>0</v>
      </c>
      <c r="G1423" s="60">
        <v>0</v>
      </c>
      <c r="H1423" s="60">
        <v>1</v>
      </c>
    </row>
    <row r="1424" spans="1:8" x14ac:dyDescent="0.25">
      <c r="A1424" s="183" t="s">
        <v>66</v>
      </c>
      <c r="B1424" s="60" t="s">
        <v>2620</v>
      </c>
      <c r="C1424" s="60" t="s">
        <v>1042</v>
      </c>
      <c r="D1424" s="60" t="s">
        <v>1041</v>
      </c>
      <c r="E1424" s="60">
        <v>1</v>
      </c>
      <c r="F1424" s="60">
        <v>0</v>
      </c>
      <c r="G1424" s="60">
        <v>0</v>
      </c>
      <c r="H1424" s="60">
        <v>0</v>
      </c>
    </row>
    <row r="1425" spans="1:8" x14ac:dyDescent="0.25">
      <c r="A1425" s="183" t="s">
        <v>66</v>
      </c>
      <c r="B1425" s="60" t="s">
        <v>2619</v>
      </c>
      <c r="C1425" s="60" t="s">
        <v>1042</v>
      </c>
      <c r="D1425" s="60" t="s">
        <v>1041</v>
      </c>
      <c r="E1425" s="60">
        <v>1</v>
      </c>
      <c r="F1425" s="60">
        <v>0</v>
      </c>
      <c r="G1425" s="60">
        <v>0</v>
      </c>
      <c r="H1425" s="60">
        <v>0</v>
      </c>
    </row>
    <row r="1426" spans="1:8" x14ac:dyDescent="0.25">
      <c r="A1426" s="183" t="s">
        <v>66</v>
      </c>
      <c r="B1426" s="60" t="s">
        <v>2618</v>
      </c>
      <c r="C1426" s="60" t="s">
        <v>1042</v>
      </c>
      <c r="D1426" s="60" t="s">
        <v>1048</v>
      </c>
      <c r="E1426" s="60">
        <v>1</v>
      </c>
      <c r="F1426" s="60">
        <v>0</v>
      </c>
      <c r="G1426" s="60" t="s">
        <v>1005</v>
      </c>
      <c r="H1426" s="60" t="s">
        <v>1005</v>
      </c>
    </row>
    <row r="1427" spans="1:8" x14ac:dyDescent="0.25">
      <c r="A1427" s="197" t="s">
        <v>66</v>
      </c>
      <c r="B1427" s="60" t="s">
        <v>2617</v>
      </c>
      <c r="C1427" s="60" t="s">
        <v>1042</v>
      </c>
      <c r="D1427" s="60" t="s">
        <v>1058</v>
      </c>
      <c r="E1427" s="60">
        <v>1</v>
      </c>
      <c r="F1427" s="60">
        <v>0</v>
      </c>
      <c r="G1427" s="60" t="s">
        <v>1005</v>
      </c>
      <c r="H1427" s="60" t="s">
        <v>1005</v>
      </c>
    </row>
    <row r="1428" spans="1:8" x14ac:dyDescent="0.25">
      <c r="A1428" s="183" t="s">
        <v>66</v>
      </c>
      <c r="B1428" s="60" t="s">
        <v>2616</v>
      </c>
      <c r="C1428" s="60" t="s">
        <v>1042</v>
      </c>
      <c r="D1428" s="60" t="s">
        <v>1041</v>
      </c>
      <c r="E1428" s="60">
        <v>0</v>
      </c>
      <c r="F1428" s="60">
        <v>0</v>
      </c>
      <c r="G1428" s="60">
        <v>1</v>
      </c>
      <c r="H1428" s="60">
        <v>0</v>
      </c>
    </row>
    <row r="1429" spans="1:8" x14ac:dyDescent="0.25">
      <c r="A1429" s="197" t="s">
        <v>66</v>
      </c>
      <c r="B1429" s="60" t="s">
        <v>2615</v>
      </c>
      <c r="C1429" s="60" t="s">
        <v>1042</v>
      </c>
      <c r="D1429" s="60" t="s">
        <v>1058</v>
      </c>
      <c r="E1429" s="60">
        <v>1</v>
      </c>
      <c r="F1429" s="60">
        <v>0</v>
      </c>
      <c r="G1429" s="60" t="s">
        <v>1005</v>
      </c>
      <c r="H1429" s="60" t="s">
        <v>1005</v>
      </c>
    </row>
    <row r="1430" spans="1:8" x14ac:dyDescent="0.25">
      <c r="A1430" s="183" t="s">
        <v>66</v>
      </c>
      <c r="B1430" s="60" t="s">
        <v>2614</v>
      </c>
      <c r="C1430" s="60" t="s">
        <v>1042</v>
      </c>
      <c r="D1430" s="60" t="s">
        <v>1048</v>
      </c>
      <c r="E1430" s="60">
        <v>1</v>
      </c>
      <c r="F1430" s="60">
        <v>0</v>
      </c>
      <c r="G1430" s="60" t="s">
        <v>1005</v>
      </c>
      <c r="H1430" s="60" t="s">
        <v>1005</v>
      </c>
    </row>
    <row r="1431" spans="1:8" x14ac:dyDescent="0.25">
      <c r="A1431" s="183" t="s">
        <v>66</v>
      </c>
      <c r="B1431" s="60" t="s">
        <v>2613</v>
      </c>
      <c r="C1431" s="60" t="s">
        <v>1042</v>
      </c>
      <c r="D1431" s="60" t="s">
        <v>1041</v>
      </c>
      <c r="E1431" s="60">
        <v>0</v>
      </c>
      <c r="F1431" s="60">
        <v>0</v>
      </c>
      <c r="G1431" s="60">
        <v>1</v>
      </c>
      <c r="H1431" s="60">
        <v>0</v>
      </c>
    </row>
    <row r="1432" spans="1:8" x14ac:dyDescent="0.25">
      <c r="A1432" s="183" t="s">
        <v>66</v>
      </c>
      <c r="B1432" s="60" t="s">
        <v>2612</v>
      </c>
      <c r="C1432" s="60" t="s">
        <v>1042</v>
      </c>
      <c r="D1432" s="60" t="s">
        <v>1041</v>
      </c>
      <c r="E1432" s="60">
        <v>1</v>
      </c>
      <c r="F1432" s="60">
        <v>0</v>
      </c>
      <c r="G1432" s="60">
        <v>3</v>
      </c>
      <c r="H1432" s="60">
        <v>0</v>
      </c>
    </row>
    <row r="1433" spans="1:8" x14ac:dyDescent="0.25">
      <c r="A1433" s="183" t="s">
        <v>58</v>
      </c>
      <c r="B1433" s="60" t="s">
        <v>2611</v>
      </c>
      <c r="C1433" s="60" t="s">
        <v>1042</v>
      </c>
      <c r="D1433" s="60" t="s">
        <v>1048</v>
      </c>
      <c r="E1433" s="60">
        <v>1</v>
      </c>
      <c r="F1433" s="60">
        <v>0</v>
      </c>
      <c r="G1433" s="60" t="s">
        <v>1005</v>
      </c>
      <c r="H1433" s="60" t="s">
        <v>1005</v>
      </c>
    </row>
    <row r="1434" spans="1:8" x14ac:dyDescent="0.25">
      <c r="A1434" s="198" t="s">
        <v>58</v>
      </c>
      <c r="B1434" s="60" t="s">
        <v>2610</v>
      </c>
      <c r="C1434" s="62" t="s">
        <v>1042</v>
      </c>
      <c r="D1434" s="60" t="s">
        <v>1041</v>
      </c>
      <c r="E1434" s="62">
        <v>0</v>
      </c>
      <c r="F1434" s="62">
        <v>0</v>
      </c>
      <c r="G1434" s="62">
        <v>1</v>
      </c>
      <c r="H1434" s="62">
        <v>0</v>
      </c>
    </row>
    <row r="1435" spans="1:8" x14ac:dyDescent="0.25">
      <c r="A1435" s="198" t="s">
        <v>58</v>
      </c>
      <c r="B1435" s="60" t="s">
        <v>2609</v>
      </c>
      <c r="C1435" s="62" t="s">
        <v>1042</v>
      </c>
      <c r="D1435" s="60" t="s">
        <v>1041</v>
      </c>
      <c r="E1435" s="62">
        <v>1</v>
      </c>
      <c r="F1435" s="62">
        <v>0</v>
      </c>
      <c r="G1435" s="62">
        <v>0</v>
      </c>
      <c r="H1435" s="62">
        <v>0</v>
      </c>
    </row>
    <row r="1436" spans="1:8" x14ac:dyDescent="0.25">
      <c r="A1436" s="198" t="s">
        <v>58</v>
      </c>
      <c r="B1436" s="60" t="s">
        <v>2608</v>
      </c>
      <c r="C1436" s="62" t="s">
        <v>1042</v>
      </c>
      <c r="D1436" s="60" t="s">
        <v>1041</v>
      </c>
      <c r="E1436" s="62">
        <v>0</v>
      </c>
      <c r="F1436" s="62">
        <v>0</v>
      </c>
      <c r="G1436" s="62">
        <v>1</v>
      </c>
      <c r="H1436" s="62">
        <v>0</v>
      </c>
    </row>
    <row r="1437" spans="1:8" x14ac:dyDescent="0.25">
      <c r="A1437" s="198" t="s">
        <v>58</v>
      </c>
      <c r="B1437" s="60" t="s">
        <v>2607</v>
      </c>
      <c r="C1437" s="62" t="s">
        <v>1042</v>
      </c>
      <c r="D1437" s="60" t="s">
        <v>1041</v>
      </c>
      <c r="E1437" s="62">
        <v>1</v>
      </c>
      <c r="F1437" s="62">
        <v>0</v>
      </c>
      <c r="G1437" s="62">
        <v>1</v>
      </c>
      <c r="H1437" s="62">
        <v>0</v>
      </c>
    </row>
    <row r="1438" spans="1:8" x14ac:dyDescent="0.25">
      <c r="A1438" s="198" t="s">
        <v>58</v>
      </c>
      <c r="B1438" s="60" t="s">
        <v>2606</v>
      </c>
      <c r="C1438" s="62" t="s">
        <v>1042</v>
      </c>
      <c r="D1438" s="60" t="s">
        <v>1041</v>
      </c>
      <c r="E1438" s="62">
        <v>1</v>
      </c>
      <c r="F1438" s="62">
        <v>0</v>
      </c>
      <c r="G1438" s="62">
        <v>0</v>
      </c>
      <c r="H1438" s="62">
        <v>0</v>
      </c>
    </row>
    <row r="1439" spans="1:8" x14ac:dyDescent="0.25">
      <c r="A1439" s="197" t="s">
        <v>121</v>
      </c>
      <c r="B1439" s="60" t="s">
        <v>2605</v>
      </c>
      <c r="C1439" s="60" t="s">
        <v>1042</v>
      </c>
      <c r="D1439" s="60" t="s">
        <v>1058</v>
      </c>
      <c r="E1439" s="60">
        <v>1</v>
      </c>
      <c r="F1439" s="60">
        <v>0</v>
      </c>
      <c r="G1439" s="60" t="s">
        <v>1005</v>
      </c>
      <c r="H1439" s="60" t="s">
        <v>1005</v>
      </c>
    </row>
    <row r="1440" spans="1:8" x14ac:dyDescent="0.25">
      <c r="A1440" s="183" t="s">
        <v>121</v>
      </c>
      <c r="B1440" s="60" t="s">
        <v>2604</v>
      </c>
      <c r="C1440" s="60" t="s">
        <v>1042</v>
      </c>
      <c r="D1440" s="60" t="s">
        <v>1041</v>
      </c>
      <c r="E1440" s="60">
        <v>1</v>
      </c>
      <c r="F1440" s="60">
        <v>0</v>
      </c>
      <c r="G1440" s="60">
        <v>0</v>
      </c>
      <c r="H1440" s="60">
        <v>0</v>
      </c>
    </row>
    <row r="1441" spans="1:8" x14ac:dyDescent="0.25">
      <c r="A1441" s="183" t="s">
        <v>121</v>
      </c>
      <c r="B1441" s="60" t="s">
        <v>2603</v>
      </c>
      <c r="C1441" s="60" t="s">
        <v>1042</v>
      </c>
      <c r="D1441" s="60" t="s">
        <v>1048</v>
      </c>
      <c r="E1441" s="60">
        <v>1</v>
      </c>
      <c r="F1441" s="60">
        <v>0</v>
      </c>
      <c r="G1441" s="60" t="s">
        <v>1005</v>
      </c>
      <c r="H1441" s="60" t="s">
        <v>1005</v>
      </c>
    </row>
    <row r="1442" spans="1:8" x14ac:dyDescent="0.25">
      <c r="A1442" s="183" t="s">
        <v>121</v>
      </c>
      <c r="B1442" s="60" t="s">
        <v>2602</v>
      </c>
      <c r="C1442" s="60" t="s">
        <v>1042</v>
      </c>
      <c r="D1442" s="60" t="s">
        <v>1041</v>
      </c>
      <c r="E1442" s="60">
        <v>1</v>
      </c>
      <c r="F1442" s="60">
        <v>0</v>
      </c>
      <c r="G1442" s="60">
        <v>0</v>
      </c>
      <c r="H1442" s="60">
        <v>0</v>
      </c>
    </row>
    <row r="1443" spans="1:8" x14ac:dyDescent="0.25">
      <c r="A1443" s="197" t="s">
        <v>121</v>
      </c>
      <c r="B1443" s="60" t="s">
        <v>2601</v>
      </c>
      <c r="C1443" s="60" t="s">
        <v>1042</v>
      </c>
      <c r="D1443" s="60" t="s">
        <v>1058</v>
      </c>
      <c r="E1443" s="60">
        <v>1</v>
      </c>
      <c r="F1443" s="60">
        <v>0</v>
      </c>
      <c r="G1443" s="60" t="s">
        <v>1005</v>
      </c>
      <c r="H1443" s="60" t="s">
        <v>1005</v>
      </c>
    </row>
    <row r="1444" spans="1:8" x14ac:dyDescent="0.25">
      <c r="A1444" s="183" t="s">
        <v>121</v>
      </c>
      <c r="B1444" s="60" t="s">
        <v>2600</v>
      </c>
      <c r="C1444" s="60" t="s">
        <v>1042</v>
      </c>
      <c r="D1444" s="60" t="s">
        <v>1041</v>
      </c>
      <c r="E1444" s="60">
        <v>1</v>
      </c>
      <c r="F1444" s="60">
        <v>0</v>
      </c>
      <c r="G1444" s="60">
        <v>0</v>
      </c>
      <c r="H1444" s="60">
        <v>0</v>
      </c>
    </row>
    <row r="1445" spans="1:8" x14ac:dyDescent="0.25">
      <c r="A1445" s="183" t="s">
        <v>121</v>
      </c>
      <c r="B1445" s="60" t="s">
        <v>2599</v>
      </c>
      <c r="C1445" s="60" t="s">
        <v>1042</v>
      </c>
      <c r="D1445" s="60" t="s">
        <v>1041</v>
      </c>
      <c r="E1445" s="60">
        <v>0</v>
      </c>
      <c r="F1445" s="60">
        <v>0</v>
      </c>
      <c r="G1445" s="60">
        <v>1</v>
      </c>
      <c r="H1445" s="60">
        <v>0</v>
      </c>
    </row>
    <row r="1446" spans="1:8" x14ac:dyDescent="0.25">
      <c r="A1446" s="183" t="s">
        <v>121</v>
      </c>
      <c r="B1446" s="60" t="s">
        <v>2598</v>
      </c>
      <c r="C1446" s="60" t="s">
        <v>1042</v>
      </c>
      <c r="D1446" s="60" t="s">
        <v>1041</v>
      </c>
      <c r="E1446" s="60">
        <v>0</v>
      </c>
      <c r="F1446" s="60">
        <v>0</v>
      </c>
      <c r="G1446" s="60">
        <v>1</v>
      </c>
      <c r="H1446" s="60">
        <v>0</v>
      </c>
    </row>
    <row r="1447" spans="1:8" x14ac:dyDescent="0.25">
      <c r="A1447" s="183" t="s">
        <v>121</v>
      </c>
      <c r="B1447" s="60" t="s">
        <v>2597</v>
      </c>
      <c r="C1447" s="60" t="s">
        <v>1042</v>
      </c>
      <c r="D1447" s="60" t="s">
        <v>1041</v>
      </c>
      <c r="E1447" s="60">
        <v>2</v>
      </c>
      <c r="F1447" s="60">
        <v>0</v>
      </c>
      <c r="G1447" s="60">
        <v>0</v>
      </c>
      <c r="H1447" s="60">
        <v>0</v>
      </c>
    </row>
    <row r="1448" spans="1:8" x14ac:dyDescent="0.25">
      <c r="A1448" s="183" t="s">
        <v>121</v>
      </c>
      <c r="B1448" s="60" t="s">
        <v>2596</v>
      </c>
      <c r="C1448" s="60" t="s">
        <v>1042</v>
      </c>
      <c r="D1448" s="60" t="s">
        <v>1041</v>
      </c>
      <c r="E1448" s="60">
        <v>1</v>
      </c>
      <c r="F1448" s="60">
        <v>0</v>
      </c>
      <c r="G1448" s="60">
        <v>0</v>
      </c>
      <c r="H1448" s="60">
        <v>0</v>
      </c>
    </row>
    <row r="1449" spans="1:8" x14ac:dyDescent="0.25">
      <c r="A1449" s="197" t="s">
        <v>121</v>
      </c>
      <c r="B1449" s="60" t="s">
        <v>2595</v>
      </c>
      <c r="C1449" s="60" t="s">
        <v>1042</v>
      </c>
      <c r="D1449" s="60" t="s">
        <v>1058</v>
      </c>
      <c r="E1449" s="60">
        <v>1</v>
      </c>
      <c r="F1449" s="60">
        <v>0</v>
      </c>
      <c r="G1449" s="60" t="s">
        <v>1005</v>
      </c>
      <c r="H1449" s="60" t="s">
        <v>1005</v>
      </c>
    </row>
    <row r="1450" spans="1:8" x14ac:dyDescent="0.25">
      <c r="A1450" s="183" t="s">
        <v>121</v>
      </c>
      <c r="B1450" s="60" t="s">
        <v>2594</v>
      </c>
      <c r="C1450" s="60" t="s">
        <v>1042</v>
      </c>
      <c r="D1450" s="60" t="s">
        <v>1041</v>
      </c>
      <c r="E1450" s="60">
        <v>0</v>
      </c>
      <c r="F1450" s="60">
        <v>0</v>
      </c>
      <c r="G1450" s="60">
        <v>1</v>
      </c>
      <c r="H1450" s="60">
        <v>0</v>
      </c>
    </row>
    <row r="1451" spans="1:8" x14ac:dyDescent="0.25">
      <c r="A1451" s="183" t="s">
        <v>121</v>
      </c>
      <c r="B1451" s="60" t="s">
        <v>2593</v>
      </c>
      <c r="C1451" s="60" t="s">
        <v>1042</v>
      </c>
      <c r="D1451" s="60" t="s">
        <v>1041</v>
      </c>
      <c r="E1451" s="60">
        <v>0</v>
      </c>
      <c r="F1451" s="60">
        <v>0</v>
      </c>
      <c r="G1451" s="60">
        <v>1</v>
      </c>
      <c r="H1451" s="60">
        <v>0</v>
      </c>
    </row>
    <row r="1452" spans="1:8" x14ac:dyDescent="0.25">
      <c r="A1452" s="183" t="s">
        <v>121</v>
      </c>
      <c r="B1452" s="60" t="s">
        <v>2592</v>
      </c>
      <c r="C1452" s="60" t="s">
        <v>1042</v>
      </c>
      <c r="D1452" s="60" t="s">
        <v>1041</v>
      </c>
      <c r="E1452" s="60">
        <v>1</v>
      </c>
      <c r="F1452" s="60">
        <v>0</v>
      </c>
      <c r="G1452" s="60">
        <v>0</v>
      </c>
      <c r="H1452" s="60">
        <v>0</v>
      </c>
    </row>
    <row r="1453" spans="1:8" x14ac:dyDescent="0.25">
      <c r="A1453" s="183" t="s">
        <v>121</v>
      </c>
      <c r="B1453" s="60" t="s">
        <v>2591</v>
      </c>
      <c r="C1453" s="60" t="s">
        <v>1042</v>
      </c>
      <c r="D1453" s="60" t="s">
        <v>1041</v>
      </c>
      <c r="E1453" s="60">
        <v>1</v>
      </c>
      <c r="F1453" s="60">
        <v>0</v>
      </c>
      <c r="G1453" s="60">
        <v>0</v>
      </c>
      <c r="H1453" s="60">
        <v>0</v>
      </c>
    </row>
    <row r="1454" spans="1:8" x14ac:dyDescent="0.25">
      <c r="A1454" s="183" t="s">
        <v>121</v>
      </c>
      <c r="B1454" s="60" t="s">
        <v>2590</v>
      </c>
      <c r="C1454" s="60" t="s">
        <v>1042</v>
      </c>
      <c r="D1454" s="60" t="s">
        <v>1041</v>
      </c>
      <c r="E1454" s="60">
        <v>1</v>
      </c>
      <c r="F1454" s="60">
        <v>0</v>
      </c>
      <c r="G1454" s="60">
        <v>0</v>
      </c>
      <c r="H1454" s="60">
        <v>0</v>
      </c>
    </row>
    <row r="1455" spans="1:8" x14ac:dyDescent="0.25">
      <c r="A1455" s="183" t="s">
        <v>121</v>
      </c>
      <c r="B1455" s="60" t="s">
        <v>2589</v>
      </c>
      <c r="C1455" s="60" t="s">
        <v>1042</v>
      </c>
      <c r="D1455" s="60" t="s">
        <v>1041</v>
      </c>
      <c r="E1455" s="60">
        <v>0</v>
      </c>
      <c r="F1455" s="60">
        <v>0</v>
      </c>
      <c r="G1455" s="60">
        <v>2</v>
      </c>
      <c r="H1455" s="60">
        <v>0</v>
      </c>
    </row>
    <row r="1456" spans="1:8" x14ac:dyDescent="0.25">
      <c r="A1456" s="183" t="s">
        <v>121</v>
      </c>
      <c r="B1456" s="60" t="s">
        <v>2588</v>
      </c>
      <c r="C1456" s="60" t="s">
        <v>1042</v>
      </c>
      <c r="D1456" s="60" t="s">
        <v>1041</v>
      </c>
      <c r="E1456" s="60">
        <v>1</v>
      </c>
      <c r="F1456" s="60">
        <v>0</v>
      </c>
      <c r="G1456" s="60">
        <v>0</v>
      </c>
      <c r="H1456" s="60">
        <v>0</v>
      </c>
    </row>
    <row r="1457" spans="1:8" x14ac:dyDescent="0.25">
      <c r="A1457" s="183" t="s">
        <v>121</v>
      </c>
      <c r="B1457" s="60" t="s">
        <v>2587</v>
      </c>
      <c r="C1457" s="60" t="s">
        <v>1042</v>
      </c>
      <c r="D1457" s="60" t="s">
        <v>1041</v>
      </c>
      <c r="E1457" s="60">
        <v>0</v>
      </c>
      <c r="F1457" s="60">
        <v>0</v>
      </c>
      <c r="G1457" s="60">
        <v>1</v>
      </c>
      <c r="H1457" s="60">
        <v>0</v>
      </c>
    </row>
    <row r="1458" spans="1:8" x14ac:dyDescent="0.25">
      <c r="A1458" s="183" t="s">
        <v>121</v>
      </c>
      <c r="B1458" s="60" t="s">
        <v>2586</v>
      </c>
      <c r="C1458" s="60" t="s">
        <v>1042</v>
      </c>
      <c r="D1458" s="60" t="s">
        <v>1041</v>
      </c>
      <c r="E1458" s="60">
        <v>0</v>
      </c>
      <c r="F1458" s="60">
        <v>0</v>
      </c>
      <c r="G1458" s="60">
        <v>2</v>
      </c>
      <c r="H1458" s="60">
        <v>0</v>
      </c>
    </row>
    <row r="1459" spans="1:8" x14ac:dyDescent="0.25">
      <c r="A1459" s="183" t="s">
        <v>9</v>
      </c>
      <c r="B1459" s="60" t="s">
        <v>2585</v>
      </c>
      <c r="C1459" s="60" t="s">
        <v>1042</v>
      </c>
      <c r="D1459" s="60" t="s">
        <v>1041</v>
      </c>
      <c r="E1459" s="60">
        <v>2</v>
      </c>
      <c r="F1459" s="60">
        <v>0</v>
      </c>
      <c r="G1459" s="60">
        <v>4</v>
      </c>
      <c r="H1459" s="60">
        <v>0</v>
      </c>
    </row>
    <row r="1460" spans="1:8" x14ac:dyDescent="0.25">
      <c r="A1460" s="197" t="s">
        <v>9</v>
      </c>
      <c r="B1460" s="60" t="s">
        <v>2584</v>
      </c>
      <c r="C1460" s="60" t="s">
        <v>1042</v>
      </c>
      <c r="D1460" s="60" t="s">
        <v>1058</v>
      </c>
      <c r="E1460" s="60">
        <v>1</v>
      </c>
      <c r="F1460" s="60">
        <v>0</v>
      </c>
      <c r="G1460" s="60" t="s">
        <v>1005</v>
      </c>
      <c r="H1460" s="60" t="s">
        <v>1005</v>
      </c>
    </row>
    <row r="1461" spans="1:8" x14ac:dyDescent="0.25">
      <c r="A1461" s="183" t="s">
        <v>9</v>
      </c>
      <c r="B1461" s="60" t="s">
        <v>2583</v>
      </c>
      <c r="C1461" s="60" t="s">
        <v>1042</v>
      </c>
      <c r="D1461" s="60" t="s">
        <v>1041</v>
      </c>
      <c r="E1461" s="60">
        <v>0</v>
      </c>
      <c r="F1461" s="60">
        <v>0</v>
      </c>
      <c r="G1461" s="60">
        <v>1</v>
      </c>
      <c r="H1461" s="60">
        <v>0</v>
      </c>
    </row>
    <row r="1462" spans="1:8" x14ac:dyDescent="0.25">
      <c r="A1462" s="183" t="s">
        <v>9</v>
      </c>
      <c r="B1462" s="60" t="s">
        <v>2582</v>
      </c>
      <c r="C1462" s="60" t="s">
        <v>1042</v>
      </c>
      <c r="D1462" s="60" t="s">
        <v>1041</v>
      </c>
      <c r="E1462" s="60">
        <v>2</v>
      </c>
      <c r="F1462" s="60">
        <v>0</v>
      </c>
      <c r="G1462" s="60">
        <v>1</v>
      </c>
      <c r="H1462" s="60">
        <v>0</v>
      </c>
    </row>
    <row r="1463" spans="1:8" x14ac:dyDescent="0.25">
      <c r="A1463" s="183" t="s">
        <v>9</v>
      </c>
      <c r="B1463" s="60" t="s">
        <v>2581</v>
      </c>
      <c r="C1463" s="60" t="s">
        <v>1042</v>
      </c>
      <c r="D1463" s="60" t="s">
        <v>1309</v>
      </c>
      <c r="E1463" s="60">
        <v>1</v>
      </c>
      <c r="F1463" s="60">
        <v>0</v>
      </c>
      <c r="G1463" s="60" t="s">
        <v>1005</v>
      </c>
      <c r="H1463" s="60" t="s">
        <v>1005</v>
      </c>
    </row>
    <row r="1464" spans="1:8" x14ac:dyDescent="0.25">
      <c r="A1464" s="183" t="s">
        <v>9</v>
      </c>
      <c r="B1464" s="60" t="s">
        <v>2580</v>
      </c>
      <c r="C1464" s="60" t="s">
        <v>1042</v>
      </c>
      <c r="D1464" s="60" t="s">
        <v>1041</v>
      </c>
      <c r="E1464" s="60">
        <v>0</v>
      </c>
      <c r="F1464" s="60">
        <v>0</v>
      </c>
      <c r="G1464" s="60">
        <v>2</v>
      </c>
      <c r="H1464" s="60">
        <v>0</v>
      </c>
    </row>
    <row r="1465" spans="1:8" x14ac:dyDescent="0.25">
      <c r="A1465" s="183" t="s">
        <v>9</v>
      </c>
      <c r="B1465" s="60" t="s">
        <v>2579</v>
      </c>
      <c r="C1465" s="60" t="s">
        <v>1042</v>
      </c>
      <c r="D1465" s="60" t="s">
        <v>1041</v>
      </c>
      <c r="E1465" s="60">
        <v>0</v>
      </c>
      <c r="F1465" s="60">
        <v>0</v>
      </c>
      <c r="G1465" s="60">
        <v>2</v>
      </c>
      <c r="H1465" s="60">
        <v>0</v>
      </c>
    </row>
    <row r="1466" spans="1:8" x14ac:dyDescent="0.25">
      <c r="A1466" s="183" t="s">
        <v>9</v>
      </c>
      <c r="B1466" s="60" t="s">
        <v>2578</v>
      </c>
      <c r="C1466" s="60" t="s">
        <v>1042</v>
      </c>
      <c r="D1466" s="60" t="s">
        <v>1041</v>
      </c>
      <c r="E1466" s="60">
        <v>0</v>
      </c>
      <c r="F1466" s="60">
        <v>0</v>
      </c>
      <c r="G1466" s="60">
        <v>1</v>
      </c>
      <c r="H1466" s="60">
        <v>0</v>
      </c>
    </row>
    <row r="1467" spans="1:8" x14ac:dyDescent="0.25">
      <c r="A1467" s="183" t="s">
        <v>9</v>
      </c>
      <c r="B1467" s="60" t="s">
        <v>2577</v>
      </c>
      <c r="C1467" s="60" t="s">
        <v>1042</v>
      </c>
      <c r="D1467" s="60" t="s">
        <v>1041</v>
      </c>
      <c r="E1467" s="60">
        <v>1</v>
      </c>
      <c r="F1467" s="60">
        <v>0</v>
      </c>
      <c r="G1467" s="60">
        <v>0</v>
      </c>
      <c r="H1467" s="60">
        <v>0</v>
      </c>
    </row>
    <row r="1468" spans="1:8" x14ac:dyDescent="0.25">
      <c r="A1468" s="183" t="s">
        <v>9</v>
      </c>
      <c r="B1468" s="60" t="s">
        <v>2576</v>
      </c>
      <c r="C1468" s="60" t="s">
        <v>1042</v>
      </c>
      <c r="D1468" s="60" t="s">
        <v>1041</v>
      </c>
      <c r="E1468" s="60">
        <v>0</v>
      </c>
      <c r="F1468" s="60">
        <v>0</v>
      </c>
      <c r="G1468" s="60">
        <v>1</v>
      </c>
      <c r="H1468" s="60">
        <v>0</v>
      </c>
    </row>
    <row r="1469" spans="1:8" x14ac:dyDescent="0.25">
      <c r="A1469" s="183" t="s">
        <v>9</v>
      </c>
      <c r="B1469" s="60" t="s">
        <v>2575</v>
      </c>
      <c r="C1469" s="60" t="s">
        <v>1042</v>
      </c>
      <c r="D1469" s="60" t="s">
        <v>1041</v>
      </c>
      <c r="E1469" s="60">
        <v>0</v>
      </c>
      <c r="F1469" s="60">
        <v>0</v>
      </c>
      <c r="G1469" s="60">
        <v>1</v>
      </c>
      <c r="H1469" s="60">
        <v>0</v>
      </c>
    </row>
    <row r="1470" spans="1:8" x14ac:dyDescent="0.25">
      <c r="A1470" s="183" t="s">
        <v>9</v>
      </c>
      <c r="B1470" s="60" t="s">
        <v>2574</v>
      </c>
      <c r="C1470" s="60" t="s">
        <v>1042</v>
      </c>
      <c r="D1470" s="60" t="s">
        <v>1041</v>
      </c>
      <c r="E1470" s="60">
        <v>2</v>
      </c>
      <c r="F1470" s="60">
        <v>0</v>
      </c>
      <c r="G1470" s="60">
        <v>1</v>
      </c>
      <c r="H1470" s="60">
        <v>0</v>
      </c>
    </row>
    <row r="1471" spans="1:8" x14ac:dyDescent="0.25">
      <c r="A1471" s="183" t="s">
        <v>9</v>
      </c>
      <c r="B1471" s="60" t="s">
        <v>2573</v>
      </c>
      <c r="C1471" s="60" t="s">
        <v>1042</v>
      </c>
      <c r="D1471" s="60" t="s">
        <v>1041</v>
      </c>
      <c r="E1471" s="60">
        <v>1</v>
      </c>
      <c r="F1471" s="60">
        <v>0</v>
      </c>
      <c r="G1471" s="60">
        <v>1</v>
      </c>
      <c r="H1471" s="60">
        <v>0</v>
      </c>
    </row>
    <row r="1472" spans="1:8" x14ac:dyDescent="0.25">
      <c r="A1472" s="183" t="s">
        <v>9</v>
      </c>
      <c r="B1472" s="60" t="s">
        <v>2572</v>
      </c>
      <c r="C1472" s="60" t="s">
        <v>1042</v>
      </c>
      <c r="D1472" s="60" t="s">
        <v>1041</v>
      </c>
      <c r="E1472" s="60">
        <v>2</v>
      </c>
      <c r="F1472" s="60">
        <v>0</v>
      </c>
      <c r="G1472" s="60">
        <v>0</v>
      </c>
      <c r="H1472" s="60">
        <v>0</v>
      </c>
    </row>
    <row r="1473" spans="1:8" x14ac:dyDescent="0.25">
      <c r="A1473" s="183" t="s">
        <v>9</v>
      </c>
      <c r="B1473" s="60" t="s">
        <v>2571</v>
      </c>
      <c r="C1473" s="60" t="s">
        <v>1042</v>
      </c>
      <c r="D1473" s="60" t="s">
        <v>1041</v>
      </c>
      <c r="E1473" s="60">
        <v>0</v>
      </c>
      <c r="F1473" s="60">
        <v>0</v>
      </c>
      <c r="G1473" s="60">
        <v>1</v>
      </c>
      <c r="H1473" s="60">
        <v>0</v>
      </c>
    </row>
    <row r="1474" spans="1:8" x14ac:dyDescent="0.25">
      <c r="A1474" s="197" t="s">
        <v>9</v>
      </c>
      <c r="B1474" s="60" t="s">
        <v>2571</v>
      </c>
      <c r="C1474" s="60" t="s">
        <v>1042</v>
      </c>
      <c r="D1474" s="60" t="s">
        <v>1058</v>
      </c>
      <c r="E1474" s="60">
        <v>1</v>
      </c>
      <c r="F1474" s="60">
        <v>0</v>
      </c>
      <c r="G1474" s="60" t="s">
        <v>1005</v>
      </c>
      <c r="H1474" s="60" t="s">
        <v>1005</v>
      </c>
    </row>
    <row r="1475" spans="1:8" x14ac:dyDescent="0.25">
      <c r="A1475" s="183" t="s">
        <v>9</v>
      </c>
      <c r="B1475" s="60" t="s">
        <v>2570</v>
      </c>
      <c r="C1475" s="60" t="s">
        <v>1042</v>
      </c>
      <c r="D1475" s="60" t="s">
        <v>1048</v>
      </c>
      <c r="E1475" s="60">
        <v>1</v>
      </c>
      <c r="F1475" s="60">
        <v>0</v>
      </c>
      <c r="G1475" s="60" t="s">
        <v>1005</v>
      </c>
      <c r="H1475" s="60" t="s">
        <v>1005</v>
      </c>
    </row>
    <row r="1476" spans="1:8" x14ac:dyDescent="0.25">
      <c r="A1476" s="183" t="s">
        <v>9</v>
      </c>
      <c r="B1476" s="60" t="s">
        <v>2569</v>
      </c>
      <c r="C1476" s="60" t="s">
        <v>1042</v>
      </c>
      <c r="D1476" s="60" t="s">
        <v>1041</v>
      </c>
      <c r="E1476" s="60">
        <v>1</v>
      </c>
      <c r="F1476" s="60">
        <v>0</v>
      </c>
      <c r="G1476" s="60">
        <v>0</v>
      </c>
      <c r="H1476" s="60">
        <v>0</v>
      </c>
    </row>
    <row r="1477" spans="1:8" x14ac:dyDescent="0.25">
      <c r="A1477" s="183" t="s">
        <v>9</v>
      </c>
      <c r="B1477" s="60" t="s">
        <v>2568</v>
      </c>
      <c r="C1477" s="60" t="s">
        <v>1042</v>
      </c>
      <c r="D1477" s="60" t="s">
        <v>1041</v>
      </c>
      <c r="E1477" s="60">
        <v>0</v>
      </c>
      <c r="F1477" s="60">
        <v>0</v>
      </c>
      <c r="G1477" s="60">
        <v>1</v>
      </c>
      <c r="H1477" s="60">
        <v>0</v>
      </c>
    </row>
    <row r="1478" spans="1:8" x14ac:dyDescent="0.25">
      <c r="A1478" s="183" t="s">
        <v>9</v>
      </c>
      <c r="B1478" s="60" t="s">
        <v>2567</v>
      </c>
      <c r="C1478" s="60" t="s">
        <v>1042</v>
      </c>
      <c r="D1478" s="60" t="s">
        <v>1041</v>
      </c>
      <c r="E1478" s="60">
        <v>1</v>
      </c>
      <c r="F1478" s="60">
        <v>0</v>
      </c>
      <c r="G1478" s="60">
        <v>0</v>
      </c>
      <c r="H1478" s="60">
        <v>0</v>
      </c>
    </row>
    <row r="1479" spans="1:8" x14ac:dyDescent="0.25">
      <c r="A1479" s="183" t="s">
        <v>9</v>
      </c>
      <c r="B1479" s="60" t="s">
        <v>2566</v>
      </c>
      <c r="C1479" s="60" t="s">
        <v>1042</v>
      </c>
      <c r="D1479" s="60" t="s">
        <v>1041</v>
      </c>
      <c r="E1479" s="60">
        <v>1</v>
      </c>
      <c r="F1479" s="60">
        <v>0</v>
      </c>
      <c r="G1479" s="60">
        <v>0</v>
      </c>
      <c r="H1479" s="60">
        <v>0</v>
      </c>
    </row>
    <row r="1480" spans="1:8" x14ac:dyDescent="0.25">
      <c r="A1480" s="183" t="s">
        <v>9</v>
      </c>
      <c r="B1480" s="60" t="s">
        <v>2565</v>
      </c>
      <c r="C1480" s="60" t="s">
        <v>1042</v>
      </c>
      <c r="D1480" s="60" t="s">
        <v>1041</v>
      </c>
      <c r="E1480" s="60">
        <v>1</v>
      </c>
      <c r="F1480" s="60">
        <v>0</v>
      </c>
      <c r="G1480" s="60">
        <v>0</v>
      </c>
      <c r="H1480" s="60">
        <v>0</v>
      </c>
    </row>
    <row r="1481" spans="1:8" x14ac:dyDescent="0.25">
      <c r="A1481" s="183" t="s">
        <v>131</v>
      </c>
      <c r="B1481" s="60" t="s">
        <v>2564</v>
      </c>
      <c r="C1481" s="60" t="s">
        <v>1042</v>
      </c>
      <c r="D1481" s="60" t="s">
        <v>1041</v>
      </c>
      <c r="E1481" s="60">
        <v>1</v>
      </c>
      <c r="F1481" s="60">
        <v>0</v>
      </c>
      <c r="G1481" s="60">
        <v>0</v>
      </c>
      <c r="H1481" s="60">
        <v>0</v>
      </c>
    </row>
    <row r="1482" spans="1:8" x14ac:dyDescent="0.25">
      <c r="A1482" s="183" t="s">
        <v>131</v>
      </c>
      <c r="B1482" s="60" t="s">
        <v>2563</v>
      </c>
      <c r="C1482" s="60" t="s">
        <v>1042</v>
      </c>
      <c r="D1482" s="60" t="s">
        <v>1041</v>
      </c>
      <c r="E1482" s="60">
        <v>0</v>
      </c>
      <c r="F1482" s="60">
        <v>0</v>
      </c>
      <c r="G1482" s="60">
        <v>1</v>
      </c>
      <c r="H1482" s="60">
        <v>0</v>
      </c>
    </row>
    <row r="1483" spans="1:8" x14ac:dyDescent="0.25">
      <c r="A1483" s="183" t="s">
        <v>131</v>
      </c>
      <c r="B1483" s="60" t="s">
        <v>2562</v>
      </c>
      <c r="C1483" s="60" t="s">
        <v>1042</v>
      </c>
      <c r="D1483" s="60" t="s">
        <v>1041</v>
      </c>
      <c r="E1483" s="60">
        <v>1</v>
      </c>
      <c r="F1483" s="60">
        <v>0</v>
      </c>
      <c r="G1483" s="60">
        <v>0</v>
      </c>
      <c r="H1483" s="60">
        <v>0</v>
      </c>
    </row>
    <row r="1484" spans="1:8" x14ac:dyDescent="0.25">
      <c r="A1484" s="197" t="s">
        <v>131</v>
      </c>
      <c r="B1484" s="60" t="s">
        <v>2561</v>
      </c>
      <c r="C1484" s="60" t="s">
        <v>1042</v>
      </c>
      <c r="D1484" s="60" t="s">
        <v>1058</v>
      </c>
      <c r="E1484" s="60">
        <v>1</v>
      </c>
      <c r="F1484" s="60">
        <v>0</v>
      </c>
      <c r="G1484" s="60" t="s">
        <v>1005</v>
      </c>
      <c r="H1484" s="60" t="s">
        <v>1005</v>
      </c>
    </row>
    <row r="1485" spans="1:8" x14ac:dyDescent="0.25">
      <c r="A1485" s="183" t="s">
        <v>131</v>
      </c>
      <c r="B1485" s="60" t="s">
        <v>2560</v>
      </c>
      <c r="C1485" s="60" t="s">
        <v>1042</v>
      </c>
      <c r="D1485" s="60" t="s">
        <v>1048</v>
      </c>
      <c r="E1485" s="60">
        <v>1</v>
      </c>
      <c r="F1485" s="60">
        <v>0</v>
      </c>
      <c r="G1485" s="60" t="s">
        <v>1005</v>
      </c>
      <c r="H1485" s="60" t="s">
        <v>1005</v>
      </c>
    </row>
    <row r="1486" spans="1:8" x14ac:dyDescent="0.25">
      <c r="A1486" s="183" t="s">
        <v>131</v>
      </c>
      <c r="B1486" s="60" t="s">
        <v>2559</v>
      </c>
      <c r="C1486" s="60" t="s">
        <v>1042</v>
      </c>
      <c r="D1486" s="60" t="s">
        <v>1041</v>
      </c>
      <c r="E1486" s="60">
        <v>1</v>
      </c>
      <c r="F1486" s="60">
        <v>0</v>
      </c>
      <c r="G1486" s="60">
        <v>0</v>
      </c>
      <c r="H1486" s="60">
        <v>0</v>
      </c>
    </row>
    <row r="1487" spans="1:8" x14ac:dyDescent="0.25">
      <c r="A1487" s="183" t="s">
        <v>131</v>
      </c>
      <c r="B1487" s="60" t="s">
        <v>2558</v>
      </c>
      <c r="C1487" s="60" t="s">
        <v>1042</v>
      </c>
      <c r="D1487" s="60" t="s">
        <v>1041</v>
      </c>
      <c r="E1487" s="60">
        <v>0</v>
      </c>
      <c r="F1487" s="60">
        <v>0</v>
      </c>
      <c r="G1487" s="60">
        <v>1</v>
      </c>
      <c r="H1487" s="60">
        <v>0</v>
      </c>
    </row>
    <row r="1488" spans="1:8" x14ac:dyDescent="0.25">
      <c r="A1488" s="183" t="s">
        <v>131</v>
      </c>
      <c r="B1488" s="60" t="s">
        <v>2557</v>
      </c>
      <c r="C1488" s="60" t="s">
        <v>1406</v>
      </c>
      <c r="D1488" s="60" t="s">
        <v>1048</v>
      </c>
      <c r="E1488" s="60">
        <v>1</v>
      </c>
      <c r="F1488" s="60">
        <v>0</v>
      </c>
      <c r="G1488" s="60" t="s">
        <v>1005</v>
      </c>
      <c r="H1488" s="60" t="s">
        <v>1005</v>
      </c>
    </row>
    <row r="1489" spans="1:8" x14ac:dyDescent="0.25">
      <c r="A1489" s="183" t="s">
        <v>131</v>
      </c>
      <c r="B1489" s="60" t="s">
        <v>2556</v>
      </c>
      <c r="C1489" s="60" t="s">
        <v>1406</v>
      </c>
      <c r="D1489" s="60" t="s">
        <v>1048</v>
      </c>
      <c r="E1489" s="60">
        <v>1</v>
      </c>
      <c r="F1489" s="60">
        <v>0</v>
      </c>
      <c r="G1489" s="60" t="s">
        <v>1005</v>
      </c>
      <c r="H1489" s="60" t="s">
        <v>1005</v>
      </c>
    </row>
    <row r="1490" spans="1:8" x14ac:dyDescent="0.25">
      <c r="A1490" s="183" t="s">
        <v>131</v>
      </c>
      <c r="B1490" s="60" t="s">
        <v>2555</v>
      </c>
      <c r="C1490" s="60" t="s">
        <v>1042</v>
      </c>
      <c r="D1490" s="60" t="s">
        <v>1041</v>
      </c>
      <c r="E1490" s="60">
        <v>1</v>
      </c>
      <c r="F1490" s="60">
        <v>0</v>
      </c>
      <c r="G1490" s="60">
        <v>0</v>
      </c>
      <c r="H1490" s="60">
        <v>0</v>
      </c>
    </row>
    <row r="1491" spans="1:8" x14ac:dyDescent="0.25">
      <c r="A1491" s="183" t="s">
        <v>131</v>
      </c>
      <c r="B1491" s="60" t="s">
        <v>2554</v>
      </c>
      <c r="C1491" s="60" t="s">
        <v>1042</v>
      </c>
      <c r="D1491" s="60" t="s">
        <v>1041</v>
      </c>
      <c r="E1491" s="60">
        <v>1</v>
      </c>
      <c r="F1491" s="60">
        <v>0</v>
      </c>
      <c r="G1491" s="60">
        <v>0</v>
      </c>
      <c r="H1491" s="60">
        <v>0</v>
      </c>
    </row>
    <row r="1492" spans="1:8" x14ac:dyDescent="0.25">
      <c r="A1492" s="183" t="s">
        <v>131</v>
      </c>
      <c r="B1492" s="60" t="s">
        <v>2553</v>
      </c>
      <c r="C1492" s="60" t="s">
        <v>1042</v>
      </c>
      <c r="D1492" s="60" t="s">
        <v>1041</v>
      </c>
      <c r="E1492" s="60">
        <v>1</v>
      </c>
      <c r="F1492" s="60">
        <v>0</v>
      </c>
      <c r="G1492" s="60">
        <v>0</v>
      </c>
      <c r="H1492" s="60">
        <v>0</v>
      </c>
    </row>
    <row r="1493" spans="1:8" x14ac:dyDescent="0.25">
      <c r="A1493" s="183" t="s">
        <v>131</v>
      </c>
      <c r="B1493" s="60" t="s">
        <v>2552</v>
      </c>
      <c r="C1493" s="60" t="s">
        <v>1042</v>
      </c>
      <c r="D1493" s="60" t="s">
        <v>1041</v>
      </c>
      <c r="E1493" s="60">
        <v>0</v>
      </c>
      <c r="F1493" s="60">
        <v>0</v>
      </c>
      <c r="G1493" s="60">
        <v>1</v>
      </c>
      <c r="H1493" s="60">
        <v>0</v>
      </c>
    </row>
    <row r="1494" spans="1:8" x14ac:dyDescent="0.25">
      <c r="A1494" s="183" t="s">
        <v>131</v>
      </c>
      <c r="B1494" s="60" t="s">
        <v>2551</v>
      </c>
      <c r="C1494" s="60" t="s">
        <v>1042</v>
      </c>
      <c r="D1494" s="60" t="s">
        <v>1041</v>
      </c>
      <c r="E1494" s="60">
        <v>3</v>
      </c>
      <c r="F1494" s="60">
        <v>0</v>
      </c>
      <c r="G1494" s="60">
        <v>2</v>
      </c>
      <c r="H1494" s="60">
        <v>0</v>
      </c>
    </row>
    <row r="1495" spans="1:8" x14ac:dyDescent="0.25">
      <c r="A1495" s="183" t="s">
        <v>131</v>
      </c>
      <c r="B1495" s="60" t="s">
        <v>2550</v>
      </c>
      <c r="C1495" s="60" t="s">
        <v>1042</v>
      </c>
      <c r="D1495" s="60" t="s">
        <v>1309</v>
      </c>
      <c r="E1495" s="60">
        <v>1</v>
      </c>
      <c r="F1495" s="60">
        <v>0</v>
      </c>
      <c r="G1495" s="60" t="s">
        <v>1005</v>
      </c>
      <c r="H1495" s="60" t="s">
        <v>1005</v>
      </c>
    </row>
    <row r="1496" spans="1:8" x14ac:dyDescent="0.25">
      <c r="A1496" s="183" t="s">
        <v>131</v>
      </c>
      <c r="B1496" s="60" t="s">
        <v>2549</v>
      </c>
      <c r="C1496" s="60" t="s">
        <v>1042</v>
      </c>
      <c r="D1496" s="60" t="s">
        <v>1041</v>
      </c>
      <c r="E1496" s="60">
        <v>0</v>
      </c>
      <c r="F1496" s="60">
        <v>0</v>
      </c>
      <c r="G1496" s="60">
        <v>1</v>
      </c>
      <c r="H1496" s="60">
        <v>0</v>
      </c>
    </row>
    <row r="1497" spans="1:8" x14ac:dyDescent="0.25">
      <c r="A1497" s="183" t="s">
        <v>131</v>
      </c>
      <c r="B1497" s="60" t="s">
        <v>2548</v>
      </c>
      <c r="C1497" s="60" t="s">
        <v>1042</v>
      </c>
      <c r="D1497" s="60" t="s">
        <v>1041</v>
      </c>
      <c r="E1497" s="60">
        <v>1</v>
      </c>
      <c r="F1497" s="60">
        <v>0</v>
      </c>
      <c r="G1497" s="60">
        <v>0</v>
      </c>
      <c r="H1497" s="60">
        <v>0</v>
      </c>
    </row>
    <row r="1498" spans="1:8" x14ac:dyDescent="0.25">
      <c r="A1498" s="183" t="s">
        <v>131</v>
      </c>
      <c r="B1498" s="60" t="s">
        <v>2547</v>
      </c>
      <c r="C1498" s="60" t="s">
        <v>1042</v>
      </c>
      <c r="D1498" s="60" t="s">
        <v>1041</v>
      </c>
      <c r="E1498" s="60">
        <v>0</v>
      </c>
      <c r="F1498" s="60">
        <v>0</v>
      </c>
      <c r="G1498" s="60">
        <v>1</v>
      </c>
      <c r="H1498" s="60">
        <v>0</v>
      </c>
    </row>
    <row r="1499" spans="1:8" x14ac:dyDescent="0.25">
      <c r="A1499" s="197" t="s">
        <v>131</v>
      </c>
      <c r="B1499" s="60" t="s">
        <v>2547</v>
      </c>
      <c r="C1499" s="60" t="s">
        <v>1042</v>
      </c>
      <c r="D1499" s="60" t="s">
        <v>1058</v>
      </c>
      <c r="E1499" s="60">
        <v>1</v>
      </c>
      <c r="F1499" s="60">
        <v>0</v>
      </c>
      <c r="G1499" s="60" t="s">
        <v>1005</v>
      </c>
      <c r="H1499" s="60" t="s">
        <v>1005</v>
      </c>
    </row>
    <row r="1500" spans="1:8" x14ac:dyDescent="0.25">
      <c r="A1500" s="183" t="s">
        <v>131</v>
      </c>
      <c r="B1500" s="60" t="s">
        <v>2546</v>
      </c>
      <c r="C1500" s="60" t="s">
        <v>1042</v>
      </c>
      <c r="D1500" s="60" t="s">
        <v>1041</v>
      </c>
      <c r="E1500" s="60">
        <v>0</v>
      </c>
      <c r="F1500" s="60">
        <v>0</v>
      </c>
      <c r="G1500" s="60">
        <v>1</v>
      </c>
      <c r="H1500" s="60">
        <v>0</v>
      </c>
    </row>
    <row r="1501" spans="1:8" x14ac:dyDescent="0.25">
      <c r="A1501" s="183" t="s">
        <v>131</v>
      </c>
      <c r="B1501" s="60" t="s">
        <v>2545</v>
      </c>
      <c r="C1501" s="60" t="s">
        <v>1042</v>
      </c>
      <c r="D1501" s="60" t="s">
        <v>1041</v>
      </c>
      <c r="E1501" s="60">
        <v>4</v>
      </c>
      <c r="F1501" s="60">
        <v>0</v>
      </c>
      <c r="G1501" s="60">
        <v>5</v>
      </c>
      <c r="H1501" s="60">
        <v>0</v>
      </c>
    </row>
    <row r="1502" spans="1:8" x14ac:dyDescent="0.25">
      <c r="A1502" s="183" t="s">
        <v>131</v>
      </c>
      <c r="B1502" s="60" t="s">
        <v>2544</v>
      </c>
      <c r="C1502" s="60" t="s">
        <v>1042</v>
      </c>
      <c r="D1502" s="60" t="s">
        <v>1041</v>
      </c>
      <c r="E1502" s="60">
        <v>1</v>
      </c>
      <c r="F1502" s="60">
        <v>0</v>
      </c>
      <c r="G1502" s="60">
        <v>2</v>
      </c>
      <c r="H1502" s="60">
        <v>0</v>
      </c>
    </row>
    <row r="1503" spans="1:8" x14ac:dyDescent="0.25">
      <c r="A1503" s="183" t="s">
        <v>131</v>
      </c>
      <c r="B1503" s="60" t="s">
        <v>2543</v>
      </c>
      <c r="C1503" s="60" t="s">
        <v>1042</v>
      </c>
      <c r="D1503" s="60" t="s">
        <v>1048</v>
      </c>
      <c r="E1503" s="60">
        <v>1</v>
      </c>
      <c r="F1503" s="60">
        <v>0</v>
      </c>
      <c r="G1503" s="60" t="s">
        <v>1005</v>
      </c>
      <c r="H1503" s="60" t="s">
        <v>1005</v>
      </c>
    </row>
    <row r="1504" spans="1:8" x14ac:dyDescent="0.25">
      <c r="A1504" s="183" t="s">
        <v>131</v>
      </c>
      <c r="B1504" s="60" t="s">
        <v>2542</v>
      </c>
      <c r="C1504" s="60" t="s">
        <v>1042</v>
      </c>
      <c r="D1504" s="60" t="s">
        <v>1041</v>
      </c>
      <c r="E1504" s="60">
        <v>1</v>
      </c>
      <c r="F1504" s="60">
        <v>0</v>
      </c>
      <c r="G1504" s="60">
        <v>1</v>
      </c>
      <c r="H1504" s="60">
        <v>0</v>
      </c>
    </row>
    <row r="1505" spans="1:8" x14ac:dyDescent="0.25">
      <c r="A1505" s="183" t="s">
        <v>131</v>
      </c>
      <c r="B1505" s="60" t="s">
        <v>2541</v>
      </c>
      <c r="C1505" s="60" t="s">
        <v>1042</v>
      </c>
      <c r="D1505" s="60" t="s">
        <v>1041</v>
      </c>
      <c r="E1505" s="60">
        <v>1</v>
      </c>
      <c r="F1505" s="60">
        <v>0</v>
      </c>
      <c r="G1505" s="60">
        <v>0</v>
      </c>
      <c r="H1505" s="60">
        <v>0</v>
      </c>
    </row>
    <row r="1506" spans="1:8" x14ac:dyDescent="0.25">
      <c r="A1506" s="183" t="s">
        <v>131</v>
      </c>
      <c r="B1506" s="60" t="s">
        <v>2540</v>
      </c>
      <c r="C1506" s="60" t="s">
        <v>1042</v>
      </c>
      <c r="D1506" s="60" t="s">
        <v>1048</v>
      </c>
      <c r="E1506" s="60">
        <v>1</v>
      </c>
      <c r="F1506" s="60">
        <v>0</v>
      </c>
      <c r="G1506" s="60" t="s">
        <v>1005</v>
      </c>
      <c r="H1506" s="60" t="s">
        <v>1005</v>
      </c>
    </row>
    <row r="1507" spans="1:8" x14ac:dyDescent="0.25">
      <c r="A1507" s="183" t="s">
        <v>131</v>
      </c>
      <c r="B1507" s="60" t="s">
        <v>2539</v>
      </c>
      <c r="C1507" s="60" t="s">
        <v>1042</v>
      </c>
      <c r="D1507" s="60" t="s">
        <v>1041</v>
      </c>
      <c r="E1507" s="60">
        <v>1</v>
      </c>
      <c r="F1507" s="60">
        <v>0</v>
      </c>
      <c r="G1507" s="60">
        <v>0</v>
      </c>
      <c r="H1507" s="60">
        <v>0</v>
      </c>
    </row>
    <row r="1508" spans="1:8" x14ac:dyDescent="0.25">
      <c r="A1508" s="197" t="s">
        <v>131</v>
      </c>
      <c r="B1508" s="60" t="s">
        <v>2538</v>
      </c>
      <c r="C1508" s="60" t="s">
        <v>1042</v>
      </c>
      <c r="D1508" s="60" t="s">
        <v>1058</v>
      </c>
      <c r="E1508" s="60">
        <v>1</v>
      </c>
      <c r="F1508" s="60">
        <v>0</v>
      </c>
      <c r="G1508" s="60" t="s">
        <v>1005</v>
      </c>
      <c r="H1508" s="60" t="s">
        <v>1005</v>
      </c>
    </row>
    <row r="1509" spans="1:8" x14ac:dyDescent="0.25">
      <c r="A1509" s="197" t="s">
        <v>131</v>
      </c>
      <c r="B1509" s="60" t="s">
        <v>2537</v>
      </c>
      <c r="C1509" s="60" t="s">
        <v>1042</v>
      </c>
      <c r="D1509" s="60" t="s">
        <v>1058</v>
      </c>
      <c r="E1509" s="60">
        <v>1</v>
      </c>
      <c r="F1509" s="60">
        <v>0</v>
      </c>
      <c r="G1509" s="60" t="s">
        <v>1005</v>
      </c>
      <c r="H1509" s="60" t="s">
        <v>1005</v>
      </c>
    </row>
    <row r="1510" spans="1:8" x14ac:dyDescent="0.25">
      <c r="A1510" s="183" t="s">
        <v>131</v>
      </c>
      <c r="B1510" s="60" t="s">
        <v>2536</v>
      </c>
      <c r="C1510" s="60" t="s">
        <v>1042</v>
      </c>
      <c r="D1510" s="60" t="s">
        <v>1041</v>
      </c>
      <c r="E1510" s="60">
        <v>1</v>
      </c>
      <c r="F1510" s="60">
        <v>0</v>
      </c>
      <c r="G1510" s="60">
        <v>0</v>
      </c>
      <c r="H1510" s="60">
        <v>0</v>
      </c>
    </row>
    <row r="1511" spans="1:8" x14ac:dyDescent="0.25">
      <c r="A1511" s="197" t="s">
        <v>131</v>
      </c>
      <c r="B1511" s="60" t="s">
        <v>2535</v>
      </c>
      <c r="C1511" s="60" t="s">
        <v>1042</v>
      </c>
      <c r="D1511" s="60" t="s">
        <v>1058</v>
      </c>
      <c r="E1511" s="60">
        <v>1</v>
      </c>
      <c r="F1511" s="60">
        <v>0</v>
      </c>
      <c r="G1511" s="60" t="s">
        <v>1005</v>
      </c>
      <c r="H1511" s="60" t="s">
        <v>1005</v>
      </c>
    </row>
    <row r="1512" spans="1:8" x14ac:dyDescent="0.25">
      <c r="A1512" s="183" t="s">
        <v>131</v>
      </c>
      <c r="B1512" s="60" t="s">
        <v>2534</v>
      </c>
      <c r="C1512" s="60" t="s">
        <v>1042</v>
      </c>
      <c r="D1512" s="60" t="s">
        <v>1041</v>
      </c>
      <c r="E1512" s="60">
        <v>0</v>
      </c>
      <c r="F1512" s="60">
        <v>0</v>
      </c>
      <c r="G1512" s="60">
        <v>1</v>
      </c>
      <c r="H1512" s="60">
        <v>0</v>
      </c>
    </row>
    <row r="1513" spans="1:8" x14ac:dyDescent="0.25">
      <c r="A1513" s="183" t="s">
        <v>131</v>
      </c>
      <c r="B1513" s="60" t="s">
        <v>2533</v>
      </c>
      <c r="C1513" s="60" t="s">
        <v>1042</v>
      </c>
      <c r="D1513" s="60" t="s">
        <v>1041</v>
      </c>
      <c r="E1513" s="60">
        <v>0</v>
      </c>
      <c r="F1513" s="60">
        <v>0</v>
      </c>
      <c r="G1513" s="60">
        <v>1</v>
      </c>
      <c r="H1513" s="60">
        <v>0</v>
      </c>
    </row>
    <row r="1514" spans="1:8" x14ac:dyDescent="0.25">
      <c r="A1514" s="183" t="s">
        <v>131</v>
      </c>
      <c r="B1514" s="60" t="s">
        <v>2532</v>
      </c>
      <c r="C1514" s="60" t="s">
        <v>1042</v>
      </c>
      <c r="D1514" s="60" t="s">
        <v>1041</v>
      </c>
      <c r="E1514" s="60">
        <v>1</v>
      </c>
      <c r="F1514" s="60">
        <v>0</v>
      </c>
      <c r="G1514" s="60">
        <v>0</v>
      </c>
      <c r="H1514" s="60">
        <v>0</v>
      </c>
    </row>
    <row r="1515" spans="1:8" x14ac:dyDescent="0.25">
      <c r="A1515" s="183" t="s">
        <v>131</v>
      </c>
      <c r="B1515" s="60" t="s">
        <v>2531</v>
      </c>
      <c r="C1515" s="60" t="s">
        <v>1042</v>
      </c>
      <c r="D1515" s="60" t="s">
        <v>1041</v>
      </c>
      <c r="E1515" s="60">
        <v>0</v>
      </c>
      <c r="F1515" s="60">
        <v>0</v>
      </c>
      <c r="G1515" s="60">
        <v>1</v>
      </c>
      <c r="H1515" s="60">
        <v>0</v>
      </c>
    </row>
    <row r="1516" spans="1:8" x14ac:dyDescent="0.25">
      <c r="A1516" s="183" t="s">
        <v>131</v>
      </c>
      <c r="B1516" s="60" t="s">
        <v>2530</v>
      </c>
      <c r="C1516" s="60" t="s">
        <v>1042</v>
      </c>
      <c r="D1516" s="60" t="s">
        <v>1048</v>
      </c>
      <c r="E1516" s="60">
        <v>1</v>
      </c>
      <c r="F1516" s="60">
        <v>0</v>
      </c>
      <c r="G1516" s="60" t="s">
        <v>1005</v>
      </c>
      <c r="H1516" s="60" t="s">
        <v>1005</v>
      </c>
    </row>
    <row r="1517" spans="1:8" x14ac:dyDescent="0.25">
      <c r="A1517" s="183" t="s">
        <v>131</v>
      </c>
      <c r="B1517" s="60" t="s">
        <v>2529</v>
      </c>
      <c r="C1517" s="60" t="s">
        <v>1042</v>
      </c>
      <c r="D1517" s="60" t="s">
        <v>1041</v>
      </c>
      <c r="E1517" s="60">
        <v>2</v>
      </c>
      <c r="F1517" s="60">
        <v>0</v>
      </c>
      <c r="G1517" s="60">
        <v>2</v>
      </c>
      <c r="H1517" s="60">
        <v>0</v>
      </c>
    </row>
    <row r="1518" spans="1:8" x14ac:dyDescent="0.25">
      <c r="A1518" s="183" t="s">
        <v>131</v>
      </c>
      <c r="B1518" s="60" t="s">
        <v>2528</v>
      </c>
      <c r="C1518" s="60" t="s">
        <v>1042</v>
      </c>
      <c r="D1518" s="60" t="s">
        <v>1041</v>
      </c>
      <c r="E1518" s="60">
        <v>1</v>
      </c>
      <c r="F1518" s="60">
        <v>0</v>
      </c>
      <c r="G1518" s="60">
        <v>0</v>
      </c>
      <c r="H1518" s="60">
        <v>0</v>
      </c>
    </row>
    <row r="1519" spans="1:8" x14ac:dyDescent="0.25">
      <c r="A1519" s="183" t="s">
        <v>131</v>
      </c>
      <c r="B1519" s="60" t="s">
        <v>2527</v>
      </c>
      <c r="C1519" s="60" t="s">
        <v>1042</v>
      </c>
      <c r="D1519" s="60" t="s">
        <v>1041</v>
      </c>
      <c r="E1519" s="60">
        <v>1</v>
      </c>
      <c r="F1519" s="60">
        <v>0</v>
      </c>
      <c r="G1519" s="60">
        <v>1</v>
      </c>
      <c r="H1519" s="60">
        <v>0</v>
      </c>
    </row>
    <row r="1520" spans="1:8" x14ac:dyDescent="0.25">
      <c r="A1520" s="183" t="s">
        <v>131</v>
      </c>
      <c r="B1520" s="60" t="s">
        <v>2526</v>
      </c>
      <c r="C1520" s="60" t="s">
        <v>1042</v>
      </c>
      <c r="D1520" s="60" t="s">
        <v>1048</v>
      </c>
      <c r="E1520" s="60">
        <v>1</v>
      </c>
      <c r="F1520" s="60">
        <v>0</v>
      </c>
      <c r="G1520" s="60" t="s">
        <v>1005</v>
      </c>
      <c r="H1520" s="60" t="s">
        <v>1005</v>
      </c>
    </row>
    <row r="1521" spans="1:8" x14ac:dyDescent="0.25">
      <c r="A1521" s="183" t="s">
        <v>131</v>
      </c>
      <c r="B1521" s="60" t="s">
        <v>2525</v>
      </c>
      <c r="C1521" s="60" t="s">
        <v>1042</v>
      </c>
      <c r="D1521" s="60" t="s">
        <v>1041</v>
      </c>
      <c r="E1521" s="60">
        <v>1</v>
      </c>
      <c r="F1521" s="60">
        <v>0</v>
      </c>
      <c r="G1521" s="60">
        <v>0</v>
      </c>
      <c r="H1521" s="60">
        <v>0</v>
      </c>
    </row>
    <row r="1522" spans="1:8" x14ac:dyDescent="0.25">
      <c r="A1522" s="183" t="s">
        <v>131</v>
      </c>
      <c r="B1522" s="60" t="s">
        <v>2524</v>
      </c>
      <c r="C1522" s="60" t="s">
        <v>1406</v>
      </c>
      <c r="D1522" s="60" t="s">
        <v>1048</v>
      </c>
      <c r="E1522" s="60">
        <v>1</v>
      </c>
      <c r="F1522" s="60">
        <v>0</v>
      </c>
      <c r="G1522" s="60" t="s">
        <v>1005</v>
      </c>
      <c r="H1522" s="60" t="s">
        <v>1005</v>
      </c>
    </row>
    <row r="1523" spans="1:8" x14ac:dyDescent="0.25">
      <c r="A1523" s="183" t="s">
        <v>131</v>
      </c>
      <c r="B1523" s="60" t="s">
        <v>2523</v>
      </c>
      <c r="C1523" s="60" t="s">
        <v>1042</v>
      </c>
      <c r="D1523" s="60" t="s">
        <v>1041</v>
      </c>
      <c r="E1523" s="60">
        <v>0</v>
      </c>
      <c r="F1523" s="60">
        <v>0</v>
      </c>
      <c r="G1523" s="60">
        <v>1</v>
      </c>
      <c r="H1523" s="60">
        <v>0</v>
      </c>
    </row>
    <row r="1524" spans="1:8" x14ac:dyDescent="0.25">
      <c r="A1524" s="183" t="s">
        <v>131</v>
      </c>
      <c r="B1524" s="60" t="s">
        <v>2522</v>
      </c>
      <c r="C1524" s="60" t="s">
        <v>1042</v>
      </c>
      <c r="D1524" s="60" t="s">
        <v>1041</v>
      </c>
      <c r="E1524" s="60">
        <v>1</v>
      </c>
      <c r="F1524" s="60">
        <v>0</v>
      </c>
      <c r="G1524" s="60">
        <v>0</v>
      </c>
      <c r="H1524" s="60">
        <v>0</v>
      </c>
    </row>
    <row r="1525" spans="1:8" x14ac:dyDescent="0.25">
      <c r="A1525" s="183" t="s">
        <v>131</v>
      </c>
      <c r="B1525" s="60" t="s">
        <v>2521</v>
      </c>
      <c r="C1525" s="60" t="s">
        <v>1042</v>
      </c>
      <c r="D1525" s="60" t="s">
        <v>1048</v>
      </c>
      <c r="E1525" s="60">
        <v>1</v>
      </c>
      <c r="F1525" s="60">
        <v>0</v>
      </c>
      <c r="G1525" s="60" t="s">
        <v>1005</v>
      </c>
      <c r="H1525" s="60" t="s">
        <v>1005</v>
      </c>
    </row>
    <row r="1526" spans="1:8" x14ac:dyDescent="0.25">
      <c r="A1526" s="197" t="s">
        <v>131</v>
      </c>
      <c r="B1526" s="60" t="s">
        <v>2520</v>
      </c>
      <c r="C1526" s="60" t="s">
        <v>1042</v>
      </c>
      <c r="D1526" s="60" t="s">
        <v>1058</v>
      </c>
      <c r="E1526" s="60">
        <v>1</v>
      </c>
      <c r="F1526" s="60">
        <v>0</v>
      </c>
      <c r="G1526" s="60" t="s">
        <v>1005</v>
      </c>
      <c r="H1526" s="60" t="s">
        <v>1005</v>
      </c>
    </row>
    <row r="1527" spans="1:8" x14ac:dyDescent="0.25">
      <c r="A1527" s="197" t="s">
        <v>131</v>
      </c>
      <c r="B1527" s="60" t="s">
        <v>2519</v>
      </c>
      <c r="C1527" s="60" t="s">
        <v>1042</v>
      </c>
      <c r="D1527" s="60" t="s">
        <v>1058</v>
      </c>
      <c r="E1527" s="60">
        <v>1</v>
      </c>
      <c r="F1527" s="60">
        <v>0</v>
      </c>
      <c r="G1527" s="60" t="s">
        <v>1005</v>
      </c>
      <c r="H1527" s="60" t="s">
        <v>1005</v>
      </c>
    </row>
    <row r="1528" spans="1:8" x14ac:dyDescent="0.25">
      <c r="A1528" s="183" t="s">
        <v>131</v>
      </c>
      <c r="B1528" s="60" t="s">
        <v>2518</v>
      </c>
      <c r="C1528" s="60" t="s">
        <v>1042</v>
      </c>
      <c r="D1528" s="60" t="s">
        <v>1041</v>
      </c>
      <c r="E1528" s="60">
        <v>1</v>
      </c>
      <c r="F1528" s="60">
        <v>0</v>
      </c>
      <c r="G1528" s="60">
        <v>1</v>
      </c>
      <c r="H1528" s="60">
        <v>0</v>
      </c>
    </row>
    <row r="1529" spans="1:8" x14ac:dyDescent="0.25">
      <c r="A1529" s="197" t="s">
        <v>131</v>
      </c>
      <c r="B1529" s="60" t="s">
        <v>2517</v>
      </c>
      <c r="C1529" s="60" t="s">
        <v>1042</v>
      </c>
      <c r="D1529" s="60" t="s">
        <v>1241</v>
      </c>
      <c r="E1529" s="60">
        <v>1</v>
      </c>
      <c r="F1529" s="60">
        <v>0</v>
      </c>
      <c r="G1529" s="60" t="s">
        <v>1005</v>
      </c>
      <c r="H1529" s="60" t="s">
        <v>1005</v>
      </c>
    </row>
    <row r="1530" spans="1:8" x14ac:dyDescent="0.25">
      <c r="A1530" s="183" t="s">
        <v>131</v>
      </c>
      <c r="B1530" s="60" t="s">
        <v>2516</v>
      </c>
      <c r="C1530" s="60" t="s">
        <v>1042</v>
      </c>
      <c r="D1530" s="60" t="s">
        <v>1041</v>
      </c>
      <c r="E1530" s="60">
        <v>1</v>
      </c>
      <c r="F1530" s="60">
        <v>0</v>
      </c>
      <c r="G1530" s="60">
        <v>1</v>
      </c>
      <c r="H1530" s="60">
        <v>0</v>
      </c>
    </row>
    <row r="1531" spans="1:8" x14ac:dyDescent="0.25">
      <c r="A1531" s="183" t="s">
        <v>131</v>
      </c>
      <c r="B1531" s="60" t="s">
        <v>2515</v>
      </c>
      <c r="C1531" s="60" t="s">
        <v>1042</v>
      </c>
      <c r="D1531" s="60" t="s">
        <v>1041</v>
      </c>
      <c r="E1531" s="60">
        <v>1</v>
      </c>
      <c r="F1531" s="60">
        <v>0</v>
      </c>
      <c r="G1531" s="60">
        <v>1</v>
      </c>
      <c r="H1531" s="60">
        <v>0</v>
      </c>
    </row>
    <row r="1532" spans="1:8" x14ac:dyDescent="0.25">
      <c r="A1532" s="183" t="s">
        <v>131</v>
      </c>
      <c r="B1532" s="60" t="s">
        <v>2514</v>
      </c>
      <c r="C1532" s="60" t="s">
        <v>1042</v>
      </c>
      <c r="D1532" s="60" t="s">
        <v>1041</v>
      </c>
      <c r="E1532" s="60">
        <v>1</v>
      </c>
      <c r="F1532" s="60">
        <v>0</v>
      </c>
      <c r="G1532" s="60">
        <v>0</v>
      </c>
      <c r="H1532" s="60">
        <v>0</v>
      </c>
    </row>
    <row r="1533" spans="1:8" x14ac:dyDescent="0.25">
      <c r="A1533" s="183" t="s">
        <v>131</v>
      </c>
      <c r="B1533" s="60" t="s">
        <v>2513</v>
      </c>
      <c r="C1533" s="60" t="s">
        <v>1042</v>
      </c>
      <c r="D1533" s="60" t="s">
        <v>1041</v>
      </c>
      <c r="E1533" s="60">
        <v>1</v>
      </c>
      <c r="F1533" s="60">
        <v>0</v>
      </c>
      <c r="G1533" s="60">
        <v>0</v>
      </c>
      <c r="H1533" s="60">
        <v>0</v>
      </c>
    </row>
    <row r="1534" spans="1:8" x14ac:dyDescent="0.25">
      <c r="A1534" s="183" t="s">
        <v>131</v>
      </c>
      <c r="B1534" s="60" t="s">
        <v>2512</v>
      </c>
      <c r="C1534" s="60" t="s">
        <v>1042</v>
      </c>
      <c r="D1534" s="60" t="s">
        <v>1041</v>
      </c>
      <c r="E1534" s="60">
        <v>1</v>
      </c>
      <c r="F1534" s="60">
        <v>0</v>
      </c>
      <c r="G1534" s="60">
        <v>0</v>
      </c>
      <c r="H1534" s="60">
        <v>0</v>
      </c>
    </row>
    <row r="1535" spans="1:8" x14ac:dyDescent="0.25">
      <c r="A1535" s="183" t="s">
        <v>131</v>
      </c>
      <c r="B1535" s="60" t="s">
        <v>2511</v>
      </c>
      <c r="C1535" s="60" t="s">
        <v>1042</v>
      </c>
      <c r="D1535" s="60" t="s">
        <v>1041</v>
      </c>
      <c r="E1535" s="60">
        <v>1</v>
      </c>
      <c r="F1535" s="60">
        <v>0</v>
      </c>
      <c r="G1535" s="60">
        <v>0</v>
      </c>
      <c r="H1535" s="60">
        <v>0</v>
      </c>
    </row>
    <row r="1536" spans="1:8" x14ac:dyDescent="0.25">
      <c r="A1536" s="183" t="s">
        <v>131</v>
      </c>
      <c r="B1536" s="60" t="s">
        <v>2510</v>
      </c>
      <c r="C1536" s="60" t="s">
        <v>1042</v>
      </c>
      <c r="D1536" s="60" t="s">
        <v>1041</v>
      </c>
      <c r="E1536" s="60">
        <v>1</v>
      </c>
      <c r="F1536" s="60">
        <v>0</v>
      </c>
      <c r="G1536" s="60">
        <v>1</v>
      </c>
      <c r="H1536" s="60">
        <v>0</v>
      </c>
    </row>
    <row r="1537" spans="1:8" x14ac:dyDescent="0.25">
      <c r="A1537" s="183" t="s">
        <v>131</v>
      </c>
      <c r="B1537" s="60" t="s">
        <v>2509</v>
      </c>
      <c r="C1537" s="60" t="s">
        <v>1042</v>
      </c>
      <c r="D1537" s="60" t="s">
        <v>1041</v>
      </c>
      <c r="E1537" s="60">
        <v>0</v>
      </c>
      <c r="F1537" s="60">
        <v>0</v>
      </c>
      <c r="G1537" s="60">
        <v>1</v>
      </c>
      <c r="H1537" s="60">
        <v>0</v>
      </c>
    </row>
    <row r="1538" spans="1:8" x14ac:dyDescent="0.25">
      <c r="A1538" s="183" t="s">
        <v>131</v>
      </c>
      <c r="B1538" s="60" t="s">
        <v>2508</v>
      </c>
      <c r="C1538" s="60" t="s">
        <v>1042</v>
      </c>
      <c r="D1538" s="60" t="s">
        <v>1041</v>
      </c>
      <c r="E1538" s="60">
        <v>1</v>
      </c>
      <c r="F1538" s="60">
        <v>0</v>
      </c>
      <c r="G1538" s="60">
        <v>0</v>
      </c>
      <c r="H1538" s="60">
        <v>0</v>
      </c>
    </row>
    <row r="1539" spans="1:8" x14ac:dyDescent="0.25">
      <c r="A1539" s="183" t="s">
        <v>131</v>
      </c>
      <c r="B1539" s="60" t="s">
        <v>2507</v>
      </c>
      <c r="C1539" s="60" t="s">
        <v>1042</v>
      </c>
      <c r="D1539" s="60" t="s">
        <v>1041</v>
      </c>
      <c r="E1539" s="60">
        <v>0</v>
      </c>
      <c r="F1539" s="60">
        <v>0</v>
      </c>
      <c r="G1539" s="60">
        <v>1</v>
      </c>
      <c r="H1539" s="60">
        <v>0</v>
      </c>
    </row>
    <row r="1540" spans="1:8" x14ac:dyDescent="0.25">
      <c r="A1540" s="197" t="s">
        <v>131</v>
      </c>
      <c r="B1540" s="60" t="s">
        <v>2506</v>
      </c>
      <c r="C1540" s="60" t="s">
        <v>1042</v>
      </c>
      <c r="D1540" s="60" t="s">
        <v>1058</v>
      </c>
      <c r="E1540" s="60">
        <v>1</v>
      </c>
      <c r="F1540" s="60">
        <v>0</v>
      </c>
      <c r="G1540" s="60" t="s">
        <v>1005</v>
      </c>
      <c r="H1540" s="60" t="s">
        <v>1005</v>
      </c>
    </row>
    <row r="1541" spans="1:8" x14ac:dyDescent="0.25">
      <c r="A1541" s="183" t="s">
        <v>131</v>
      </c>
      <c r="B1541" s="60" t="s">
        <v>2505</v>
      </c>
      <c r="C1541" s="60" t="s">
        <v>1042</v>
      </c>
      <c r="D1541" s="60" t="s">
        <v>1041</v>
      </c>
      <c r="E1541" s="60">
        <v>1</v>
      </c>
      <c r="F1541" s="60">
        <v>0</v>
      </c>
      <c r="G1541" s="60">
        <v>0</v>
      </c>
      <c r="H1541" s="60">
        <v>0</v>
      </c>
    </row>
    <row r="1542" spans="1:8" x14ac:dyDescent="0.25">
      <c r="A1542" s="183" t="s">
        <v>131</v>
      </c>
      <c r="B1542" s="60" t="s">
        <v>2504</v>
      </c>
      <c r="C1542" s="60" t="s">
        <v>1042</v>
      </c>
      <c r="D1542" s="60" t="s">
        <v>1041</v>
      </c>
      <c r="E1542" s="60">
        <v>0</v>
      </c>
      <c r="F1542" s="60">
        <v>0</v>
      </c>
      <c r="G1542" s="60">
        <v>1</v>
      </c>
      <c r="H1542" s="60">
        <v>0</v>
      </c>
    </row>
    <row r="1543" spans="1:8" x14ac:dyDescent="0.25">
      <c r="A1543" s="183" t="s">
        <v>149</v>
      </c>
      <c r="B1543" s="60" t="s">
        <v>2503</v>
      </c>
      <c r="C1543" s="60" t="s">
        <v>1042</v>
      </c>
      <c r="D1543" s="60" t="s">
        <v>1041</v>
      </c>
      <c r="E1543" s="60">
        <v>1</v>
      </c>
      <c r="F1543" s="60">
        <v>0</v>
      </c>
      <c r="G1543" s="60">
        <v>0</v>
      </c>
      <c r="H1543" s="60">
        <v>0</v>
      </c>
    </row>
    <row r="1544" spans="1:8" x14ac:dyDescent="0.25">
      <c r="A1544" s="183" t="s">
        <v>149</v>
      </c>
      <c r="B1544" s="60" t="s">
        <v>2502</v>
      </c>
      <c r="C1544" s="60" t="s">
        <v>1042</v>
      </c>
      <c r="D1544" s="60" t="s">
        <v>1041</v>
      </c>
      <c r="E1544" s="60">
        <v>0</v>
      </c>
      <c r="F1544" s="60">
        <v>0</v>
      </c>
      <c r="G1544" s="60">
        <v>2</v>
      </c>
      <c r="H1544" s="60">
        <v>0</v>
      </c>
    </row>
    <row r="1545" spans="1:8" x14ac:dyDescent="0.25">
      <c r="A1545" s="183" t="s">
        <v>149</v>
      </c>
      <c r="B1545" s="60" t="s">
        <v>2501</v>
      </c>
      <c r="C1545" s="60" t="s">
        <v>1042</v>
      </c>
      <c r="D1545" s="60" t="s">
        <v>1041</v>
      </c>
      <c r="E1545" s="60">
        <v>0</v>
      </c>
      <c r="F1545" s="60">
        <v>0</v>
      </c>
      <c r="G1545" s="60">
        <v>1</v>
      </c>
      <c r="H1545" s="60">
        <v>0</v>
      </c>
    </row>
    <row r="1546" spans="1:8" x14ac:dyDescent="0.25">
      <c r="A1546" s="183" t="s">
        <v>149</v>
      </c>
      <c r="B1546" s="60" t="s">
        <v>2500</v>
      </c>
      <c r="C1546" s="60" t="s">
        <v>1042</v>
      </c>
      <c r="D1546" s="60" t="s">
        <v>1041</v>
      </c>
      <c r="E1546" s="60">
        <v>0</v>
      </c>
      <c r="F1546" s="60">
        <v>0</v>
      </c>
      <c r="G1546" s="60">
        <v>1</v>
      </c>
      <c r="H1546" s="60">
        <v>0</v>
      </c>
    </row>
    <row r="1547" spans="1:8" x14ac:dyDescent="0.25">
      <c r="A1547" s="183" t="s">
        <v>149</v>
      </c>
      <c r="B1547" s="60" t="s">
        <v>2499</v>
      </c>
      <c r="C1547" s="60" t="s">
        <v>1042</v>
      </c>
      <c r="D1547" s="60" t="s">
        <v>1041</v>
      </c>
      <c r="E1547" s="60">
        <v>0</v>
      </c>
      <c r="F1547" s="60">
        <v>0</v>
      </c>
      <c r="G1547" s="60">
        <v>1</v>
      </c>
      <c r="H1547" s="60">
        <v>0</v>
      </c>
    </row>
    <row r="1548" spans="1:8" x14ac:dyDescent="0.25">
      <c r="A1548" s="183" t="s">
        <v>149</v>
      </c>
      <c r="B1548" s="60" t="s">
        <v>2498</v>
      </c>
      <c r="C1548" s="60" t="s">
        <v>1042</v>
      </c>
      <c r="D1548" s="60" t="s">
        <v>1041</v>
      </c>
      <c r="E1548" s="60">
        <v>1</v>
      </c>
      <c r="F1548" s="60">
        <v>0</v>
      </c>
      <c r="G1548" s="60">
        <v>0</v>
      </c>
      <c r="H1548" s="60">
        <v>0</v>
      </c>
    </row>
    <row r="1549" spans="1:8" x14ac:dyDescent="0.25">
      <c r="A1549" s="183" t="s">
        <v>149</v>
      </c>
      <c r="B1549" s="60" t="s">
        <v>2497</v>
      </c>
      <c r="C1549" s="60" t="s">
        <v>1042</v>
      </c>
      <c r="D1549" s="60" t="s">
        <v>1041</v>
      </c>
      <c r="E1549" s="60">
        <v>0</v>
      </c>
      <c r="F1549" s="60">
        <v>0</v>
      </c>
      <c r="G1549" s="60">
        <v>1</v>
      </c>
      <c r="H1549" s="60">
        <v>0</v>
      </c>
    </row>
    <row r="1550" spans="1:8" x14ac:dyDescent="0.25">
      <c r="A1550" s="183" t="s">
        <v>149</v>
      </c>
      <c r="B1550" s="60" t="s">
        <v>2496</v>
      </c>
      <c r="C1550" s="60" t="s">
        <v>1042</v>
      </c>
      <c r="D1550" s="60" t="s">
        <v>1041</v>
      </c>
      <c r="E1550" s="60">
        <v>1</v>
      </c>
      <c r="F1550" s="60">
        <v>0</v>
      </c>
      <c r="G1550" s="60">
        <v>0</v>
      </c>
      <c r="H1550" s="60">
        <v>0</v>
      </c>
    </row>
    <row r="1551" spans="1:8" x14ac:dyDescent="0.25">
      <c r="A1551" s="183" t="s">
        <v>134</v>
      </c>
      <c r="B1551" s="60" t="s">
        <v>2495</v>
      </c>
      <c r="C1551" s="60" t="s">
        <v>1042</v>
      </c>
      <c r="D1551" s="60" t="s">
        <v>1041</v>
      </c>
      <c r="E1551" s="60">
        <v>1</v>
      </c>
      <c r="F1551" s="60">
        <v>0</v>
      </c>
      <c r="G1551" s="60">
        <v>0</v>
      </c>
      <c r="H1551" s="60">
        <v>0</v>
      </c>
    </row>
    <row r="1552" spans="1:8" x14ac:dyDescent="0.25">
      <c r="A1552" s="183" t="s">
        <v>134</v>
      </c>
      <c r="B1552" s="60" t="s">
        <v>2494</v>
      </c>
      <c r="C1552" s="60" t="s">
        <v>1042</v>
      </c>
      <c r="D1552" s="60" t="s">
        <v>1041</v>
      </c>
      <c r="E1552" s="60">
        <v>1</v>
      </c>
      <c r="F1552" s="60">
        <v>0</v>
      </c>
      <c r="G1552" s="60">
        <v>0</v>
      </c>
      <c r="H1552" s="60">
        <v>0</v>
      </c>
    </row>
    <row r="1553" spans="1:8" x14ac:dyDescent="0.25">
      <c r="A1553" s="183" t="s">
        <v>134</v>
      </c>
      <c r="B1553" s="60" t="s">
        <v>2493</v>
      </c>
      <c r="C1553" s="60" t="s">
        <v>1042</v>
      </c>
      <c r="D1553" s="60" t="s">
        <v>1041</v>
      </c>
      <c r="E1553" s="60">
        <v>1</v>
      </c>
      <c r="F1553" s="60">
        <v>0</v>
      </c>
      <c r="G1553" s="60">
        <v>0</v>
      </c>
      <c r="H1553" s="60">
        <v>0</v>
      </c>
    </row>
    <row r="1554" spans="1:8" x14ac:dyDescent="0.25">
      <c r="A1554" s="183" t="s">
        <v>134</v>
      </c>
      <c r="B1554" s="60" t="s">
        <v>2492</v>
      </c>
      <c r="C1554" s="60" t="s">
        <v>1042</v>
      </c>
      <c r="D1554" s="60" t="s">
        <v>1309</v>
      </c>
      <c r="E1554" s="60">
        <v>1</v>
      </c>
      <c r="F1554" s="60">
        <v>0</v>
      </c>
      <c r="G1554" s="60" t="s">
        <v>1005</v>
      </c>
      <c r="H1554" s="60" t="s">
        <v>1005</v>
      </c>
    </row>
    <row r="1555" spans="1:8" x14ac:dyDescent="0.25">
      <c r="A1555" s="183" t="s">
        <v>134</v>
      </c>
      <c r="B1555" s="60" t="s">
        <v>2491</v>
      </c>
      <c r="C1555" s="60" t="s">
        <v>1042</v>
      </c>
      <c r="D1555" s="60" t="s">
        <v>1041</v>
      </c>
      <c r="E1555" s="60">
        <v>0</v>
      </c>
      <c r="F1555" s="60">
        <v>0</v>
      </c>
      <c r="G1555" s="60">
        <v>1</v>
      </c>
      <c r="H1555" s="60">
        <v>0</v>
      </c>
    </row>
    <row r="1556" spans="1:8" x14ac:dyDescent="0.25">
      <c r="A1556" s="183" t="s">
        <v>134</v>
      </c>
      <c r="B1556" s="60" t="s">
        <v>2490</v>
      </c>
      <c r="C1556" s="60" t="s">
        <v>1042</v>
      </c>
      <c r="D1556" s="60" t="s">
        <v>1041</v>
      </c>
      <c r="E1556" s="60">
        <v>1</v>
      </c>
      <c r="F1556" s="60">
        <v>0</v>
      </c>
      <c r="G1556" s="60">
        <v>0</v>
      </c>
      <c r="H1556" s="60">
        <v>0</v>
      </c>
    </row>
    <row r="1557" spans="1:8" x14ac:dyDescent="0.25">
      <c r="A1557" s="197" t="s">
        <v>134</v>
      </c>
      <c r="B1557" s="60" t="s">
        <v>2489</v>
      </c>
      <c r="C1557" s="60" t="s">
        <v>1042</v>
      </c>
      <c r="D1557" s="60" t="s">
        <v>1058</v>
      </c>
      <c r="E1557" s="60">
        <v>1</v>
      </c>
      <c r="F1557" s="60">
        <v>0</v>
      </c>
      <c r="G1557" s="60" t="s">
        <v>1005</v>
      </c>
      <c r="H1557" s="60" t="s">
        <v>1005</v>
      </c>
    </row>
    <row r="1558" spans="1:8" x14ac:dyDescent="0.25">
      <c r="A1558" s="183" t="s">
        <v>134</v>
      </c>
      <c r="B1558" s="60" t="s">
        <v>2488</v>
      </c>
      <c r="C1558" s="60" t="s">
        <v>1042</v>
      </c>
      <c r="D1558" s="60" t="s">
        <v>1041</v>
      </c>
      <c r="E1558" s="60">
        <v>0</v>
      </c>
      <c r="F1558" s="60">
        <v>0</v>
      </c>
      <c r="G1558" s="60">
        <v>1</v>
      </c>
      <c r="H1558" s="60">
        <v>0</v>
      </c>
    </row>
    <row r="1559" spans="1:8" x14ac:dyDescent="0.25">
      <c r="A1559" s="183" t="s">
        <v>29</v>
      </c>
      <c r="B1559" s="60" t="s">
        <v>2487</v>
      </c>
      <c r="C1559" s="60" t="s">
        <v>1042</v>
      </c>
      <c r="D1559" s="60" t="s">
        <v>1041</v>
      </c>
      <c r="E1559" s="60">
        <v>1</v>
      </c>
      <c r="F1559" s="60">
        <v>0</v>
      </c>
      <c r="G1559" s="60">
        <v>0</v>
      </c>
      <c r="H1559" s="60">
        <v>0</v>
      </c>
    </row>
    <row r="1560" spans="1:8" x14ac:dyDescent="0.25">
      <c r="A1560" s="183" t="s">
        <v>29</v>
      </c>
      <c r="B1560" s="60" t="s">
        <v>2486</v>
      </c>
      <c r="C1560" s="60" t="s">
        <v>1042</v>
      </c>
      <c r="D1560" s="60" t="s">
        <v>1041</v>
      </c>
      <c r="E1560" s="60">
        <v>2</v>
      </c>
      <c r="F1560" s="60">
        <v>0</v>
      </c>
      <c r="G1560" s="60">
        <v>4</v>
      </c>
      <c r="H1560" s="60">
        <v>0</v>
      </c>
    </row>
    <row r="1561" spans="1:8" x14ac:dyDescent="0.25">
      <c r="A1561" s="183" t="s">
        <v>29</v>
      </c>
      <c r="B1561" s="60" t="s">
        <v>2485</v>
      </c>
      <c r="C1561" s="60" t="s">
        <v>1042</v>
      </c>
      <c r="D1561" s="60" t="s">
        <v>1041</v>
      </c>
      <c r="E1561" s="60">
        <v>1</v>
      </c>
      <c r="F1561" s="60">
        <v>0</v>
      </c>
      <c r="G1561" s="60">
        <v>1</v>
      </c>
      <c r="H1561" s="60">
        <v>0</v>
      </c>
    </row>
    <row r="1562" spans="1:8" x14ac:dyDescent="0.25">
      <c r="A1562" s="183" t="s">
        <v>29</v>
      </c>
      <c r="B1562" s="60" t="s">
        <v>2484</v>
      </c>
      <c r="C1562" s="60" t="s">
        <v>1042</v>
      </c>
      <c r="D1562" s="60" t="s">
        <v>1041</v>
      </c>
      <c r="E1562" s="60">
        <v>0</v>
      </c>
      <c r="F1562" s="60">
        <v>0</v>
      </c>
      <c r="G1562" s="60">
        <v>1</v>
      </c>
      <c r="H1562" s="60">
        <v>0</v>
      </c>
    </row>
    <row r="1563" spans="1:8" x14ac:dyDescent="0.25">
      <c r="A1563" s="183" t="s">
        <v>29</v>
      </c>
      <c r="B1563" s="60" t="s">
        <v>2483</v>
      </c>
      <c r="C1563" s="60" t="s">
        <v>1042</v>
      </c>
      <c r="D1563" s="60" t="s">
        <v>1041</v>
      </c>
      <c r="E1563" s="60">
        <v>2</v>
      </c>
      <c r="F1563" s="60">
        <v>0</v>
      </c>
      <c r="G1563" s="60">
        <v>0</v>
      </c>
      <c r="H1563" s="60">
        <v>0</v>
      </c>
    </row>
    <row r="1564" spans="1:8" x14ac:dyDescent="0.25">
      <c r="A1564" s="183" t="s">
        <v>29</v>
      </c>
      <c r="B1564" s="60" t="s">
        <v>2482</v>
      </c>
      <c r="C1564" s="60" t="s">
        <v>1042</v>
      </c>
      <c r="D1564" s="60" t="s">
        <v>1041</v>
      </c>
      <c r="E1564" s="60">
        <v>2</v>
      </c>
      <c r="F1564" s="60">
        <v>0</v>
      </c>
      <c r="G1564" s="60">
        <v>2</v>
      </c>
      <c r="H1564" s="60">
        <v>0</v>
      </c>
    </row>
    <row r="1565" spans="1:8" x14ac:dyDescent="0.25">
      <c r="A1565" s="183" t="s">
        <v>29</v>
      </c>
      <c r="B1565" s="60" t="s">
        <v>2481</v>
      </c>
      <c r="C1565" s="60" t="s">
        <v>1042</v>
      </c>
      <c r="D1565" s="60" t="s">
        <v>1041</v>
      </c>
      <c r="E1565" s="60">
        <v>1</v>
      </c>
      <c r="F1565" s="60">
        <v>0</v>
      </c>
      <c r="G1565" s="60">
        <v>0</v>
      </c>
      <c r="H1565" s="60">
        <v>0</v>
      </c>
    </row>
    <row r="1566" spans="1:8" x14ac:dyDescent="0.25">
      <c r="A1566" s="183" t="s">
        <v>29</v>
      </c>
      <c r="B1566" s="60" t="s">
        <v>2480</v>
      </c>
      <c r="C1566" s="60" t="s">
        <v>1042</v>
      </c>
      <c r="D1566" s="60" t="s">
        <v>1041</v>
      </c>
      <c r="E1566" s="60">
        <v>2</v>
      </c>
      <c r="F1566" s="60">
        <v>0</v>
      </c>
      <c r="G1566" s="60">
        <v>1</v>
      </c>
      <c r="H1566" s="60">
        <v>0</v>
      </c>
    </row>
    <row r="1567" spans="1:8" x14ac:dyDescent="0.25">
      <c r="A1567" s="183" t="s">
        <v>29</v>
      </c>
      <c r="B1567" s="60" t="s">
        <v>2479</v>
      </c>
      <c r="C1567" s="60" t="s">
        <v>1042</v>
      </c>
      <c r="D1567" s="60" t="s">
        <v>1041</v>
      </c>
      <c r="E1567" s="60">
        <v>1</v>
      </c>
      <c r="F1567" s="60">
        <v>0</v>
      </c>
      <c r="G1567" s="60">
        <v>0</v>
      </c>
      <c r="H1567" s="60">
        <v>0</v>
      </c>
    </row>
    <row r="1568" spans="1:8" x14ac:dyDescent="0.25">
      <c r="A1568" s="183" t="s">
        <v>29</v>
      </c>
      <c r="B1568" s="60" t="s">
        <v>2478</v>
      </c>
      <c r="C1568" s="60" t="s">
        <v>1042</v>
      </c>
      <c r="D1568" s="60" t="s">
        <v>1041</v>
      </c>
      <c r="E1568" s="60">
        <v>0</v>
      </c>
      <c r="F1568" s="60">
        <v>0</v>
      </c>
      <c r="G1568" s="60">
        <v>1</v>
      </c>
      <c r="H1568" s="60">
        <v>0</v>
      </c>
    </row>
    <row r="1569" spans="1:8" x14ac:dyDescent="0.25">
      <c r="A1569" s="183" t="s">
        <v>29</v>
      </c>
      <c r="B1569" s="60" t="s">
        <v>2477</v>
      </c>
      <c r="C1569" s="60" t="s">
        <v>1042</v>
      </c>
      <c r="D1569" s="60" t="s">
        <v>1041</v>
      </c>
      <c r="E1569" s="60">
        <v>0</v>
      </c>
      <c r="F1569" s="60">
        <v>0</v>
      </c>
      <c r="G1569" s="60">
        <v>1</v>
      </c>
      <c r="H1569" s="60">
        <v>0</v>
      </c>
    </row>
    <row r="1570" spans="1:8" x14ac:dyDescent="0.25">
      <c r="A1570" s="183" t="s">
        <v>29</v>
      </c>
      <c r="B1570" s="60" t="s">
        <v>2476</v>
      </c>
      <c r="C1570" s="60" t="s">
        <v>1042</v>
      </c>
      <c r="D1570" s="60" t="s">
        <v>1041</v>
      </c>
      <c r="E1570" s="60">
        <v>3</v>
      </c>
      <c r="F1570" s="60">
        <v>0</v>
      </c>
      <c r="G1570" s="60">
        <v>0</v>
      </c>
      <c r="H1570" s="60">
        <v>0</v>
      </c>
    </row>
    <row r="1571" spans="1:8" x14ac:dyDescent="0.25">
      <c r="A1571" s="183" t="s">
        <v>29</v>
      </c>
      <c r="B1571" s="60" t="s">
        <v>2475</v>
      </c>
      <c r="C1571" s="60" t="s">
        <v>1042</v>
      </c>
      <c r="D1571" s="60" t="s">
        <v>1041</v>
      </c>
      <c r="E1571" s="60">
        <v>1</v>
      </c>
      <c r="F1571" s="60">
        <v>0</v>
      </c>
      <c r="G1571" s="60">
        <v>0</v>
      </c>
      <c r="H1571" s="60">
        <v>0</v>
      </c>
    </row>
    <row r="1572" spans="1:8" x14ac:dyDescent="0.25">
      <c r="A1572" s="183" t="s">
        <v>29</v>
      </c>
      <c r="B1572" s="60" t="s">
        <v>2474</v>
      </c>
      <c r="C1572" s="60" t="s">
        <v>1042</v>
      </c>
      <c r="D1572" s="60" t="s">
        <v>1041</v>
      </c>
      <c r="E1572" s="60">
        <v>1</v>
      </c>
      <c r="F1572" s="60">
        <v>0</v>
      </c>
      <c r="G1572" s="60">
        <v>0</v>
      </c>
      <c r="H1572" s="60">
        <v>0</v>
      </c>
    </row>
    <row r="1573" spans="1:8" x14ac:dyDescent="0.25">
      <c r="A1573" s="183" t="s">
        <v>29</v>
      </c>
      <c r="B1573" s="60" t="s">
        <v>2473</v>
      </c>
      <c r="C1573" s="60" t="s">
        <v>1042</v>
      </c>
      <c r="D1573" s="60" t="s">
        <v>1041</v>
      </c>
      <c r="E1573" s="60">
        <v>0</v>
      </c>
      <c r="F1573" s="60">
        <v>0</v>
      </c>
      <c r="G1573" s="60">
        <v>1</v>
      </c>
      <c r="H1573" s="60">
        <v>0</v>
      </c>
    </row>
    <row r="1574" spans="1:8" x14ac:dyDescent="0.25">
      <c r="A1574" s="183" t="s">
        <v>29</v>
      </c>
      <c r="B1574" s="60" t="s">
        <v>2472</v>
      </c>
      <c r="C1574" s="60" t="s">
        <v>1042</v>
      </c>
      <c r="D1574" s="60" t="s">
        <v>1041</v>
      </c>
      <c r="E1574" s="60">
        <v>1</v>
      </c>
      <c r="F1574" s="60">
        <v>0</v>
      </c>
      <c r="G1574" s="60">
        <v>0</v>
      </c>
      <c r="H1574" s="60">
        <v>0</v>
      </c>
    </row>
    <row r="1575" spans="1:8" x14ac:dyDescent="0.25">
      <c r="A1575" s="183" t="s">
        <v>29</v>
      </c>
      <c r="B1575" s="60" t="s">
        <v>2471</v>
      </c>
      <c r="C1575" s="60" t="s">
        <v>1042</v>
      </c>
      <c r="D1575" s="60" t="s">
        <v>1041</v>
      </c>
      <c r="E1575" s="60">
        <v>0</v>
      </c>
      <c r="F1575" s="60">
        <v>0</v>
      </c>
      <c r="G1575" s="60">
        <v>1</v>
      </c>
      <c r="H1575" s="60">
        <v>0</v>
      </c>
    </row>
    <row r="1576" spans="1:8" x14ac:dyDescent="0.25">
      <c r="A1576" s="183" t="s">
        <v>29</v>
      </c>
      <c r="B1576" s="60" t="s">
        <v>2470</v>
      </c>
      <c r="C1576" s="60" t="s">
        <v>1042</v>
      </c>
      <c r="D1576" s="60" t="s">
        <v>1041</v>
      </c>
      <c r="E1576" s="60">
        <v>0</v>
      </c>
      <c r="F1576" s="60">
        <v>0</v>
      </c>
      <c r="G1576" s="60">
        <v>1</v>
      </c>
      <c r="H1576" s="60">
        <v>0</v>
      </c>
    </row>
    <row r="1577" spans="1:8" x14ac:dyDescent="0.25">
      <c r="A1577" s="198" t="s">
        <v>72</v>
      </c>
      <c r="B1577" s="60" t="s">
        <v>2469</v>
      </c>
      <c r="C1577" s="62" t="s">
        <v>1042</v>
      </c>
      <c r="D1577" s="60" t="s">
        <v>1041</v>
      </c>
      <c r="E1577" s="62">
        <v>0</v>
      </c>
      <c r="F1577" s="62">
        <v>0</v>
      </c>
      <c r="G1577" s="62">
        <v>1</v>
      </c>
      <c r="H1577" s="62">
        <v>0</v>
      </c>
    </row>
    <row r="1578" spans="1:8" x14ac:dyDescent="0.25">
      <c r="A1578" s="198" t="s">
        <v>72</v>
      </c>
      <c r="B1578" s="60" t="s">
        <v>2468</v>
      </c>
      <c r="C1578" s="62" t="s">
        <v>1042</v>
      </c>
      <c r="D1578" s="60" t="s">
        <v>1041</v>
      </c>
      <c r="E1578" s="62">
        <v>0</v>
      </c>
      <c r="F1578" s="62">
        <v>0</v>
      </c>
      <c r="G1578" s="62">
        <v>1</v>
      </c>
      <c r="H1578" s="62">
        <v>0</v>
      </c>
    </row>
    <row r="1579" spans="1:8" x14ac:dyDescent="0.25">
      <c r="A1579" s="198" t="s">
        <v>72</v>
      </c>
      <c r="B1579" s="60" t="s">
        <v>2467</v>
      </c>
      <c r="C1579" s="62" t="s">
        <v>1042</v>
      </c>
      <c r="D1579" s="60" t="s">
        <v>1041</v>
      </c>
      <c r="E1579" s="62">
        <v>1</v>
      </c>
      <c r="F1579" s="62">
        <v>0</v>
      </c>
      <c r="G1579" s="62">
        <v>0</v>
      </c>
      <c r="H1579" s="62">
        <v>0</v>
      </c>
    </row>
    <row r="1580" spans="1:8" x14ac:dyDescent="0.25">
      <c r="A1580" s="198" t="s">
        <v>72</v>
      </c>
      <c r="B1580" s="60" t="s">
        <v>2466</v>
      </c>
      <c r="C1580" s="62" t="s">
        <v>1042</v>
      </c>
      <c r="D1580" s="60" t="s">
        <v>1041</v>
      </c>
      <c r="E1580" s="62">
        <v>1</v>
      </c>
      <c r="F1580" s="62">
        <v>0</v>
      </c>
      <c r="G1580" s="62">
        <v>0</v>
      </c>
      <c r="H1580" s="62">
        <v>0</v>
      </c>
    </row>
    <row r="1581" spans="1:8" x14ac:dyDescent="0.25">
      <c r="A1581" s="198" t="s">
        <v>72</v>
      </c>
      <c r="B1581" s="60" t="s">
        <v>2465</v>
      </c>
      <c r="C1581" s="62" t="s">
        <v>1042</v>
      </c>
      <c r="D1581" s="60" t="s">
        <v>1041</v>
      </c>
      <c r="E1581" s="62">
        <v>1</v>
      </c>
      <c r="F1581" s="62">
        <v>0</v>
      </c>
      <c r="G1581" s="62">
        <v>0</v>
      </c>
      <c r="H1581" s="62">
        <v>0</v>
      </c>
    </row>
    <row r="1582" spans="1:8" x14ac:dyDescent="0.25">
      <c r="A1582" s="183" t="s">
        <v>123</v>
      </c>
      <c r="B1582" s="60" t="s">
        <v>2464</v>
      </c>
      <c r="C1582" s="60" t="s">
        <v>1042</v>
      </c>
      <c r="D1582" s="60" t="s">
        <v>1041</v>
      </c>
      <c r="E1582" s="60">
        <v>0</v>
      </c>
      <c r="F1582" s="60">
        <v>0</v>
      </c>
      <c r="G1582" s="60">
        <v>1</v>
      </c>
      <c r="H1582" s="60">
        <v>0</v>
      </c>
    </row>
    <row r="1583" spans="1:8" x14ac:dyDescent="0.25">
      <c r="A1583" s="183" t="s">
        <v>123</v>
      </c>
      <c r="B1583" s="60" t="s">
        <v>812</v>
      </c>
      <c r="C1583" s="60" t="s">
        <v>1042</v>
      </c>
      <c r="D1583" s="60" t="s">
        <v>1041</v>
      </c>
      <c r="E1583" s="60">
        <v>0</v>
      </c>
      <c r="F1583" s="60">
        <v>0</v>
      </c>
      <c r="G1583" s="60">
        <v>1</v>
      </c>
      <c r="H1583" s="60">
        <v>0</v>
      </c>
    </row>
    <row r="1584" spans="1:8" x14ac:dyDescent="0.25">
      <c r="A1584" s="183" t="s">
        <v>123</v>
      </c>
      <c r="B1584" s="60" t="s">
        <v>2463</v>
      </c>
      <c r="C1584" s="60" t="s">
        <v>1042</v>
      </c>
      <c r="D1584" s="60" t="s">
        <v>1041</v>
      </c>
      <c r="E1584" s="60">
        <v>1</v>
      </c>
      <c r="F1584" s="60">
        <v>0</v>
      </c>
      <c r="G1584" s="60">
        <v>0</v>
      </c>
      <c r="H1584" s="60">
        <v>0</v>
      </c>
    </row>
    <row r="1585" spans="1:8" x14ac:dyDescent="0.25">
      <c r="A1585" s="183" t="s">
        <v>123</v>
      </c>
      <c r="B1585" s="60" t="s">
        <v>2462</v>
      </c>
      <c r="C1585" s="60" t="s">
        <v>1042</v>
      </c>
      <c r="D1585" s="60" t="s">
        <v>1041</v>
      </c>
      <c r="E1585" s="60">
        <v>0</v>
      </c>
      <c r="F1585" s="60">
        <v>0</v>
      </c>
      <c r="G1585" s="60">
        <v>1</v>
      </c>
      <c r="H1585" s="60">
        <v>0</v>
      </c>
    </row>
    <row r="1586" spans="1:8" x14ac:dyDescent="0.25">
      <c r="A1586" s="197" t="s">
        <v>123</v>
      </c>
      <c r="B1586" s="60" t="s">
        <v>2462</v>
      </c>
      <c r="C1586" s="60" t="s">
        <v>1042</v>
      </c>
      <c r="D1586" s="60" t="s">
        <v>1058</v>
      </c>
      <c r="E1586" s="60">
        <v>2</v>
      </c>
      <c r="F1586" s="60">
        <v>0</v>
      </c>
      <c r="G1586" s="60" t="s">
        <v>1005</v>
      </c>
      <c r="H1586" s="60" t="s">
        <v>1005</v>
      </c>
    </row>
    <row r="1587" spans="1:8" x14ac:dyDescent="0.25">
      <c r="A1587" s="183" t="s">
        <v>123</v>
      </c>
      <c r="B1587" s="60" t="s">
        <v>2462</v>
      </c>
      <c r="C1587" s="60" t="s">
        <v>1042</v>
      </c>
      <c r="D1587" s="60" t="s">
        <v>1048</v>
      </c>
      <c r="E1587" s="60">
        <v>1</v>
      </c>
      <c r="F1587" s="60">
        <v>0</v>
      </c>
      <c r="G1587" s="60" t="s">
        <v>1005</v>
      </c>
      <c r="H1587" s="60" t="s">
        <v>1005</v>
      </c>
    </row>
    <row r="1588" spans="1:8" x14ac:dyDescent="0.25">
      <c r="A1588" s="183" t="s">
        <v>123</v>
      </c>
      <c r="B1588" s="60" t="s">
        <v>2461</v>
      </c>
      <c r="C1588" s="60" t="s">
        <v>1042</v>
      </c>
      <c r="D1588" s="60" t="s">
        <v>1041</v>
      </c>
      <c r="E1588" s="60">
        <v>0</v>
      </c>
      <c r="F1588" s="60">
        <v>0</v>
      </c>
      <c r="G1588" s="60">
        <v>1</v>
      </c>
      <c r="H1588" s="60">
        <v>0</v>
      </c>
    </row>
    <row r="1589" spans="1:8" x14ac:dyDescent="0.25">
      <c r="A1589" s="183" t="s">
        <v>123</v>
      </c>
      <c r="B1589" s="60" t="s">
        <v>2460</v>
      </c>
      <c r="C1589" s="60" t="s">
        <v>1042</v>
      </c>
      <c r="D1589" s="60" t="s">
        <v>1041</v>
      </c>
      <c r="E1589" s="60">
        <v>0</v>
      </c>
      <c r="F1589" s="60">
        <v>0</v>
      </c>
      <c r="G1589" s="60">
        <v>1</v>
      </c>
      <c r="H1589" s="60">
        <v>0</v>
      </c>
    </row>
    <row r="1590" spans="1:8" x14ac:dyDescent="0.25">
      <c r="A1590" s="183" t="s">
        <v>123</v>
      </c>
      <c r="B1590" s="60" t="s">
        <v>2459</v>
      </c>
      <c r="C1590" s="60" t="s">
        <v>1042</v>
      </c>
      <c r="D1590" s="60" t="s">
        <v>1041</v>
      </c>
      <c r="E1590" s="60">
        <v>1</v>
      </c>
      <c r="F1590" s="60">
        <v>0</v>
      </c>
      <c r="G1590" s="60">
        <v>0</v>
      </c>
      <c r="H1590" s="60">
        <v>0</v>
      </c>
    </row>
    <row r="1591" spans="1:8" x14ac:dyDescent="0.25">
      <c r="A1591" s="183" t="s">
        <v>123</v>
      </c>
      <c r="B1591" s="60" t="s">
        <v>2458</v>
      </c>
      <c r="C1591" s="60" t="s">
        <v>1042</v>
      </c>
      <c r="D1591" s="60" t="s">
        <v>1041</v>
      </c>
      <c r="E1591" s="60">
        <v>1</v>
      </c>
      <c r="F1591" s="60">
        <v>0</v>
      </c>
      <c r="G1591" s="60">
        <v>0</v>
      </c>
      <c r="H1591" s="60">
        <v>0</v>
      </c>
    </row>
    <row r="1592" spans="1:8" x14ac:dyDescent="0.25">
      <c r="A1592" s="183" t="s">
        <v>123</v>
      </c>
      <c r="B1592" s="60" t="s">
        <v>2457</v>
      </c>
      <c r="C1592" s="60" t="s">
        <v>1042</v>
      </c>
      <c r="D1592" s="60" t="s">
        <v>1041</v>
      </c>
      <c r="E1592" s="60">
        <v>0</v>
      </c>
      <c r="F1592" s="60">
        <v>0</v>
      </c>
      <c r="G1592" s="60">
        <v>1</v>
      </c>
      <c r="H1592" s="60">
        <v>0</v>
      </c>
    </row>
    <row r="1593" spans="1:8" x14ac:dyDescent="0.25">
      <c r="A1593" s="197" t="s">
        <v>123</v>
      </c>
      <c r="B1593" s="60" t="s">
        <v>2457</v>
      </c>
      <c r="C1593" s="60" t="s">
        <v>1042</v>
      </c>
      <c r="D1593" s="60" t="s">
        <v>1058</v>
      </c>
      <c r="E1593" s="60">
        <v>1</v>
      </c>
      <c r="F1593" s="60">
        <v>0</v>
      </c>
      <c r="G1593" s="60" t="s">
        <v>1005</v>
      </c>
      <c r="H1593" s="60" t="s">
        <v>1005</v>
      </c>
    </row>
    <row r="1594" spans="1:8" x14ac:dyDescent="0.25">
      <c r="A1594" s="183" t="s">
        <v>123</v>
      </c>
      <c r="B1594" s="60" t="s">
        <v>2456</v>
      </c>
      <c r="C1594" s="60" t="s">
        <v>1042</v>
      </c>
      <c r="D1594" s="60" t="s">
        <v>1048</v>
      </c>
      <c r="E1594" s="60">
        <v>1</v>
      </c>
      <c r="F1594" s="60">
        <v>0</v>
      </c>
      <c r="G1594" s="60" t="s">
        <v>1005</v>
      </c>
      <c r="H1594" s="60" t="s">
        <v>1005</v>
      </c>
    </row>
    <row r="1595" spans="1:8" x14ac:dyDescent="0.25">
      <c r="A1595" s="183" t="s">
        <v>123</v>
      </c>
      <c r="B1595" s="60" t="s">
        <v>2455</v>
      </c>
      <c r="C1595" s="60" t="s">
        <v>1042</v>
      </c>
      <c r="D1595" s="60" t="s">
        <v>1041</v>
      </c>
      <c r="E1595" s="60">
        <v>1</v>
      </c>
      <c r="F1595" s="60">
        <v>0</v>
      </c>
      <c r="G1595" s="60">
        <v>1</v>
      </c>
      <c r="H1595" s="60">
        <v>0</v>
      </c>
    </row>
    <row r="1596" spans="1:8" x14ac:dyDescent="0.25">
      <c r="A1596" s="183" t="s">
        <v>123</v>
      </c>
      <c r="B1596" s="60" t="s">
        <v>2454</v>
      </c>
      <c r="C1596" s="60" t="s">
        <v>1042</v>
      </c>
      <c r="D1596" s="60" t="s">
        <v>1041</v>
      </c>
      <c r="E1596" s="60">
        <v>0</v>
      </c>
      <c r="F1596" s="60">
        <v>0</v>
      </c>
      <c r="G1596" s="60">
        <v>1</v>
      </c>
      <c r="H1596" s="60">
        <v>0</v>
      </c>
    </row>
    <row r="1597" spans="1:8" x14ac:dyDescent="0.25">
      <c r="A1597" s="183" t="s">
        <v>123</v>
      </c>
      <c r="B1597" s="60" t="s">
        <v>2453</v>
      </c>
      <c r="C1597" s="60" t="s">
        <v>1042</v>
      </c>
      <c r="D1597" s="60" t="s">
        <v>1041</v>
      </c>
      <c r="E1597" s="60">
        <v>0</v>
      </c>
      <c r="F1597" s="60">
        <v>0</v>
      </c>
      <c r="G1597" s="60">
        <v>1</v>
      </c>
      <c r="H1597" s="60">
        <v>0</v>
      </c>
    </row>
    <row r="1598" spans="1:8" x14ac:dyDescent="0.25">
      <c r="A1598" s="183" t="s">
        <v>123</v>
      </c>
      <c r="B1598" s="60" t="s">
        <v>2453</v>
      </c>
      <c r="C1598" s="60" t="s">
        <v>1042</v>
      </c>
      <c r="D1598" s="60" t="s">
        <v>1048</v>
      </c>
      <c r="E1598" s="60">
        <v>1</v>
      </c>
      <c r="F1598" s="60">
        <v>0</v>
      </c>
      <c r="G1598" s="60" t="s">
        <v>1005</v>
      </c>
      <c r="H1598" s="60" t="s">
        <v>1005</v>
      </c>
    </row>
    <row r="1599" spans="1:8" x14ac:dyDescent="0.25">
      <c r="A1599" s="183" t="s">
        <v>123</v>
      </c>
      <c r="B1599" s="60" t="s">
        <v>2452</v>
      </c>
      <c r="C1599" s="60" t="s">
        <v>1042</v>
      </c>
      <c r="D1599" s="60" t="s">
        <v>1041</v>
      </c>
      <c r="E1599" s="60">
        <v>1</v>
      </c>
      <c r="F1599" s="60">
        <v>0</v>
      </c>
      <c r="G1599" s="60">
        <v>1</v>
      </c>
      <c r="H1599" s="60">
        <v>0</v>
      </c>
    </row>
    <row r="1600" spans="1:8" x14ac:dyDescent="0.25">
      <c r="A1600" s="183" t="s">
        <v>123</v>
      </c>
      <c r="B1600" s="60" t="s">
        <v>2451</v>
      </c>
      <c r="C1600" s="60" t="s">
        <v>1042</v>
      </c>
      <c r="D1600" s="60" t="s">
        <v>1041</v>
      </c>
      <c r="E1600" s="60">
        <v>1</v>
      </c>
      <c r="F1600" s="60">
        <v>0</v>
      </c>
      <c r="G1600" s="60">
        <v>0</v>
      </c>
      <c r="H1600" s="60">
        <v>0</v>
      </c>
    </row>
    <row r="1601" spans="1:8" x14ac:dyDescent="0.25">
      <c r="A1601" s="183" t="s">
        <v>123</v>
      </c>
      <c r="B1601" s="60" t="s">
        <v>2450</v>
      </c>
      <c r="C1601" s="60" t="s">
        <v>1042</v>
      </c>
      <c r="D1601" s="60" t="s">
        <v>1041</v>
      </c>
      <c r="E1601" s="60">
        <v>2</v>
      </c>
      <c r="F1601" s="60">
        <v>0</v>
      </c>
      <c r="G1601" s="60">
        <v>2</v>
      </c>
      <c r="H1601" s="60">
        <v>0</v>
      </c>
    </row>
    <row r="1602" spans="1:8" x14ac:dyDescent="0.25">
      <c r="A1602" s="183" t="s">
        <v>123</v>
      </c>
      <c r="B1602" s="60" t="s">
        <v>2449</v>
      </c>
      <c r="C1602" s="60" t="s">
        <v>1042</v>
      </c>
      <c r="D1602" s="60" t="s">
        <v>1041</v>
      </c>
      <c r="E1602" s="60">
        <v>0</v>
      </c>
      <c r="F1602" s="60">
        <v>0</v>
      </c>
      <c r="G1602" s="60">
        <v>1</v>
      </c>
      <c r="H1602" s="60">
        <v>0</v>
      </c>
    </row>
    <row r="1603" spans="1:8" x14ac:dyDescent="0.25">
      <c r="A1603" s="183" t="s">
        <v>123</v>
      </c>
      <c r="B1603" s="60" t="s">
        <v>2448</v>
      </c>
      <c r="C1603" s="60" t="s">
        <v>1042</v>
      </c>
      <c r="D1603" s="60" t="s">
        <v>1041</v>
      </c>
      <c r="E1603" s="60">
        <v>1</v>
      </c>
      <c r="F1603" s="60">
        <v>0</v>
      </c>
      <c r="G1603" s="60">
        <v>0</v>
      </c>
      <c r="H1603" s="60">
        <v>0</v>
      </c>
    </row>
    <row r="1604" spans="1:8" x14ac:dyDescent="0.25">
      <c r="A1604" s="183" t="s">
        <v>123</v>
      </c>
      <c r="B1604" s="60" t="s">
        <v>2447</v>
      </c>
      <c r="C1604" s="60" t="s">
        <v>1042</v>
      </c>
      <c r="D1604" s="60" t="s">
        <v>1041</v>
      </c>
      <c r="E1604" s="60">
        <v>1</v>
      </c>
      <c r="F1604" s="60">
        <v>0</v>
      </c>
      <c r="G1604" s="60">
        <v>2</v>
      </c>
      <c r="H1604" s="60">
        <v>0</v>
      </c>
    </row>
    <row r="1605" spans="1:8" x14ac:dyDescent="0.25">
      <c r="A1605" s="183" t="s">
        <v>20</v>
      </c>
      <c r="B1605" s="60" t="s">
        <v>2446</v>
      </c>
      <c r="C1605" s="60" t="s">
        <v>1042</v>
      </c>
      <c r="D1605" s="60" t="s">
        <v>1041</v>
      </c>
      <c r="E1605" s="60">
        <v>0</v>
      </c>
      <c r="F1605" s="60">
        <v>0</v>
      </c>
      <c r="G1605" s="60">
        <v>1</v>
      </c>
      <c r="H1605" s="60">
        <v>0</v>
      </c>
    </row>
    <row r="1606" spans="1:8" x14ac:dyDescent="0.25">
      <c r="A1606" s="183" t="s">
        <v>20</v>
      </c>
      <c r="B1606" s="60" t="s">
        <v>2445</v>
      </c>
      <c r="C1606" s="60" t="s">
        <v>1042</v>
      </c>
      <c r="D1606" s="60" t="s">
        <v>1041</v>
      </c>
      <c r="E1606" s="60">
        <v>0</v>
      </c>
      <c r="F1606" s="60">
        <v>0</v>
      </c>
      <c r="G1606" s="60">
        <v>1</v>
      </c>
      <c r="H1606" s="60">
        <v>0</v>
      </c>
    </row>
    <row r="1607" spans="1:8" x14ac:dyDescent="0.25">
      <c r="A1607" s="183" t="s">
        <v>20</v>
      </c>
      <c r="B1607" s="60" t="s">
        <v>2444</v>
      </c>
      <c r="C1607" s="60" t="s">
        <v>1042</v>
      </c>
      <c r="D1607" s="60" t="s">
        <v>1041</v>
      </c>
      <c r="E1607" s="60">
        <v>1</v>
      </c>
      <c r="F1607" s="60">
        <v>0</v>
      </c>
      <c r="G1607" s="60">
        <v>0</v>
      </c>
      <c r="H1607" s="60">
        <v>0</v>
      </c>
    </row>
    <row r="1608" spans="1:8" x14ac:dyDescent="0.25">
      <c r="A1608" s="183" t="s">
        <v>20</v>
      </c>
      <c r="B1608" s="60" t="s">
        <v>2443</v>
      </c>
      <c r="C1608" s="60" t="s">
        <v>1042</v>
      </c>
      <c r="D1608" s="60" t="s">
        <v>1041</v>
      </c>
      <c r="E1608" s="60">
        <v>1</v>
      </c>
      <c r="F1608" s="60">
        <v>0</v>
      </c>
      <c r="G1608" s="60">
        <v>0</v>
      </c>
      <c r="H1608" s="60">
        <v>0</v>
      </c>
    </row>
    <row r="1609" spans="1:8" x14ac:dyDescent="0.25">
      <c r="A1609" s="183" t="s">
        <v>20</v>
      </c>
      <c r="B1609" s="60" t="s">
        <v>2442</v>
      </c>
      <c r="C1609" s="60" t="s">
        <v>1042</v>
      </c>
      <c r="D1609" s="60" t="s">
        <v>1041</v>
      </c>
      <c r="E1609" s="60">
        <v>0</v>
      </c>
      <c r="F1609" s="60">
        <v>0</v>
      </c>
      <c r="G1609" s="60">
        <v>1</v>
      </c>
      <c r="H1609" s="60">
        <v>0</v>
      </c>
    </row>
    <row r="1610" spans="1:8" x14ac:dyDescent="0.25">
      <c r="A1610" s="183" t="s">
        <v>20</v>
      </c>
      <c r="B1610" s="60" t="s">
        <v>2441</v>
      </c>
      <c r="C1610" s="60" t="s">
        <v>1042</v>
      </c>
      <c r="D1610" s="60" t="s">
        <v>1309</v>
      </c>
      <c r="E1610" s="60">
        <v>1</v>
      </c>
      <c r="F1610" s="60">
        <v>0</v>
      </c>
      <c r="G1610" s="60" t="s">
        <v>1005</v>
      </c>
      <c r="H1610" s="60" t="s">
        <v>1005</v>
      </c>
    </row>
    <row r="1611" spans="1:8" x14ac:dyDescent="0.25">
      <c r="A1611" s="183" t="s">
        <v>20</v>
      </c>
      <c r="B1611" s="60" t="s">
        <v>2440</v>
      </c>
      <c r="C1611" s="60" t="s">
        <v>1042</v>
      </c>
      <c r="D1611" s="60" t="s">
        <v>1041</v>
      </c>
      <c r="E1611" s="60">
        <v>1</v>
      </c>
      <c r="F1611" s="60">
        <v>0</v>
      </c>
      <c r="G1611" s="60">
        <v>0</v>
      </c>
      <c r="H1611" s="60">
        <v>0</v>
      </c>
    </row>
    <row r="1612" spans="1:8" x14ac:dyDescent="0.25">
      <c r="A1612" s="183" t="s">
        <v>20</v>
      </c>
      <c r="B1612" s="60" t="s">
        <v>2439</v>
      </c>
      <c r="C1612" s="60" t="s">
        <v>1042</v>
      </c>
      <c r="D1612" s="60" t="s">
        <v>1041</v>
      </c>
      <c r="E1612" s="60">
        <v>0</v>
      </c>
      <c r="F1612" s="60">
        <v>0</v>
      </c>
      <c r="G1612" s="60">
        <v>1</v>
      </c>
      <c r="H1612" s="60">
        <v>0</v>
      </c>
    </row>
    <row r="1613" spans="1:8" x14ac:dyDescent="0.25">
      <c r="A1613" s="183" t="s">
        <v>20</v>
      </c>
      <c r="B1613" s="60" t="s">
        <v>2438</v>
      </c>
      <c r="C1613" s="60" t="s">
        <v>1042</v>
      </c>
      <c r="D1613" s="60" t="s">
        <v>1048</v>
      </c>
      <c r="E1613" s="60">
        <v>1</v>
      </c>
      <c r="F1613" s="60">
        <v>0</v>
      </c>
      <c r="G1613" s="60" t="s">
        <v>1005</v>
      </c>
      <c r="H1613" s="60" t="s">
        <v>1005</v>
      </c>
    </row>
    <row r="1614" spans="1:8" x14ac:dyDescent="0.25">
      <c r="A1614" s="183" t="s">
        <v>20</v>
      </c>
      <c r="B1614" s="60" t="s">
        <v>2437</v>
      </c>
      <c r="C1614" s="60" t="s">
        <v>1042</v>
      </c>
      <c r="D1614" s="60" t="s">
        <v>1041</v>
      </c>
      <c r="E1614" s="60">
        <v>0</v>
      </c>
      <c r="F1614" s="60">
        <v>0</v>
      </c>
      <c r="G1614" s="60">
        <v>1</v>
      </c>
      <c r="H1614" s="60">
        <v>0</v>
      </c>
    </row>
    <row r="1615" spans="1:8" x14ac:dyDescent="0.25">
      <c r="A1615" s="183" t="s">
        <v>20</v>
      </c>
      <c r="B1615" s="60" t="s">
        <v>2436</v>
      </c>
      <c r="C1615" s="60" t="s">
        <v>1042</v>
      </c>
      <c r="D1615" s="60" t="s">
        <v>1041</v>
      </c>
      <c r="E1615" s="60">
        <v>1</v>
      </c>
      <c r="F1615" s="60">
        <v>0</v>
      </c>
      <c r="G1615" s="60">
        <v>1</v>
      </c>
      <c r="H1615" s="60">
        <v>0</v>
      </c>
    </row>
    <row r="1616" spans="1:8" x14ac:dyDescent="0.25">
      <c r="A1616" s="183" t="s">
        <v>20</v>
      </c>
      <c r="B1616" s="60" t="s">
        <v>2435</v>
      </c>
      <c r="C1616" s="60" t="s">
        <v>1042</v>
      </c>
      <c r="D1616" s="60" t="s">
        <v>1041</v>
      </c>
      <c r="E1616" s="60">
        <v>1</v>
      </c>
      <c r="F1616" s="60">
        <v>0</v>
      </c>
      <c r="G1616" s="60">
        <v>0</v>
      </c>
      <c r="H1616" s="60">
        <v>0</v>
      </c>
    </row>
    <row r="1617" spans="1:8" x14ac:dyDescent="0.25">
      <c r="A1617" s="183" t="s">
        <v>20</v>
      </c>
      <c r="B1617" s="60" t="s">
        <v>2434</v>
      </c>
      <c r="C1617" s="60" t="s">
        <v>1042</v>
      </c>
      <c r="D1617" s="60" t="s">
        <v>1048</v>
      </c>
      <c r="E1617" s="60">
        <v>1</v>
      </c>
      <c r="F1617" s="60">
        <v>0</v>
      </c>
      <c r="G1617" s="60" t="s">
        <v>1005</v>
      </c>
      <c r="H1617" s="60" t="s">
        <v>1005</v>
      </c>
    </row>
    <row r="1618" spans="1:8" x14ac:dyDescent="0.25">
      <c r="A1618" s="183" t="s">
        <v>20</v>
      </c>
      <c r="B1618" s="60" t="s">
        <v>2433</v>
      </c>
      <c r="C1618" s="60" t="s">
        <v>1042</v>
      </c>
      <c r="D1618" s="60" t="s">
        <v>1041</v>
      </c>
      <c r="E1618" s="60">
        <v>1</v>
      </c>
      <c r="F1618" s="60">
        <v>0</v>
      </c>
      <c r="G1618" s="60">
        <v>0</v>
      </c>
      <c r="H1618" s="60">
        <v>0</v>
      </c>
    </row>
    <row r="1619" spans="1:8" x14ac:dyDescent="0.25">
      <c r="A1619" s="183" t="s">
        <v>20</v>
      </c>
      <c r="B1619" s="60" t="s">
        <v>2432</v>
      </c>
      <c r="C1619" s="60" t="s">
        <v>1042</v>
      </c>
      <c r="D1619" s="60" t="s">
        <v>1041</v>
      </c>
      <c r="E1619" s="60">
        <v>0</v>
      </c>
      <c r="F1619" s="60">
        <v>0</v>
      </c>
      <c r="G1619" s="60">
        <v>1</v>
      </c>
      <c r="H1619" s="60">
        <v>0</v>
      </c>
    </row>
    <row r="1620" spans="1:8" x14ac:dyDescent="0.25">
      <c r="A1620" s="183" t="s">
        <v>20</v>
      </c>
      <c r="B1620" s="60" t="s">
        <v>2431</v>
      </c>
      <c r="C1620" s="60" t="s">
        <v>1042</v>
      </c>
      <c r="D1620" s="60" t="s">
        <v>1041</v>
      </c>
      <c r="E1620" s="60">
        <v>1</v>
      </c>
      <c r="F1620" s="60">
        <v>0</v>
      </c>
      <c r="G1620" s="60">
        <v>0</v>
      </c>
      <c r="H1620" s="60">
        <v>0</v>
      </c>
    </row>
    <row r="1621" spans="1:8" x14ac:dyDescent="0.25">
      <c r="A1621" s="183" t="s">
        <v>20</v>
      </c>
      <c r="B1621" s="60" t="s">
        <v>2430</v>
      </c>
      <c r="C1621" s="60" t="s">
        <v>1042</v>
      </c>
      <c r="D1621" s="60" t="s">
        <v>1041</v>
      </c>
      <c r="E1621" s="60">
        <v>0</v>
      </c>
      <c r="F1621" s="60">
        <v>0</v>
      </c>
      <c r="G1621" s="60">
        <v>1</v>
      </c>
      <c r="H1621" s="60">
        <v>0</v>
      </c>
    </row>
    <row r="1622" spans="1:8" x14ac:dyDescent="0.25">
      <c r="A1622" s="183" t="s">
        <v>20</v>
      </c>
      <c r="B1622" s="60" t="s">
        <v>2429</v>
      </c>
      <c r="C1622" s="60" t="s">
        <v>1406</v>
      </c>
      <c r="D1622" s="60" t="s">
        <v>1041</v>
      </c>
      <c r="E1622" s="60">
        <v>1</v>
      </c>
      <c r="F1622" s="60">
        <v>0</v>
      </c>
      <c r="G1622" s="60">
        <v>0</v>
      </c>
      <c r="H1622" s="60">
        <v>0</v>
      </c>
    </row>
    <row r="1623" spans="1:8" x14ac:dyDescent="0.25">
      <c r="A1623" s="183" t="s">
        <v>20</v>
      </c>
      <c r="B1623" s="60" t="s">
        <v>2428</v>
      </c>
      <c r="C1623" s="60" t="s">
        <v>1042</v>
      </c>
      <c r="D1623" s="60" t="s">
        <v>1041</v>
      </c>
      <c r="E1623" s="60">
        <v>1</v>
      </c>
      <c r="F1623" s="60">
        <v>0</v>
      </c>
      <c r="G1623" s="60">
        <v>0</v>
      </c>
      <c r="H1623" s="60">
        <v>0</v>
      </c>
    </row>
    <row r="1624" spans="1:8" x14ac:dyDescent="0.25">
      <c r="A1624" s="197" t="s">
        <v>20</v>
      </c>
      <c r="B1624" s="60" t="s">
        <v>2427</v>
      </c>
      <c r="C1624" s="60" t="s">
        <v>1042</v>
      </c>
      <c r="D1624" s="60" t="s">
        <v>1241</v>
      </c>
      <c r="E1624" s="60">
        <v>1</v>
      </c>
      <c r="F1624" s="60">
        <v>0</v>
      </c>
      <c r="G1624" s="60" t="s">
        <v>1005</v>
      </c>
      <c r="H1624" s="60" t="s">
        <v>1005</v>
      </c>
    </row>
    <row r="1625" spans="1:8" x14ac:dyDescent="0.25">
      <c r="A1625" s="183" t="s">
        <v>20</v>
      </c>
      <c r="B1625" s="60" t="s">
        <v>2426</v>
      </c>
      <c r="C1625" s="60" t="s">
        <v>1042</v>
      </c>
      <c r="D1625" s="60" t="s">
        <v>1041</v>
      </c>
      <c r="E1625" s="60">
        <v>0</v>
      </c>
      <c r="F1625" s="60">
        <v>0</v>
      </c>
      <c r="G1625" s="60">
        <v>2</v>
      </c>
      <c r="H1625" s="60">
        <v>0</v>
      </c>
    </row>
    <row r="1626" spans="1:8" x14ac:dyDescent="0.25">
      <c r="A1626" s="183" t="s">
        <v>20</v>
      </c>
      <c r="B1626" s="60" t="s">
        <v>2425</v>
      </c>
      <c r="C1626" s="60" t="s">
        <v>1042</v>
      </c>
      <c r="D1626" s="60" t="s">
        <v>1041</v>
      </c>
      <c r="E1626" s="60">
        <v>1</v>
      </c>
      <c r="F1626" s="60">
        <v>0</v>
      </c>
      <c r="G1626" s="60">
        <v>0</v>
      </c>
      <c r="H1626" s="60">
        <v>0</v>
      </c>
    </row>
    <row r="1627" spans="1:8" x14ac:dyDescent="0.25">
      <c r="A1627" s="183" t="s">
        <v>20</v>
      </c>
      <c r="B1627" s="60" t="s">
        <v>2424</v>
      </c>
      <c r="C1627" s="60" t="s">
        <v>1042</v>
      </c>
      <c r="D1627" s="60" t="s">
        <v>1041</v>
      </c>
      <c r="E1627" s="60">
        <v>1</v>
      </c>
      <c r="F1627" s="60">
        <v>0</v>
      </c>
      <c r="G1627" s="60">
        <v>0</v>
      </c>
      <c r="H1627" s="60">
        <v>0</v>
      </c>
    </row>
    <row r="1628" spans="1:8" x14ac:dyDescent="0.25">
      <c r="A1628" s="197" t="s">
        <v>20</v>
      </c>
      <c r="B1628" s="60" t="s">
        <v>2423</v>
      </c>
      <c r="C1628" s="60" t="s">
        <v>1042</v>
      </c>
      <c r="D1628" s="60" t="s">
        <v>1241</v>
      </c>
      <c r="E1628" s="60">
        <v>1</v>
      </c>
      <c r="F1628" s="60">
        <v>0</v>
      </c>
      <c r="G1628" s="60" t="s">
        <v>1005</v>
      </c>
      <c r="H1628" s="60" t="s">
        <v>1005</v>
      </c>
    </row>
    <row r="1629" spans="1:8" x14ac:dyDescent="0.25">
      <c r="A1629" s="183" t="s">
        <v>20</v>
      </c>
      <c r="B1629" s="60" t="s">
        <v>2422</v>
      </c>
      <c r="C1629" s="60" t="s">
        <v>1042</v>
      </c>
      <c r="D1629" s="60" t="s">
        <v>1041</v>
      </c>
      <c r="E1629" s="60">
        <v>1</v>
      </c>
      <c r="F1629" s="60">
        <v>0</v>
      </c>
      <c r="G1629" s="60">
        <v>0</v>
      </c>
      <c r="H1629" s="60">
        <v>0</v>
      </c>
    </row>
    <row r="1630" spans="1:8" x14ac:dyDescent="0.25">
      <c r="A1630" s="183" t="s">
        <v>20</v>
      </c>
      <c r="B1630" s="60" t="s">
        <v>2421</v>
      </c>
      <c r="C1630" s="60" t="s">
        <v>1042</v>
      </c>
      <c r="D1630" s="60" t="s">
        <v>1041</v>
      </c>
      <c r="E1630" s="60">
        <v>1</v>
      </c>
      <c r="F1630" s="60">
        <v>0</v>
      </c>
      <c r="G1630" s="60">
        <v>0</v>
      </c>
      <c r="H1630" s="60">
        <v>0</v>
      </c>
    </row>
    <row r="1631" spans="1:8" x14ac:dyDescent="0.25">
      <c r="A1631" s="197" t="s">
        <v>20</v>
      </c>
      <c r="B1631" s="60" t="s">
        <v>2420</v>
      </c>
      <c r="C1631" s="60" t="s">
        <v>1042</v>
      </c>
      <c r="D1631" s="60" t="s">
        <v>1058</v>
      </c>
      <c r="E1631" s="60">
        <v>1</v>
      </c>
      <c r="F1631" s="60">
        <v>0</v>
      </c>
      <c r="G1631" s="60" t="s">
        <v>1005</v>
      </c>
      <c r="H1631" s="60" t="s">
        <v>1005</v>
      </c>
    </row>
    <row r="1632" spans="1:8" x14ac:dyDescent="0.25">
      <c r="A1632" s="183" t="s">
        <v>20</v>
      </c>
      <c r="B1632" s="60" t="s">
        <v>2419</v>
      </c>
      <c r="C1632" s="60" t="s">
        <v>1042</v>
      </c>
      <c r="D1632" s="60" t="s">
        <v>1041</v>
      </c>
      <c r="E1632" s="60">
        <v>0</v>
      </c>
      <c r="F1632" s="60">
        <v>0</v>
      </c>
      <c r="G1632" s="60">
        <v>2</v>
      </c>
      <c r="H1632" s="60">
        <v>0</v>
      </c>
    </row>
    <row r="1633" spans="1:8" x14ac:dyDescent="0.25">
      <c r="A1633" s="183" t="s">
        <v>20</v>
      </c>
      <c r="B1633" s="60" t="s">
        <v>2418</v>
      </c>
      <c r="C1633" s="60" t="s">
        <v>1042</v>
      </c>
      <c r="D1633" s="60" t="s">
        <v>1041</v>
      </c>
      <c r="E1633" s="60">
        <v>1</v>
      </c>
      <c r="F1633" s="60">
        <v>0</v>
      </c>
      <c r="G1633" s="60">
        <v>0</v>
      </c>
      <c r="H1633" s="60">
        <v>0</v>
      </c>
    </row>
    <row r="1634" spans="1:8" x14ac:dyDescent="0.25">
      <c r="A1634" s="183" t="s">
        <v>20</v>
      </c>
      <c r="B1634" s="60" t="s">
        <v>2417</v>
      </c>
      <c r="C1634" s="60" t="s">
        <v>1042</v>
      </c>
      <c r="D1634" s="60" t="s">
        <v>1041</v>
      </c>
      <c r="E1634" s="60">
        <v>0</v>
      </c>
      <c r="F1634" s="60">
        <v>0</v>
      </c>
      <c r="G1634" s="60">
        <v>1</v>
      </c>
      <c r="H1634" s="60">
        <v>0</v>
      </c>
    </row>
    <row r="1635" spans="1:8" x14ac:dyDescent="0.25">
      <c r="A1635" s="183" t="s">
        <v>20</v>
      </c>
      <c r="B1635" s="60" t="s">
        <v>2417</v>
      </c>
      <c r="C1635" s="60" t="s">
        <v>1042</v>
      </c>
      <c r="D1635" s="60" t="s">
        <v>1048</v>
      </c>
      <c r="E1635" s="60">
        <v>1</v>
      </c>
      <c r="F1635" s="60">
        <v>0</v>
      </c>
      <c r="G1635" s="60" t="s">
        <v>1005</v>
      </c>
      <c r="H1635" s="60" t="s">
        <v>1005</v>
      </c>
    </row>
    <row r="1636" spans="1:8" x14ac:dyDescent="0.25">
      <c r="A1636" s="183" t="s">
        <v>20</v>
      </c>
      <c r="B1636" s="60" t="s">
        <v>2416</v>
      </c>
      <c r="C1636" s="60" t="s">
        <v>1042</v>
      </c>
      <c r="D1636" s="60" t="s">
        <v>1041</v>
      </c>
      <c r="E1636" s="60">
        <v>0</v>
      </c>
      <c r="F1636" s="60">
        <v>0</v>
      </c>
      <c r="G1636" s="60">
        <v>1</v>
      </c>
      <c r="H1636" s="60">
        <v>0</v>
      </c>
    </row>
    <row r="1637" spans="1:8" x14ac:dyDescent="0.25">
      <c r="A1637" s="183" t="s">
        <v>20</v>
      </c>
      <c r="B1637" s="60" t="s">
        <v>2415</v>
      </c>
      <c r="C1637" s="60" t="s">
        <v>1042</v>
      </c>
      <c r="D1637" s="60" t="s">
        <v>1041</v>
      </c>
      <c r="E1637" s="60">
        <v>0</v>
      </c>
      <c r="F1637" s="60">
        <v>0</v>
      </c>
      <c r="G1637" s="60">
        <v>1</v>
      </c>
      <c r="H1637" s="60">
        <v>0</v>
      </c>
    </row>
    <row r="1638" spans="1:8" x14ac:dyDescent="0.25">
      <c r="A1638" s="183" t="s">
        <v>20</v>
      </c>
      <c r="B1638" s="60" t="s">
        <v>2414</v>
      </c>
      <c r="C1638" s="60" t="s">
        <v>1042</v>
      </c>
      <c r="D1638" s="60" t="s">
        <v>1041</v>
      </c>
      <c r="E1638" s="60">
        <v>1</v>
      </c>
      <c r="F1638" s="60">
        <v>0</v>
      </c>
      <c r="G1638" s="60">
        <v>0</v>
      </c>
      <c r="H1638" s="60">
        <v>0</v>
      </c>
    </row>
    <row r="1639" spans="1:8" x14ac:dyDescent="0.25">
      <c r="A1639" s="183" t="s">
        <v>20</v>
      </c>
      <c r="B1639" s="60" t="s">
        <v>2413</v>
      </c>
      <c r="C1639" s="60" t="s">
        <v>1042</v>
      </c>
      <c r="D1639" s="60" t="s">
        <v>1041</v>
      </c>
      <c r="E1639" s="60">
        <v>1</v>
      </c>
      <c r="F1639" s="60">
        <v>0</v>
      </c>
      <c r="G1639" s="60">
        <v>0</v>
      </c>
      <c r="H1639" s="60">
        <v>0</v>
      </c>
    </row>
    <row r="1640" spans="1:8" x14ac:dyDescent="0.25">
      <c r="A1640" s="183" t="s">
        <v>20</v>
      </c>
      <c r="B1640" s="60" t="s">
        <v>2412</v>
      </c>
      <c r="C1640" s="60" t="s">
        <v>1042</v>
      </c>
      <c r="D1640" s="60" t="s">
        <v>1041</v>
      </c>
      <c r="E1640" s="60">
        <v>1</v>
      </c>
      <c r="F1640" s="60">
        <v>0</v>
      </c>
      <c r="G1640" s="60">
        <v>0</v>
      </c>
      <c r="H1640" s="60">
        <v>0</v>
      </c>
    </row>
    <row r="1641" spans="1:8" x14ac:dyDescent="0.25">
      <c r="A1641" s="183" t="s">
        <v>20</v>
      </c>
      <c r="B1641" s="60" t="s">
        <v>2411</v>
      </c>
      <c r="C1641" s="60" t="s">
        <v>1042</v>
      </c>
      <c r="D1641" s="60" t="s">
        <v>1041</v>
      </c>
      <c r="E1641" s="60">
        <v>1</v>
      </c>
      <c r="F1641" s="60">
        <v>0</v>
      </c>
      <c r="G1641" s="60">
        <v>0</v>
      </c>
      <c r="H1641" s="60">
        <v>0</v>
      </c>
    </row>
    <row r="1642" spans="1:8" x14ac:dyDescent="0.25">
      <c r="A1642" s="183" t="s">
        <v>20</v>
      </c>
      <c r="B1642" s="60" t="s">
        <v>2410</v>
      </c>
      <c r="C1642" s="60" t="s">
        <v>1042</v>
      </c>
      <c r="D1642" s="60" t="s">
        <v>1041</v>
      </c>
      <c r="E1642" s="60">
        <v>1</v>
      </c>
      <c r="F1642" s="60">
        <v>0</v>
      </c>
      <c r="G1642" s="60">
        <v>0</v>
      </c>
      <c r="H1642" s="60">
        <v>0</v>
      </c>
    </row>
    <row r="1643" spans="1:8" x14ac:dyDescent="0.25">
      <c r="A1643" s="183" t="s">
        <v>20</v>
      </c>
      <c r="B1643" s="60" t="s">
        <v>2409</v>
      </c>
      <c r="C1643" s="60" t="s">
        <v>1042</v>
      </c>
      <c r="D1643" s="60" t="s">
        <v>1041</v>
      </c>
      <c r="E1643" s="60">
        <v>0</v>
      </c>
      <c r="F1643" s="60">
        <v>0</v>
      </c>
      <c r="G1643" s="60">
        <v>1</v>
      </c>
      <c r="H1643" s="60">
        <v>0</v>
      </c>
    </row>
    <row r="1644" spans="1:8" x14ac:dyDescent="0.25">
      <c r="A1644" s="183" t="s">
        <v>20</v>
      </c>
      <c r="B1644" s="60" t="s">
        <v>2408</v>
      </c>
      <c r="C1644" s="60" t="s">
        <v>1042</v>
      </c>
      <c r="D1644" s="60" t="s">
        <v>1041</v>
      </c>
      <c r="E1644" s="60">
        <v>1</v>
      </c>
      <c r="F1644" s="60">
        <v>0</v>
      </c>
      <c r="G1644" s="60">
        <v>0</v>
      </c>
      <c r="H1644" s="60">
        <v>0</v>
      </c>
    </row>
    <row r="1645" spans="1:8" x14ac:dyDescent="0.25">
      <c r="A1645" s="183" t="s">
        <v>20</v>
      </c>
      <c r="B1645" s="60" t="s">
        <v>2407</v>
      </c>
      <c r="C1645" s="60" t="s">
        <v>1042</v>
      </c>
      <c r="D1645" s="60" t="s">
        <v>1041</v>
      </c>
      <c r="E1645" s="60">
        <v>1</v>
      </c>
      <c r="F1645" s="60">
        <v>0</v>
      </c>
      <c r="G1645" s="60">
        <v>0</v>
      </c>
      <c r="H1645" s="60">
        <v>0</v>
      </c>
    </row>
    <row r="1646" spans="1:8" x14ac:dyDescent="0.25">
      <c r="A1646" s="183" t="s">
        <v>20</v>
      </c>
      <c r="B1646" s="60" t="s">
        <v>2406</v>
      </c>
      <c r="C1646" s="60" t="s">
        <v>1042</v>
      </c>
      <c r="D1646" s="60" t="s">
        <v>1041</v>
      </c>
      <c r="E1646" s="60">
        <v>1</v>
      </c>
      <c r="F1646" s="60">
        <v>0</v>
      </c>
      <c r="G1646" s="60">
        <v>0</v>
      </c>
      <c r="H1646" s="60">
        <v>0</v>
      </c>
    </row>
    <row r="1647" spans="1:8" x14ac:dyDescent="0.25">
      <c r="A1647" s="183" t="s">
        <v>20</v>
      </c>
      <c r="B1647" s="60" t="s">
        <v>2405</v>
      </c>
      <c r="C1647" s="60" t="s">
        <v>1042</v>
      </c>
      <c r="D1647" s="60" t="s">
        <v>1041</v>
      </c>
      <c r="E1647" s="60">
        <v>1</v>
      </c>
      <c r="F1647" s="60">
        <v>0</v>
      </c>
      <c r="G1647" s="60">
        <v>0</v>
      </c>
      <c r="H1647" s="60">
        <v>0</v>
      </c>
    </row>
    <row r="1648" spans="1:8" x14ac:dyDescent="0.25">
      <c r="A1648" s="183" t="s">
        <v>20</v>
      </c>
      <c r="B1648" s="60" t="s">
        <v>2404</v>
      </c>
      <c r="C1648" s="60" t="s">
        <v>1042</v>
      </c>
      <c r="D1648" s="60" t="s">
        <v>1041</v>
      </c>
      <c r="E1648" s="60">
        <v>0</v>
      </c>
      <c r="F1648" s="60">
        <v>0</v>
      </c>
      <c r="G1648" s="60">
        <v>1</v>
      </c>
      <c r="H1648" s="60">
        <v>0</v>
      </c>
    </row>
    <row r="1649" spans="1:8" x14ac:dyDescent="0.25">
      <c r="A1649" s="183" t="s">
        <v>20</v>
      </c>
      <c r="B1649" s="60" t="s">
        <v>2403</v>
      </c>
      <c r="C1649" s="60" t="s">
        <v>1042</v>
      </c>
      <c r="D1649" s="60" t="s">
        <v>1041</v>
      </c>
      <c r="E1649" s="60">
        <v>0</v>
      </c>
      <c r="F1649" s="60">
        <v>0</v>
      </c>
      <c r="G1649" s="60">
        <v>1</v>
      </c>
      <c r="H1649" s="60">
        <v>0</v>
      </c>
    </row>
    <row r="1650" spans="1:8" x14ac:dyDescent="0.25">
      <c r="A1650" s="183" t="s">
        <v>20</v>
      </c>
      <c r="B1650" s="60" t="s">
        <v>2402</v>
      </c>
      <c r="C1650" s="60" t="s">
        <v>1042</v>
      </c>
      <c r="D1650" s="60" t="s">
        <v>1041</v>
      </c>
      <c r="E1650" s="60">
        <v>0</v>
      </c>
      <c r="F1650" s="60">
        <v>0</v>
      </c>
      <c r="G1650" s="60">
        <v>1</v>
      </c>
      <c r="H1650" s="60">
        <v>0</v>
      </c>
    </row>
    <row r="1651" spans="1:8" x14ac:dyDescent="0.25">
      <c r="A1651" s="183" t="s">
        <v>20</v>
      </c>
      <c r="B1651" s="60" t="s">
        <v>2401</v>
      </c>
      <c r="C1651" s="60" t="s">
        <v>1042</v>
      </c>
      <c r="D1651" s="60" t="s">
        <v>1041</v>
      </c>
      <c r="E1651" s="60">
        <v>1</v>
      </c>
      <c r="F1651" s="60">
        <v>0</v>
      </c>
      <c r="G1651" s="60">
        <v>1</v>
      </c>
      <c r="H1651" s="60">
        <v>0</v>
      </c>
    </row>
    <row r="1652" spans="1:8" x14ac:dyDescent="0.25">
      <c r="A1652" s="183" t="s">
        <v>20</v>
      </c>
      <c r="B1652" s="60" t="s">
        <v>2400</v>
      </c>
      <c r="C1652" s="60" t="s">
        <v>1042</v>
      </c>
      <c r="D1652" s="60" t="s">
        <v>1041</v>
      </c>
      <c r="E1652" s="60">
        <v>0</v>
      </c>
      <c r="F1652" s="60">
        <v>0</v>
      </c>
      <c r="G1652" s="60">
        <v>1</v>
      </c>
      <c r="H1652" s="60">
        <v>0</v>
      </c>
    </row>
    <row r="1653" spans="1:8" x14ac:dyDescent="0.25">
      <c r="A1653" s="183" t="s">
        <v>20</v>
      </c>
      <c r="B1653" s="60" t="s">
        <v>2399</v>
      </c>
      <c r="C1653" s="60" t="s">
        <v>1042</v>
      </c>
      <c r="D1653" s="60" t="s">
        <v>1041</v>
      </c>
      <c r="E1653" s="60">
        <v>0</v>
      </c>
      <c r="F1653" s="60">
        <v>0</v>
      </c>
      <c r="G1653" s="60">
        <v>1</v>
      </c>
      <c r="H1653" s="60">
        <v>0</v>
      </c>
    </row>
    <row r="1654" spans="1:8" x14ac:dyDescent="0.25">
      <c r="A1654" s="183" t="s">
        <v>20</v>
      </c>
      <c r="B1654" s="60" t="s">
        <v>2398</v>
      </c>
      <c r="C1654" s="60" t="s">
        <v>1042</v>
      </c>
      <c r="D1654" s="60" t="s">
        <v>1041</v>
      </c>
      <c r="E1654" s="60">
        <v>0</v>
      </c>
      <c r="F1654" s="60">
        <v>0</v>
      </c>
      <c r="G1654" s="60">
        <v>1</v>
      </c>
      <c r="H1654" s="60">
        <v>0</v>
      </c>
    </row>
    <row r="1655" spans="1:8" x14ac:dyDescent="0.25">
      <c r="A1655" s="183" t="s">
        <v>20</v>
      </c>
      <c r="B1655" s="60" t="s">
        <v>2397</v>
      </c>
      <c r="C1655" s="60" t="s">
        <v>1042</v>
      </c>
      <c r="D1655" s="60" t="s">
        <v>1041</v>
      </c>
      <c r="E1655" s="60">
        <v>1</v>
      </c>
      <c r="F1655" s="60">
        <v>0</v>
      </c>
      <c r="G1655" s="60">
        <v>4</v>
      </c>
      <c r="H1655" s="60">
        <v>0</v>
      </c>
    </row>
    <row r="1656" spans="1:8" x14ac:dyDescent="0.25">
      <c r="A1656" s="183" t="s">
        <v>20</v>
      </c>
      <c r="B1656" s="60" t="s">
        <v>2396</v>
      </c>
      <c r="C1656" s="60" t="s">
        <v>1042</v>
      </c>
      <c r="D1656" s="60" t="s">
        <v>1041</v>
      </c>
      <c r="E1656" s="60">
        <v>0</v>
      </c>
      <c r="F1656" s="60">
        <v>0</v>
      </c>
      <c r="G1656" s="60">
        <v>1</v>
      </c>
      <c r="H1656" s="60">
        <v>0</v>
      </c>
    </row>
    <row r="1657" spans="1:8" x14ac:dyDescent="0.25">
      <c r="A1657" s="183" t="s">
        <v>20</v>
      </c>
      <c r="B1657" s="60" t="s">
        <v>2395</v>
      </c>
      <c r="C1657" s="60" t="s">
        <v>1042</v>
      </c>
      <c r="D1657" s="60" t="s">
        <v>1041</v>
      </c>
      <c r="E1657" s="60">
        <v>0</v>
      </c>
      <c r="F1657" s="60">
        <v>0</v>
      </c>
      <c r="G1657" s="60">
        <v>1</v>
      </c>
      <c r="H1657" s="60">
        <v>0</v>
      </c>
    </row>
    <row r="1658" spans="1:8" x14ac:dyDescent="0.25">
      <c r="A1658" s="183" t="s">
        <v>20</v>
      </c>
      <c r="B1658" s="60" t="s">
        <v>2394</v>
      </c>
      <c r="C1658" s="60" t="s">
        <v>1042</v>
      </c>
      <c r="D1658" s="60" t="s">
        <v>1041</v>
      </c>
      <c r="E1658" s="60">
        <v>0</v>
      </c>
      <c r="F1658" s="60">
        <v>0</v>
      </c>
      <c r="G1658" s="60">
        <v>1</v>
      </c>
      <c r="H1658" s="60">
        <v>0</v>
      </c>
    </row>
    <row r="1659" spans="1:8" x14ac:dyDescent="0.25">
      <c r="A1659" s="183" t="s">
        <v>20</v>
      </c>
      <c r="B1659" s="60" t="s">
        <v>2393</v>
      </c>
      <c r="C1659" s="60" t="s">
        <v>1042</v>
      </c>
      <c r="D1659" s="60" t="s">
        <v>1041</v>
      </c>
      <c r="E1659" s="60">
        <v>2</v>
      </c>
      <c r="F1659" s="60">
        <v>0</v>
      </c>
      <c r="G1659" s="60">
        <v>0</v>
      </c>
      <c r="H1659" s="60">
        <v>0</v>
      </c>
    </row>
    <row r="1660" spans="1:8" x14ac:dyDescent="0.25">
      <c r="A1660" s="183" t="s">
        <v>20</v>
      </c>
      <c r="B1660" s="60" t="s">
        <v>2392</v>
      </c>
      <c r="C1660" s="60" t="s">
        <v>1042</v>
      </c>
      <c r="D1660" s="60" t="s">
        <v>1041</v>
      </c>
      <c r="E1660" s="60">
        <v>0</v>
      </c>
      <c r="F1660" s="60">
        <v>0</v>
      </c>
      <c r="G1660" s="60">
        <v>1</v>
      </c>
      <c r="H1660" s="60">
        <v>0</v>
      </c>
    </row>
    <row r="1661" spans="1:8" x14ac:dyDescent="0.25">
      <c r="A1661" s="183" t="s">
        <v>20</v>
      </c>
      <c r="B1661" s="60" t="s">
        <v>2391</v>
      </c>
      <c r="C1661" s="60" t="s">
        <v>1042</v>
      </c>
      <c r="D1661" s="60" t="s">
        <v>1041</v>
      </c>
      <c r="E1661" s="60">
        <v>0</v>
      </c>
      <c r="F1661" s="60">
        <v>0</v>
      </c>
      <c r="G1661" s="60">
        <v>1</v>
      </c>
      <c r="H1661" s="60">
        <v>0</v>
      </c>
    </row>
    <row r="1662" spans="1:8" x14ac:dyDescent="0.25">
      <c r="A1662" s="183" t="s">
        <v>20</v>
      </c>
      <c r="B1662" s="60" t="s">
        <v>2390</v>
      </c>
      <c r="C1662" s="60" t="s">
        <v>1042</v>
      </c>
      <c r="D1662" s="60" t="s">
        <v>1041</v>
      </c>
      <c r="E1662" s="60">
        <v>1</v>
      </c>
      <c r="F1662" s="60">
        <v>0</v>
      </c>
      <c r="G1662" s="60">
        <v>0</v>
      </c>
      <c r="H1662" s="60">
        <v>0</v>
      </c>
    </row>
    <row r="1663" spans="1:8" x14ac:dyDescent="0.25">
      <c r="A1663" s="183" t="s">
        <v>20</v>
      </c>
      <c r="B1663" s="60" t="s">
        <v>2389</v>
      </c>
      <c r="C1663" s="60" t="s">
        <v>1042</v>
      </c>
      <c r="D1663" s="60" t="s">
        <v>1041</v>
      </c>
      <c r="E1663" s="60">
        <v>1</v>
      </c>
      <c r="F1663" s="60">
        <v>0</v>
      </c>
      <c r="G1663" s="60">
        <v>1</v>
      </c>
      <c r="H1663" s="60">
        <v>0</v>
      </c>
    </row>
    <row r="1664" spans="1:8" x14ac:dyDescent="0.25">
      <c r="A1664" s="183" t="s">
        <v>20</v>
      </c>
      <c r="B1664" s="60" t="s">
        <v>2388</v>
      </c>
      <c r="C1664" s="60" t="s">
        <v>1042</v>
      </c>
      <c r="D1664" s="60" t="s">
        <v>1041</v>
      </c>
      <c r="E1664" s="60">
        <v>1</v>
      </c>
      <c r="F1664" s="60">
        <v>0</v>
      </c>
      <c r="G1664" s="60">
        <v>0</v>
      </c>
      <c r="H1664" s="60">
        <v>0</v>
      </c>
    </row>
    <row r="1665" spans="1:8" x14ac:dyDescent="0.25">
      <c r="A1665" s="183" t="s">
        <v>20</v>
      </c>
      <c r="B1665" s="60" t="s">
        <v>2387</v>
      </c>
      <c r="C1665" s="60" t="s">
        <v>1042</v>
      </c>
      <c r="D1665" s="60" t="s">
        <v>1041</v>
      </c>
      <c r="E1665" s="60">
        <v>1</v>
      </c>
      <c r="F1665" s="60">
        <v>0</v>
      </c>
      <c r="G1665" s="60">
        <v>0</v>
      </c>
      <c r="H1665" s="60">
        <v>0</v>
      </c>
    </row>
    <row r="1666" spans="1:8" x14ac:dyDescent="0.25">
      <c r="A1666" s="198" t="s">
        <v>110</v>
      </c>
      <c r="B1666" s="60" t="s">
        <v>2386</v>
      </c>
      <c r="C1666" s="62" t="s">
        <v>1042</v>
      </c>
      <c r="D1666" s="60" t="s">
        <v>1041</v>
      </c>
      <c r="E1666" s="62">
        <v>0</v>
      </c>
      <c r="F1666" s="62">
        <v>0</v>
      </c>
      <c r="G1666" s="62">
        <v>2</v>
      </c>
      <c r="H1666" s="62">
        <v>0</v>
      </c>
    </row>
    <row r="1667" spans="1:8" x14ac:dyDescent="0.25">
      <c r="A1667" s="198" t="s">
        <v>110</v>
      </c>
      <c r="B1667" s="60" t="s">
        <v>2385</v>
      </c>
      <c r="C1667" s="62" t="s">
        <v>1042</v>
      </c>
      <c r="D1667" s="60" t="s">
        <v>1041</v>
      </c>
      <c r="E1667" s="62">
        <v>1</v>
      </c>
      <c r="F1667" s="62">
        <v>0</v>
      </c>
      <c r="G1667" s="62">
        <v>0</v>
      </c>
      <c r="H1667" s="62">
        <v>0</v>
      </c>
    </row>
    <row r="1668" spans="1:8" x14ac:dyDescent="0.25">
      <c r="A1668" s="183" t="s">
        <v>110</v>
      </c>
      <c r="B1668" s="60" t="s">
        <v>2384</v>
      </c>
      <c r="C1668" s="60" t="s">
        <v>1042</v>
      </c>
      <c r="D1668" s="60" t="s">
        <v>1048</v>
      </c>
      <c r="E1668" s="60">
        <v>1</v>
      </c>
      <c r="F1668" s="60">
        <v>0</v>
      </c>
      <c r="G1668" s="60" t="s">
        <v>1005</v>
      </c>
      <c r="H1668" s="60" t="s">
        <v>1005</v>
      </c>
    </row>
    <row r="1669" spans="1:8" x14ac:dyDescent="0.25">
      <c r="A1669" s="183" t="s">
        <v>110</v>
      </c>
      <c r="B1669" s="60" t="s">
        <v>2383</v>
      </c>
      <c r="C1669" s="60" t="s">
        <v>1042</v>
      </c>
      <c r="D1669" s="60" t="s">
        <v>1048</v>
      </c>
      <c r="E1669" s="60">
        <v>1</v>
      </c>
      <c r="F1669" s="60">
        <v>0</v>
      </c>
      <c r="G1669" s="60" t="s">
        <v>1005</v>
      </c>
      <c r="H1669" s="60" t="s">
        <v>1005</v>
      </c>
    </row>
    <row r="1670" spans="1:8" x14ac:dyDescent="0.25">
      <c r="A1670" s="183" t="s">
        <v>98</v>
      </c>
      <c r="B1670" s="60" t="s">
        <v>2382</v>
      </c>
      <c r="C1670" s="60" t="s">
        <v>1042</v>
      </c>
      <c r="D1670" s="60" t="s">
        <v>1041</v>
      </c>
      <c r="E1670" s="60">
        <v>1</v>
      </c>
      <c r="F1670" s="60">
        <v>0</v>
      </c>
      <c r="G1670" s="60">
        <v>0</v>
      </c>
      <c r="H1670" s="60">
        <v>0</v>
      </c>
    </row>
    <row r="1671" spans="1:8" x14ac:dyDescent="0.25">
      <c r="A1671" s="183" t="s">
        <v>98</v>
      </c>
      <c r="B1671" s="60" t="s">
        <v>2381</v>
      </c>
      <c r="C1671" s="60" t="s">
        <v>1042</v>
      </c>
      <c r="D1671" s="60" t="s">
        <v>1041</v>
      </c>
      <c r="E1671" s="60">
        <v>2</v>
      </c>
      <c r="F1671" s="60">
        <v>0</v>
      </c>
      <c r="G1671" s="60">
        <v>0</v>
      </c>
      <c r="H1671" s="60">
        <v>0</v>
      </c>
    </row>
    <row r="1672" spans="1:8" x14ac:dyDescent="0.25">
      <c r="A1672" s="183" t="s">
        <v>98</v>
      </c>
      <c r="B1672" s="60" t="s">
        <v>2380</v>
      </c>
      <c r="C1672" s="60" t="s">
        <v>1042</v>
      </c>
      <c r="D1672" s="60" t="s">
        <v>1048</v>
      </c>
      <c r="E1672" s="60">
        <v>1</v>
      </c>
      <c r="F1672" s="60">
        <v>0</v>
      </c>
      <c r="G1672" s="60" t="s">
        <v>1005</v>
      </c>
      <c r="H1672" s="60" t="s">
        <v>1005</v>
      </c>
    </row>
    <row r="1673" spans="1:8" x14ac:dyDescent="0.25">
      <c r="A1673" s="183" t="s">
        <v>98</v>
      </c>
      <c r="B1673" s="60" t="s">
        <v>2379</v>
      </c>
      <c r="C1673" s="60" t="s">
        <v>1042</v>
      </c>
      <c r="D1673" s="60" t="s">
        <v>1048</v>
      </c>
      <c r="E1673" s="60">
        <v>1</v>
      </c>
      <c r="F1673" s="60">
        <v>0</v>
      </c>
      <c r="G1673" s="60" t="s">
        <v>1005</v>
      </c>
      <c r="H1673" s="60" t="s">
        <v>1005</v>
      </c>
    </row>
    <row r="1674" spans="1:8" x14ac:dyDescent="0.25">
      <c r="A1674" s="197" t="s">
        <v>98</v>
      </c>
      <c r="B1674" s="60" t="s">
        <v>2378</v>
      </c>
      <c r="C1674" s="60" t="s">
        <v>1042</v>
      </c>
      <c r="D1674" s="60" t="s">
        <v>1058</v>
      </c>
      <c r="E1674" s="60">
        <v>1</v>
      </c>
      <c r="F1674" s="60">
        <v>0</v>
      </c>
      <c r="G1674" s="60" t="s">
        <v>1005</v>
      </c>
      <c r="H1674" s="60" t="s">
        <v>1005</v>
      </c>
    </row>
    <row r="1675" spans="1:8" x14ac:dyDescent="0.25">
      <c r="A1675" s="198" t="s">
        <v>42</v>
      </c>
      <c r="B1675" s="60" t="s">
        <v>2377</v>
      </c>
      <c r="C1675" s="60" t="s">
        <v>1042</v>
      </c>
      <c r="D1675" s="60" t="s">
        <v>1041</v>
      </c>
      <c r="E1675" s="62">
        <v>0</v>
      </c>
      <c r="F1675" s="62">
        <v>0</v>
      </c>
      <c r="G1675" s="62">
        <v>1</v>
      </c>
      <c r="H1675" s="62">
        <v>0</v>
      </c>
    </row>
    <row r="1676" spans="1:8" x14ac:dyDescent="0.25">
      <c r="A1676" s="183" t="s">
        <v>42</v>
      </c>
      <c r="B1676" s="60" t="s">
        <v>2376</v>
      </c>
      <c r="C1676" s="60" t="s">
        <v>1042</v>
      </c>
      <c r="D1676" s="60" t="s">
        <v>1048</v>
      </c>
      <c r="E1676" s="60">
        <v>1</v>
      </c>
      <c r="F1676" s="60">
        <v>0</v>
      </c>
      <c r="G1676" s="60" t="s">
        <v>1005</v>
      </c>
      <c r="H1676" s="60" t="s">
        <v>1005</v>
      </c>
    </row>
    <row r="1677" spans="1:8" x14ac:dyDescent="0.25">
      <c r="A1677" s="198" t="s">
        <v>42</v>
      </c>
      <c r="B1677" s="60" t="s">
        <v>2375</v>
      </c>
      <c r="C1677" s="60" t="s">
        <v>1042</v>
      </c>
      <c r="D1677" s="60" t="s">
        <v>1041</v>
      </c>
      <c r="E1677" s="62">
        <v>0</v>
      </c>
      <c r="F1677" s="62">
        <v>0</v>
      </c>
      <c r="G1677" s="62">
        <v>1</v>
      </c>
      <c r="H1677" s="62">
        <v>0</v>
      </c>
    </row>
    <row r="1678" spans="1:8" x14ac:dyDescent="0.25">
      <c r="A1678" s="183" t="s">
        <v>42</v>
      </c>
      <c r="B1678" s="60" t="s">
        <v>2374</v>
      </c>
      <c r="C1678" s="60" t="s">
        <v>1042</v>
      </c>
      <c r="D1678" s="60" t="s">
        <v>1048</v>
      </c>
      <c r="E1678" s="60">
        <v>1</v>
      </c>
      <c r="F1678" s="60">
        <v>0</v>
      </c>
      <c r="G1678" s="60" t="s">
        <v>1005</v>
      </c>
      <c r="H1678" s="60" t="s">
        <v>1005</v>
      </c>
    </row>
    <row r="1679" spans="1:8" x14ac:dyDescent="0.25">
      <c r="A1679" s="198" t="s">
        <v>42</v>
      </c>
      <c r="B1679" s="60" t="s">
        <v>2373</v>
      </c>
      <c r="C1679" s="60" t="s">
        <v>1042</v>
      </c>
      <c r="D1679" s="60" t="s">
        <v>1041</v>
      </c>
      <c r="E1679" s="62">
        <v>0</v>
      </c>
      <c r="F1679" s="62">
        <v>0</v>
      </c>
      <c r="G1679" s="62">
        <v>2</v>
      </c>
      <c r="H1679" s="62">
        <v>0</v>
      </c>
    </row>
    <row r="1680" spans="1:8" x14ac:dyDescent="0.25">
      <c r="A1680" s="183" t="s">
        <v>42</v>
      </c>
      <c r="B1680" s="60" t="s">
        <v>2372</v>
      </c>
      <c r="C1680" s="60" t="s">
        <v>1042</v>
      </c>
      <c r="D1680" s="60" t="s">
        <v>1048</v>
      </c>
      <c r="E1680" s="60">
        <v>1</v>
      </c>
      <c r="F1680" s="60">
        <v>0</v>
      </c>
      <c r="G1680" s="60" t="s">
        <v>1005</v>
      </c>
      <c r="H1680" s="60" t="s">
        <v>1005</v>
      </c>
    </row>
    <row r="1681" spans="1:8" x14ac:dyDescent="0.25">
      <c r="A1681" s="198" t="s">
        <v>42</v>
      </c>
      <c r="B1681" s="60" t="s">
        <v>2371</v>
      </c>
      <c r="C1681" s="60" t="s">
        <v>1042</v>
      </c>
      <c r="D1681" s="60" t="s">
        <v>1041</v>
      </c>
      <c r="E1681" s="62">
        <v>1</v>
      </c>
      <c r="F1681" s="62">
        <v>0</v>
      </c>
      <c r="G1681" s="62">
        <v>0</v>
      </c>
      <c r="H1681" s="62">
        <v>0</v>
      </c>
    </row>
    <row r="1682" spans="1:8" x14ac:dyDescent="0.25">
      <c r="A1682" s="198" t="s">
        <v>42</v>
      </c>
      <c r="B1682" s="60" t="s">
        <v>2370</v>
      </c>
      <c r="C1682" s="60" t="s">
        <v>1042</v>
      </c>
      <c r="D1682" s="60" t="s">
        <v>1041</v>
      </c>
      <c r="E1682" s="62">
        <v>2</v>
      </c>
      <c r="F1682" s="62">
        <v>0</v>
      </c>
      <c r="G1682" s="62">
        <v>3</v>
      </c>
      <c r="H1682" s="62">
        <v>0</v>
      </c>
    </row>
    <row r="1683" spans="1:8" x14ac:dyDescent="0.25">
      <c r="A1683" s="198" t="s">
        <v>42</v>
      </c>
      <c r="B1683" s="60" t="s">
        <v>2369</v>
      </c>
      <c r="C1683" s="60" t="s">
        <v>1042</v>
      </c>
      <c r="D1683" s="60" t="s">
        <v>1041</v>
      </c>
      <c r="E1683" s="62">
        <v>0</v>
      </c>
      <c r="F1683" s="62">
        <v>0</v>
      </c>
      <c r="G1683" s="62">
        <v>1</v>
      </c>
      <c r="H1683" s="62">
        <v>0</v>
      </c>
    </row>
    <row r="1684" spans="1:8" x14ac:dyDescent="0.25">
      <c r="A1684" s="198" t="s">
        <v>42</v>
      </c>
      <c r="B1684" s="60" t="s">
        <v>2368</v>
      </c>
      <c r="C1684" s="60" t="s">
        <v>1042</v>
      </c>
      <c r="D1684" s="60" t="s">
        <v>1041</v>
      </c>
      <c r="E1684" s="62">
        <v>1</v>
      </c>
      <c r="F1684" s="62">
        <v>0</v>
      </c>
      <c r="G1684" s="62">
        <v>0</v>
      </c>
      <c r="H1684" s="62">
        <v>0</v>
      </c>
    </row>
    <row r="1685" spans="1:8" x14ac:dyDescent="0.25">
      <c r="A1685" s="198" t="s">
        <v>42</v>
      </c>
      <c r="B1685" s="60" t="s">
        <v>2367</v>
      </c>
      <c r="C1685" s="60" t="s">
        <v>1042</v>
      </c>
      <c r="D1685" s="60" t="s">
        <v>1241</v>
      </c>
      <c r="E1685" s="60">
        <v>1</v>
      </c>
      <c r="F1685" s="60">
        <v>0</v>
      </c>
      <c r="G1685" s="60" t="s">
        <v>1005</v>
      </c>
      <c r="H1685" s="60" t="s">
        <v>1005</v>
      </c>
    </row>
    <row r="1686" spans="1:8" x14ac:dyDescent="0.25">
      <c r="A1686" s="183" t="s">
        <v>11</v>
      </c>
      <c r="B1686" s="60" t="s">
        <v>2366</v>
      </c>
      <c r="C1686" s="60" t="s">
        <v>1042</v>
      </c>
      <c r="D1686" s="60" t="s">
        <v>1041</v>
      </c>
      <c r="E1686" s="60">
        <v>0</v>
      </c>
      <c r="F1686" s="60">
        <v>0</v>
      </c>
      <c r="G1686" s="60">
        <v>1</v>
      </c>
      <c r="H1686" s="60">
        <v>0</v>
      </c>
    </row>
    <row r="1687" spans="1:8" x14ac:dyDescent="0.25">
      <c r="A1687" s="183" t="s">
        <v>11</v>
      </c>
      <c r="B1687" s="60" t="s">
        <v>2365</v>
      </c>
      <c r="C1687" s="60" t="s">
        <v>1042</v>
      </c>
      <c r="D1687" s="60" t="s">
        <v>1041</v>
      </c>
      <c r="E1687" s="60">
        <v>1</v>
      </c>
      <c r="F1687" s="60">
        <v>0</v>
      </c>
      <c r="G1687" s="60">
        <v>0</v>
      </c>
      <c r="H1687" s="60">
        <v>0</v>
      </c>
    </row>
    <row r="1688" spans="1:8" x14ac:dyDescent="0.25">
      <c r="A1688" s="183" t="s">
        <v>11</v>
      </c>
      <c r="B1688" s="60" t="s">
        <v>2364</v>
      </c>
      <c r="C1688" s="60" t="s">
        <v>1042</v>
      </c>
      <c r="D1688" s="60" t="s">
        <v>1041</v>
      </c>
      <c r="E1688" s="60">
        <v>0</v>
      </c>
      <c r="F1688" s="60">
        <v>0</v>
      </c>
      <c r="G1688" s="60">
        <v>1</v>
      </c>
      <c r="H1688" s="60">
        <v>0</v>
      </c>
    </row>
    <row r="1689" spans="1:8" x14ac:dyDescent="0.25">
      <c r="A1689" s="183" t="s">
        <v>11</v>
      </c>
      <c r="B1689" s="60" t="s">
        <v>2363</v>
      </c>
      <c r="C1689" s="60" t="s">
        <v>1042</v>
      </c>
      <c r="D1689" s="60" t="s">
        <v>1041</v>
      </c>
      <c r="E1689" s="60">
        <v>1</v>
      </c>
      <c r="F1689" s="60">
        <v>0</v>
      </c>
      <c r="G1689" s="60">
        <v>0</v>
      </c>
      <c r="H1689" s="60">
        <v>0</v>
      </c>
    </row>
    <row r="1690" spans="1:8" x14ac:dyDescent="0.25">
      <c r="A1690" s="183" t="s">
        <v>11</v>
      </c>
      <c r="B1690" s="60" t="s">
        <v>2362</v>
      </c>
      <c r="C1690" s="60" t="s">
        <v>1042</v>
      </c>
      <c r="D1690" s="60" t="s">
        <v>1041</v>
      </c>
      <c r="E1690" s="60">
        <v>1</v>
      </c>
      <c r="F1690" s="60">
        <v>0</v>
      </c>
      <c r="G1690" s="60">
        <v>0</v>
      </c>
      <c r="H1690" s="60">
        <v>0</v>
      </c>
    </row>
    <row r="1691" spans="1:8" x14ac:dyDescent="0.25">
      <c r="A1691" s="183" t="s">
        <v>11</v>
      </c>
      <c r="B1691" s="60" t="s">
        <v>2361</v>
      </c>
      <c r="C1691" s="60" t="s">
        <v>1042</v>
      </c>
      <c r="D1691" s="60" t="s">
        <v>1041</v>
      </c>
      <c r="E1691" s="60">
        <v>0</v>
      </c>
      <c r="F1691" s="60">
        <v>0</v>
      </c>
      <c r="G1691" s="60">
        <v>1</v>
      </c>
      <c r="H1691" s="60">
        <v>0</v>
      </c>
    </row>
    <row r="1692" spans="1:8" x14ac:dyDescent="0.25">
      <c r="A1692" s="183" t="s">
        <v>11</v>
      </c>
      <c r="B1692" s="60" t="s">
        <v>2360</v>
      </c>
      <c r="C1692" s="60" t="s">
        <v>1042</v>
      </c>
      <c r="D1692" s="60" t="s">
        <v>1041</v>
      </c>
      <c r="E1692" s="60">
        <v>1</v>
      </c>
      <c r="F1692" s="60">
        <v>0</v>
      </c>
      <c r="G1692" s="60">
        <v>0</v>
      </c>
      <c r="H1692" s="60">
        <v>0</v>
      </c>
    </row>
    <row r="1693" spans="1:8" x14ac:dyDescent="0.25">
      <c r="A1693" s="183" t="s">
        <v>11</v>
      </c>
      <c r="B1693" s="60" t="s">
        <v>2359</v>
      </c>
      <c r="C1693" s="60" t="s">
        <v>1042</v>
      </c>
      <c r="D1693" s="60" t="s">
        <v>1041</v>
      </c>
      <c r="E1693" s="60">
        <v>0</v>
      </c>
      <c r="F1693" s="60">
        <v>0</v>
      </c>
      <c r="G1693" s="60">
        <v>1</v>
      </c>
      <c r="H1693" s="60">
        <v>0</v>
      </c>
    </row>
    <row r="1694" spans="1:8" x14ac:dyDescent="0.25">
      <c r="A1694" s="183" t="s">
        <v>11</v>
      </c>
      <c r="B1694" s="60" t="s">
        <v>2358</v>
      </c>
      <c r="C1694" s="60" t="s">
        <v>1042</v>
      </c>
      <c r="D1694" s="60" t="s">
        <v>1041</v>
      </c>
      <c r="E1694" s="60">
        <v>0</v>
      </c>
      <c r="F1694" s="60">
        <v>0</v>
      </c>
      <c r="G1694" s="60">
        <v>1</v>
      </c>
      <c r="H1694" s="60">
        <v>0</v>
      </c>
    </row>
    <row r="1695" spans="1:8" x14ac:dyDescent="0.25">
      <c r="A1695" s="183" t="s">
        <v>76</v>
      </c>
      <c r="B1695" s="60" t="s">
        <v>2357</v>
      </c>
      <c r="C1695" s="60" t="s">
        <v>1042</v>
      </c>
      <c r="D1695" s="60" t="s">
        <v>1041</v>
      </c>
      <c r="E1695" s="60">
        <v>0</v>
      </c>
      <c r="F1695" s="60">
        <v>0</v>
      </c>
      <c r="G1695" s="60">
        <v>1</v>
      </c>
      <c r="H1695" s="60">
        <v>0</v>
      </c>
    </row>
    <row r="1696" spans="1:8" x14ac:dyDescent="0.25">
      <c r="A1696" s="183" t="s">
        <v>76</v>
      </c>
      <c r="B1696" s="60" t="s">
        <v>2356</v>
      </c>
      <c r="C1696" s="60" t="s">
        <v>1042</v>
      </c>
      <c r="D1696" s="60" t="s">
        <v>1041</v>
      </c>
      <c r="E1696" s="60">
        <v>0</v>
      </c>
      <c r="F1696" s="60">
        <v>0</v>
      </c>
      <c r="G1696" s="60">
        <v>1</v>
      </c>
      <c r="H1696" s="60">
        <v>0</v>
      </c>
    </row>
    <row r="1697" spans="1:8" x14ac:dyDescent="0.25">
      <c r="A1697" s="183" t="s">
        <v>76</v>
      </c>
      <c r="B1697" s="60" t="s">
        <v>2355</v>
      </c>
      <c r="C1697" s="60" t="s">
        <v>1042</v>
      </c>
      <c r="D1697" s="60" t="s">
        <v>1041</v>
      </c>
      <c r="E1697" s="60">
        <v>1</v>
      </c>
      <c r="F1697" s="60">
        <v>0</v>
      </c>
      <c r="G1697" s="60">
        <v>0</v>
      </c>
      <c r="H1697" s="60">
        <v>0</v>
      </c>
    </row>
    <row r="1698" spans="1:8" x14ac:dyDescent="0.25">
      <c r="A1698" s="183" t="s">
        <v>76</v>
      </c>
      <c r="B1698" s="60" t="s">
        <v>2354</v>
      </c>
      <c r="C1698" s="60" t="s">
        <v>1042</v>
      </c>
      <c r="D1698" s="60" t="s">
        <v>1041</v>
      </c>
      <c r="E1698" s="60">
        <v>0</v>
      </c>
      <c r="F1698" s="60">
        <v>0</v>
      </c>
      <c r="G1698" s="60">
        <v>1</v>
      </c>
      <c r="H1698" s="60">
        <v>0</v>
      </c>
    </row>
    <row r="1699" spans="1:8" x14ac:dyDescent="0.25">
      <c r="A1699" s="183" t="s">
        <v>76</v>
      </c>
      <c r="B1699" s="60" t="s">
        <v>2353</v>
      </c>
      <c r="C1699" s="60" t="s">
        <v>1042</v>
      </c>
      <c r="D1699" s="60" t="s">
        <v>1041</v>
      </c>
      <c r="E1699" s="60">
        <v>1</v>
      </c>
      <c r="F1699" s="60">
        <v>0</v>
      </c>
      <c r="G1699" s="60">
        <v>0</v>
      </c>
      <c r="H1699" s="60">
        <v>0</v>
      </c>
    </row>
    <row r="1700" spans="1:8" x14ac:dyDescent="0.25">
      <c r="A1700" s="183" t="s">
        <v>76</v>
      </c>
      <c r="B1700" s="60" t="s">
        <v>2352</v>
      </c>
      <c r="C1700" s="60" t="s">
        <v>1042</v>
      </c>
      <c r="D1700" s="60" t="s">
        <v>1041</v>
      </c>
      <c r="E1700" s="60">
        <v>0</v>
      </c>
      <c r="F1700" s="60">
        <v>0</v>
      </c>
      <c r="G1700" s="60">
        <v>1</v>
      </c>
      <c r="H1700" s="60">
        <v>0</v>
      </c>
    </row>
    <row r="1701" spans="1:8" x14ac:dyDescent="0.25">
      <c r="A1701" s="197" t="s">
        <v>76</v>
      </c>
      <c r="B1701" s="60" t="s">
        <v>2351</v>
      </c>
      <c r="C1701" s="60" t="s">
        <v>1042</v>
      </c>
      <c r="D1701" s="60" t="s">
        <v>1058</v>
      </c>
      <c r="E1701" s="60">
        <v>2</v>
      </c>
      <c r="F1701" s="60">
        <v>0</v>
      </c>
      <c r="G1701" s="60" t="s">
        <v>1005</v>
      </c>
      <c r="H1701" s="60" t="s">
        <v>1005</v>
      </c>
    </row>
    <row r="1702" spans="1:8" x14ac:dyDescent="0.25">
      <c r="A1702" s="183" t="s">
        <v>76</v>
      </c>
      <c r="B1702" s="60" t="s">
        <v>2350</v>
      </c>
      <c r="C1702" s="60" t="s">
        <v>1042</v>
      </c>
      <c r="D1702" s="60" t="s">
        <v>1041</v>
      </c>
      <c r="E1702" s="60">
        <v>1</v>
      </c>
      <c r="F1702" s="60">
        <v>0</v>
      </c>
      <c r="G1702" s="60">
        <v>1</v>
      </c>
      <c r="H1702" s="60">
        <v>0</v>
      </c>
    </row>
    <row r="1703" spans="1:8" x14ac:dyDescent="0.25">
      <c r="A1703" s="183" t="s">
        <v>76</v>
      </c>
      <c r="B1703" s="60" t="s">
        <v>2349</v>
      </c>
      <c r="C1703" s="60" t="s">
        <v>1042</v>
      </c>
      <c r="D1703" s="60" t="s">
        <v>1041</v>
      </c>
      <c r="E1703" s="60">
        <v>1</v>
      </c>
      <c r="F1703" s="60">
        <v>0</v>
      </c>
      <c r="G1703" s="60">
        <v>0</v>
      </c>
      <c r="H1703" s="60">
        <v>0</v>
      </c>
    </row>
    <row r="1704" spans="1:8" x14ac:dyDescent="0.25">
      <c r="A1704" s="183" t="s">
        <v>76</v>
      </c>
      <c r="B1704" s="60" t="s">
        <v>2348</v>
      </c>
      <c r="C1704" s="60" t="s">
        <v>1042</v>
      </c>
      <c r="D1704" s="60" t="s">
        <v>1041</v>
      </c>
      <c r="E1704" s="60">
        <v>2</v>
      </c>
      <c r="F1704" s="60">
        <v>0</v>
      </c>
      <c r="G1704" s="60">
        <v>0</v>
      </c>
      <c r="H1704" s="60">
        <v>0</v>
      </c>
    </row>
    <row r="1705" spans="1:8" x14ac:dyDescent="0.25">
      <c r="A1705" s="183" t="s">
        <v>76</v>
      </c>
      <c r="B1705" s="60" t="s">
        <v>2347</v>
      </c>
      <c r="C1705" s="60" t="s">
        <v>1042</v>
      </c>
      <c r="D1705" s="60" t="s">
        <v>1041</v>
      </c>
      <c r="E1705" s="60">
        <v>1</v>
      </c>
      <c r="F1705" s="60">
        <v>0</v>
      </c>
      <c r="G1705" s="60">
        <v>0</v>
      </c>
      <c r="H1705" s="60">
        <v>0</v>
      </c>
    </row>
    <row r="1706" spans="1:8" x14ac:dyDescent="0.25">
      <c r="A1706" s="183" t="s">
        <v>65</v>
      </c>
      <c r="B1706" s="60" t="s">
        <v>2346</v>
      </c>
      <c r="C1706" s="60" t="s">
        <v>1042</v>
      </c>
      <c r="D1706" s="60" t="s">
        <v>1041</v>
      </c>
      <c r="E1706" s="60">
        <v>1</v>
      </c>
      <c r="F1706" s="60">
        <v>0</v>
      </c>
      <c r="G1706" s="60">
        <v>0</v>
      </c>
      <c r="H1706" s="60">
        <v>0</v>
      </c>
    </row>
    <row r="1707" spans="1:8" x14ac:dyDescent="0.25">
      <c r="A1707" s="183" t="s">
        <v>65</v>
      </c>
      <c r="B1707" s="60" t="s">
        <v>2345</v>
      </c>
      <c r="C1707" s="60" t="s">
        <v>1042</v>
      </c>
      <c r="D1707" s="60" t="s">
        <v>1041</v>
      </c>
      <c r="E1707" s="60">
        <v>0</v>
      </c>
      <c r="F1707" s="60">
        <v>0</v>
      </c>
      <c r="G1707" s="60">
        <v>1</v>
      </c>
      <c r="H1707" s="60">
        <v>0</v>
      </c>
    </row>
    <row r="1708" spans="1:8" x14ac:dyDescent="0.25">
      <c r="A1708" s="197" t="s">
        <v>65</v>
      </c>
      <c r="B1708" s="60" t="s">
        <v>2344</v>
      </c>
      <c r="C1708" s="60" t="s">
        <v>1042</v>
      </c>
      <c r="D1708" s="60" t="s">
        <v>1058</v>
      </c>
      <c r="E1708" s="60">
        <v>1</v>
      </c>
      <c r="F1708" s="60">
        <v>0</v>
      </c>
      <c r="G1708" s="60" t="s">
        <v>1005</v>
      </c>
      <c r="H1708" s="60" t="s">
        <v>1005</v>
      </c>
    </row>
    <row r="1709" spans="1:8" x14ac:dyDescent="0.25">
      <c r="A1709" s="183" t="s">
        <v>65</v>
      </c>
      <c r="B1709" s="60" t="s">
        <v>2343</v>
      </c>
      <c r="C1709" s="60" t="s">
        <v>1042</v>
      </c>
      <c r="D1709" s="60" t="s">
        <v>1041</v>
      </c>
      <c r="E1709" s="60">
        <v>0</v>
      </c>
      <c r="F1709" s="60">
        <v>0</v>
      </c>
      <c r="G1709" s="60">
        <v>1</v>
      </c>
      <c r="H1709" s="60">
        <v>0</v>
      </c>
    </row>
    <row r="1710" spans="1:8" x14ac:dyDescent="0.25">
      <c r="A1710" s="183" t="s">
        <v>65</v>
      </c>
      <c r="B1710" s="60" t="s">
        <v>2342</v>
      </c>
      <c r="C1710" s="60" t="s">
        <v>1042</v>
      </c>
      <c r="D1710" s="60" t="s">
        <v>1041</v>
      </c>
      <c r="E1710" s="60">
        <v>1</v>
      </c>
      <c r="F1710" s="60">
        <v>0</v>
      </c>
      <c r="G1710" s="60">
        <v>0</v>
      </c>
      <c r="H1710" s="60">
        <v>0</v>
      </c>
    </row>
    <row r="1711" spans="1:8" x14ac:dyDescent="0.25">
      <c r="A1711" s="197" t="s">
        <v>65</v>
      </c>
      <c r="B1711" s="60" t="s">
        <v>2341</v>
      </c>
      <c r="C1711" s="60" t="s">
        <v>1042</v>
      </c>
      <c r="D1711" s="60" t="s">
        <v>1058</v>
      </c>
      <c r="E1711" s="60">
        <v>1</v>
      </c>
      <c r="F1711" s="60">
        <v>0</v>
      </c>
      <c r="G1711" s="60" t="s">
        <v>1005</v>
      </c>
      <c r="H1711" s="60" t="s">
        <v>1005</v>
      </c>
    </row>
    <row r="1712" spans="1:8" x14ac:dyDescent="0.25">
      <c r="A1712" s="183" t="s">
        <v>65</v>
      </c>
      <c r="B1712" s="60" t="s">
        <v>2340</v>
      </c>
      <c r="C1712" s="60" t="s">
        <v>1042</v>
      </c>
      <c r="D1712" s="60" t="s">
        <v>1041</v>
      </c>
      <c r="E1712" s="60">
        <v>0</v>
      </c>
      <c r="F1712" s="60">
        <v>0</v>
      </c>
      <c r="G1712" s="60">
        <v>1</v>
      </c>
      <c r="H1712" s="60">
        <v>0</v>
      </c>
    </row>
    <row r="1713" spans="1:8" x14ac:dyDescent="0.25">
      <c r="A1713" s="197" t="s">
        <v>65</v>
      </c>
      <c r="B1713" s="60" t="s">
        <v>2339</v>
      </c>
      <c r="C1713" s="60" t="s">
        <v>1042</v>
      </c>
      <c r="D1713" s="60" t="s">
        <v>1058</v>
      </c>
      <c r="E1713" s="60">
        <v>1</v>
      </c>
      <c r="F1713" s="60">
        <v>0</v>
      </c>
      <c r="G1713" s="60" t="s">
        <v>1005</v>
      </c>
      <c r="H1713" s="60" t="s">
        <v>1005</v>
      </c>
    </row>
    <row r="1714" spans="1:8" x14ac:dyDescent="0.25">
      <c r="A1714" s="183" t="s">
        <v>65</v>
      </c>
      <c r="B1714" s="60" t="s">
        <v>2338</v>
      </c>
      <c r="C1714" s="60" t="s">
        <v>1042</v>
      </c>
      <c r="D1714" s="60" t="s">
        <v>1041</v>
      </c>
      <c r="E1714" s="60">
        <v>1</v>
      </c>
      <c r="F1714" s="60">
        <v>0</v>
      </c>
      <c r="G1714" s="60">
        <v>1</v>
      </c>
      <c r="H1714" s="60">
        <v>0</v>
      </c>
    </row>
    <row r="1715" spans="1:8" x14ac:dyDescent="0.25">
      <c r="A1715" s="183" t="s">
        <v>65</v>
      </c>
      <c r="B1715" s="60" t="s">
        <v>2337</v>
      </c>
      <c r="C1715" s="60" t="s">
        <v>1042</v>
      </c>
      <c r="D1715" s="60" t="s">
        <v>1048</v>
      </c>
      <c r="E1715" s="60">
        <v>1</v>
      </c>
      <c r="F1715" s="60">
        <v>0</v>
      </c>
      <c r="G1715" s="60" t="s">
        <v>1005</v>
      </c>
      <c r="H1715" s="60" t="s">
        <v>1005</v>
      </c>
    </row>
    <row r="1716" spans="1:8" x14ac:dyDescent="0.25">
      <c r="A1716" s="183" t="s">
        <v>65</v>
      </c>
      <c r="B1716" s="60" t="s">
        <v>2336</v>
      </c>
      <c r="C1716" s="60" t="s">
        <v>1042</v>
      </c>
      <c r="D1716" s="60" t="s">
        <v>1041</v>
      </c>
      <c r="E1716" s="60">
        <v>0</v>
      </c>
      <c r="F1716" s="60">
        <v>0</v>
      </c>
      <c r="G1716" s="60">
        <v>1</v>
      </c>
      <c r="H1716" s="60">
        <v>0</v>
      </c>
    </row>
    <row r="1717" spans="1:8" x14ac:dyDescent="0.25">
      <c r="A1717" s="197" t="s">
        <v>65</v>
      </c>
      <c r="B1717" s="60" t="s">
        <v>2336</v>
      </c>
      <c r="C1717" s="60" t="s">
        <v>1042</v>
      </c>
      <c r="D1717" s="60" t="s">
        <v>1058</v>
      </c>
      <c r="E1717" s="60">
        <v>1</v>
      </c>
      <c r="F1717" s="60">
        <v>0</v>
      </c>
      <c r="G1717" s="60" t="s">
        <v>1005</v>
      </c>
      <c r="H1717" s="60" t="s">
        <v>1005</v>
      </c>
    </row>
    <row r="1718" spans="1:8" x14ac:dyDescent="0.25">
      <c r="A1718" s="183" t="s">
        <v>65</v>
      </c>
      <c r="B1718" s="60" t="s">
        <v>2335</v>
      </c>
      <c r="C1718" s="60" t="s">
        <v>1042</v>
      </c>
      <c r="D1718" s="60" t="s">
        <v>1041</v>
      </c>
      <c r="E1718" s="60">
        <v>0</v>
      </c>
      <c r="F1718" s="60">
        <v>0</v>
      </c>
      <c r="G1718" s="60">
        <v>1</v>
      </c>
      <c r="H1718" s="60">
        <v>0</v>
      </c>
    </row>
    <row r="1719" spans="1:8" x14ac:dyDescent="0.25">
      <c r="A1719" s="183" t="s">
        <v>65</v>
      </c>
      <c r="B1719" s="60" t="s">
        <v>2334</v>
      </c>
      <c r="C1719" s="60" t="s">
        <v>1042</v>
      </c>
      <c r="D1719" s="60" t="s">
        <v>1041</v>
      </c>
      <c r="E1719" s="60">
        <v>0</v>
      </c>
      <c r="F1719" s="60">
        <v>0</v>
      </c>
      <c r="G1719" s="60">
        <v>1</v>
      </c>
      <c r="H1719" s="60">
        <v>0</v>
      </c>
    </row>
    <row r="1720" spans="1:8" x14ac:dyDescent="0.25">
      <c r="A1720" s="183" t="s">
        <v>65</v>
      </c>
      <c r="B1720" s="60" t="s">
        <v>2333</v>
      </c>
      <c r="C1720" s="60" t="s">
        <v>1042</v>
      </c>
      <c r="D1720" s="60" t="s">
        <v>1041</v>
      </c>
      <c r="E1720" s="60">
        <v>0</v>
      </c>
      <c r="F1720" s="60">
        <v>0</v>
      </c>
      <c r="G1720" s="60">
        <v>1</v>
      </c>
      <c r="H1720" s="60">
        <v>0</v>
      </c>
    </row>
    <row r="1721" spans="1:8" x14ac:dyDescent="0.25">
      <c r="A1721" s="183" t="s">
        <v>65</v>
      </c>
      <c r="B1721" s="60" t="s">
        <v>2332</v>
      </c>
      <c r="C1721" s="60" t="s">
        <v>1042</v>
      </c>
      <c r="D1721" s="60" t="s">
        <v>1041</v>
      </c>
      <c r="E1721" s="60">
        <v>0</v>
      </c>
      <c r="F1721" s="60">
        <v>0</v>
      </c>
      <c r="G1721" s="60">
        <v>1</v>
      </c>
      <c r="H1721" s="60">
        <v>0</v>
      </c>
    </row>
    <row r="1722" spans="1:8" x14ac:dyDescent="0.25">
      <c r="A1722" s="183" t="s">
        <v>65</v>
      </c>
      <c r="B1722" s="60" t="s">
        <v>2331</v>
      </c>
      <c r="C1722" s="60" t="s">
        <v>1042</v>
      </c>
      <c r="D1722" s="60" t="s">
        <v>1041</v>
      </c>
      <c r="E1722" s="60">
        <v>1</v>
      </c>
      <c r="F1722" s="60">
        <v>0</v>
      </c>
      <c r="G1722" s="60">
        <v>0</v>
      </c>
      <c r="H1722" s="60">
        <v>0</v>
      </c>
    </row>
    <row r="1723" spans="1:8" x14ac:dyDescent="0.25">
      <c r="A1723" s="183" t="s">
        <v>65</v>
      </c>
      <c r="B1723" s="60" t="s">
        <v>2330</v>
      </c>
      <c r="C1723" s="60" t="s">
        <v>1042</v>
      </c>
      <c r="D1723" s="60" t="s">
        <v>1041</v>
      </c>
      <c r="E1723" s="60">
        <v>1</v>
      </c>
      <c r="F1723" s="60">
        <v>0</v>
      </c>
      <c r="G1723" s="60">
        <v>1</v>
      </c>
      <c r="H1723" s="60">
        <v>0</v>
      </c>
    </row>
    <row r="1724" spans="1:8" x14ac:dyDescent="0.25">
      <c r="A1724" s="183" t="s">
        <v>65</v>
      </c>
      <c r="B1724" s="60" t="s">
        <v>2329</v>
      </c>
      <c r="C1724" s="60" t="s">
        <v>1042</v>
      </c>
      <c r="D1724" s="60" t="s">
        <v>1041</v>
      </c>
      <c r="E1724" s="60">
        <v>1</v>
      </c>
      <c r="F1724" s="60">
        <v>0</v>
      </c>
      <c r="G1724" s="60">
        <v>1</v>
      </c>
      <c r="H1724" s="60">
        <v>0</v>
      </c>
    </row>
    <row r="1725" spans="1:8" x14ac:dyDescent="0.25">
      <c r="A1725" s="183" t="s">
        <v>65</v>
      </c>
      <c r="B1725" s="60" t="s">
        <v>2328</v>
      </c>
      <c r="C1725" s="60" t="s">
        <v>1042</v>
      </c>
      <c r="D1725" s="60" t="s">
        <v>1041</v>
      </c>
      <c r="E1725" s="60">
        <v>0</v>
      </c>
      <c r="F1725" s="60">
        <v>0</v>
      </c>
      <c r="G1725" s="60">
        <v>1</v>
      </c>
      <c r="H1725" s="60">
        <v>0</v>
      </c>
    </row>
    <row r="1726" spans="1:8" x14ac:dyDescent="0.25">
      <c r="A1726" s="183" t="s">
        <v>65</v>
      </c>
      <c r="B1726" s="60" t="s">
        <v>2327</v>
      </c>
      <c r="C1726" s="60" t="s">
        <v>1042</v>
      </c>
      <c r="D1726" s="60" t="s">
        <v>1041</v>
      </c>
      <c r="E1726" s="60">
        <v>1</v>
      </c>
      <c r="F1726" s="60">
        <v>0</v>
      </c>
      <c r="G1726" s="60">
        <v>0</v>
      </c>
      <c r="H1726" s="60">
        <v>0</v>
      </c>
    </row>
    <row r="1727" spans="1:8" x14ac:dyDescent="0.25">
      <c r="A1727" s="183" t="s">
        <v>65</v>
      </c>
      <c r="B1727" s="60" t="s">
        <v>2326</v>
      </c>
      <c r="C1727" s="60" t="s">
        <v>1042</v>
      </c>
      <c r="D1727" s="60" t="s">
        <v>1041</v>
      </c>
      <c r="E1727" s="60">
        <v>0</v>
      </c>
      <c r="F1727" s="60">
        <v>0</v>
      </c>
      <c r="G1727" s="60">
        <v>1</v>
      </c>
      <c r="H1727" s="60">
        <v>0</v>
      </c>
    </row>
    <row r="1728" spans="1:8" x14ac:dyDescent="0.25">
      <c r="A1728" s="183" t="s">
        <v>65</v>
      </c>
      <c r="B1728" s="60" t="s">
        <v>2325</v>
      </c>
      <c r="C1728" s="60" t="s">
        <v>1042</v>
      </c>
      <c r="D1728" s="60" t="s">
        <v>1041</v>
      </c>
      <c r="E1728" s="60">
        <v>1</v>
      </c>
      <c r="F1728" s="60">
        <v>0</v>
      </c>
      <c r="G1728" s="60">
        <v>1</v>
      </c>
      <c r="H1728" s="60">
        <v>0</v>
      </c>
    </row>
    <row r="1729" spans="1:8" x14ac:dyDescent="0.25">
      <c r="A1729" s="183" t="s">
        <v>65</v>
      </c>
      <c r="B1729" s="60" t="s">
        <v>2324</v>
      </c>
      <c r="C1729" s="60" t="s">
        <v>1042</v>
      </c>
      <c r="D1729" s="60" t="s">
        <v>1041</v>
      </c>
      <c r="E1729" s="60">
        <v>0</v>
      </c>
      <c r="F1729" s="60">
        <v>0</v>
      </c>
      <c r="G1729" s="60">
        <v>1</v>
      </c>
      <c r="H1729" s="60">
        <v>0</v>
      </c>
    </row>
    <row r="1730" spans="1:8" x14ac:dyDescent="0.25">
      <c r="A1730" s="183" t="s">
        <v>65</v>
      </c>
      <c r="B1730" s="60" t="s">
        <v>2323</v>
      </c>
      <c r="C1730" s="60" t="s">
        <v>1042</v>
      </c>
      <c r="D1730" s="60" t="s">
        <v>1041</v>
      </c>
      <c r="E1730" s="60">
        <v>0</v>
      </c>
      <c r="F1730" s="60">
        <v>0</v>
      </c>
      <c r="G1730" s="60">
        <v>1</v>
      </c>
      <c r="H1730" s="60">
        <v>0</v>
      </c>
    </row>
    <row r="1731" spans="1:8" x14ac:dyDescent="0.25">
      <c r="A1731" s="183" t="s">
        <v>65</v>
      </c>
      <c r="B1731" s="60" t="s">
        <v>2322</v>
      </c>
      <c r="C1731" s="60" t="s">
        <v>1042</v>
      </c>
      <c r="D1731" s="60" t="s">
        <v>1041</v>
      </c>
      <c r="E1731" s="60">
        <v>0</v>
      </c>
      <c r="F1731" s="60">
        <v>0</v>
      </c>
      <c r="G1731" s="60">
        <v>1</v>
      </c>
      <c r="H1731" s="60">
        <v>0</v>
      </c>
    </row>
    <row r="1732" spans="1:8" x14ac:dyDescent="0.25">
      <c r="A1732" s="183" t="s">
        <v>65</v>
      </c>
      <c r="B1732" s="60" t="s">
        <v>2321</v>
      </c>
      <c r="C1732" s="60" t="s">
        <v>1042</v>
      </c>
      <c r="D1732" s="60" t="s">
        <v>1041</v>
      </c>
      <c r="E1732" s="60">
        <v>1</v>
      </c>
      <c r="F1732" s="60">
        <v>0</v>
      </c>
      <c r="G1732" s="60">
        <v>0</v>
      </c>
      <c r="H1732" s="60">
        <v>0</v>
      </c>
    </row>
    <row r="1733" spans="1:8" x14ac:dyDescent="0.25">
      <c r="A1733" s="183" t="s">
        <v>65</v>
      </c>
      <c r="B1733" s="60" t="s">
        <v>2320</v>
      </c>
      <c r="C1733" s="60" t="s">
        <v>1042</v>
      </c>
      <c r="D1733" s="60" t="s">
        <v>1041</v>
      </c>
      <c r="E1733" s="60">
        <v>2</v>
      </c>
      <c r="F1733" s="60">
        <v>0</v>
      </c>
      <c r="G1733" s="60">
        <v>0</v>
      </c>
      <c r="H1733" s="60">
        <v>0</v>
      </c>
    </row>
    <row r="1734" spans="1:8" x14ac:dyDescent="0.25">
      <c r="A1734" s="183" t="s">
        <v>65</v>
      </c>
      <c r="B1734" s="60" t="s">
        <v>2319</v>
      </c>
      <c r="C1734" s="60" t="s">
        <v>1406</v>
      </c>
      <c r="D1734" s="60" t="s">
        <v>1041</v>
      </c>
      <c r="E1734" s="60">
        <v>0</v>
      </c>
      <c r="F1734" s="60">
        <v>0</v>
      </c>
      <c r="G1734" s="60">
        <v>1</v>
      </c>
      <c r="H1734" s="60">
        <v>0</v>
      </c>
    </row>
    <row r="1735" spans="1:8" x14ac:dyDescent="0.25">
      <c r="A1735" s="183" t="s">
        <v>65</v>
      </c>
      <c r="B1735" s="60" t="s">
        <v>2318</v>
      </c>
      <c r="C1735" s="60" t="s">
        <v>1042</v>
      </c>
      <c r="D1735" s="60" t="s">
        <v>1048</v>
      </c>
      <c r="E1735" s="60">
        <v>1</v>
      </c>
      <c r="F1735" s="60">
        <v>0</v>
      </c>
      <c r="G1735" s="60" t="s">
        <v>1005</v>
      </c>
      <c r="H1735" s="60" t="s">
        <v>1005</v>
      </c>
    </row>
    <row r="1736" spans="1:8" x14ac:dyDescent="0.25">
      <c r="A1736" s="183" t="s">
        <v>65</v>
      </c>
      <c r="B1736" s="60" t="s">
        <v>2317</v>
      </c>
      <c r="C1736" s="60" t="s">
        <v>1042</v>
      </c>
      <c r="D1736" s="60" t="s">
        <v>1041</v>
      </c>
      <c r="E1736" s="60">
        <v>1</v>
      </c>
      <c r="F1736" s="60">
        <v>0</v>
      </c>
      <c r="G1736" s="60">
        <v>1</v>
      </c>
      <c r="H1736" s="60">
        <v>0</v>
      </c>
    </row>
    <row r="1737" spans="1:8" x14ac:dyDescent="0.25">
      <c r="A1737" s="183" t="s">
        <v>65</v>
      </c>
      <c r="B1737" s="60" t="s">
        <v>2316</v>
      </c>
      <c r="C1737" s="60" t="s">
        <v>1042</v>
      </c>
      <c r="D1737" s="60" t="s">
        <v>1041</v>
      </c>
      <c r="E1737" s="60">
        <v>1</v>
      </c>
      <c r="F1737" s="60">
        <v>0</v>
      </c>
      <c r="G1737" s="60">
        <v>0</v>
      </c>
      <c r="H1737" s="60">
        <v>0</v>
      </c>
    </row>
    <row r="1738" spans="1:8" x14ac:dyDescent="0.25">
      <c r="A1738" s="183" t="s">
        <v>65</v>
      </c>
      <c r="B1738" s="60" t="s">
        <v>2315</v>
      </c>
      <c r="C1738" s="60" t="s">
        <v>1042</v>
      </c>
      <c r="D1738" s="60" t="s">
        <v>1041</v>
      </c>
      <c r="E1738" s="60">
        <v>1</v>
      </c>
      <c r="F1738" s="60">
        <v>0</v>
      </c>
      <c r="G1738" s="60">
        <v>0</v>
      </c>
      <c r="H1738" s="60">
        <v>0</v>
      </c>
    </row>
    <row r="1739" spans="1:8" x14ac:dyDescent="0.25">
      <c r="A1739" s="183" t="s">
        <v>65</v>
      </c>
      <c r="B1739" s="60" t="s">
        <v>2314</v>
      </c>
      <c r="C1739" s="60" t="s">
        <v>1042</v>
      </c>
      <c r="D1739" s="60" t="s">
        <v>1041</v>
      </c>
      <c r="E1739" s="60">
        <v>1</v>
      </c>
      <c r="F1739" s="60">
        <v>0</v>
      </c>
      <c r="G1739" s="60">
        <v>2</v>
      </c>
      <c r="H1739" s="60">
        <v>0</v>
      </c>
    </row>
    <row r="1740" spans="1:8" x14ac:dyDescent="0.25">
      <c r="A1740" s="183" t="s">
        <v>190</v>
      </c>
      <c r="B1740" s="60" t="s">
        <v>2313</v>
      </c>
      <c r="C1740" s="60" t="s">
        <v>1042</v>
      </c>
      <c r="D1740" s="60" t="s">
        <v>1041</v>
      </c>
      <c r="E1740" s="60">
        <v>1</v>
      </c>
      <c r="F1740" s="60">
        <v>0</v>
      </c>
      <c r="G1740" s="60">
        <v>0</v>
      </c>
      <c r="H1740" s="60">
        <v>0</v>
      </c>
    </row>
    <row r="1741" spans="1:8" x14ac:dyDescent="0.25">
      <c r="A1741" s="197" t="s">
        <v>190</v>
      </c>
      <c r="B1741" s="60" t="s">
        <v>2312</v>
      </c>
      <c r="C1741" s="60" t="s">
        <v>1042</v>
      </c>
      <c r="D1741" s="60" t="s">
        <v>1058</v>
      </c>
      <c r="E1741" s="60">
        <v>1</v>
      </c>
      <c r="F1741" s="60">
        <v>0</v>
      </c>
      <c r="G1741" s="60" t="s">
        <v>1005</v>
      </c>
      <c r="H1741" s="60" t="s">
        <v>1005</v>
      </c>
    </row>
    <row r="1742" spans="1:8" x14ac:dyDescent="0.25">
      <c r="A1742" s="183" t="s">
        <v>190</v>
      </c>
      <c r="B1742" s="60" t="s">
        <v>2311</v>
      </c>
      <c r="C1742" s="60" t="s">
        <v>1042</v>
      </c>
      <c r="D1742" s="60" t="s">
        <v>1041</v>
      </c>
      <c r="E1742" s="60">
        <v>1</v>
      </c>
      <c r="F1742" s="60">
        <v>0</v>
      </c>
      <c r="G1742" s="60">
        <v>0</v>
      </c>
      <c r="H1742" s="60">
        <v>0</v>
      </c>
    </row>
    <row r="1743" spans="1:8" x14ac:dyDescent="0.25">
      <c r="A1743" s="183" t="s">
        <v>190</v>
      </c>
      <c r="B1743" s="60" t="s">
        <v>2310</v>
      </c>
      <c r="C1743" s="60" t="s">
        <v>1042</v>
      </c>
      <c r="D1743" s="60" t="s">
        <v>1048</v>
      </c>
      <c r="E1743" s="60">
        <v>1</v>
      </c>
      <c r="F1743" s="60">
        <v>0</v>
      </c>
      <c r="G1743" s="60" t="s">
        <v>1005</v>
      </c>
      <c r="H1743" s="60" t="s">
        <v>1005</v>
      </c>
    </row>
    <row r="1744" spans="1:8" x14ac:dyDescent="0.25">
      <c r="A1744" s="183" t="s">
        <v>190</v>
      </c>
      <c r="B1744" s="60" t="s">
        <v>2309</v>
      </c>
      <c r="C1744" s="60" t="s">
        <v>1042</v>
      </c>
      <c r="D1744" s="60" t="s">
        <v>1041</v>
      </c>
      <c r="E1744" s="60">
        <v>1</v>
      </c>
      <c r="F1744" s="60">
        <v>0</v>
      </c>
      <c r="G1744" s="60">
        <v>0</v>
      </c>
      <c r="H1744" s="60">
        <v>0</v>
      </c>
    </row>
    <row r="1745" spans="1:8" x14ac:dyDescent="0.25">
      <c r="A1745" s="183" t="s">
        <v>190</v>
      </c>
      <c r="B1745" s="60" t="s">
        <v>2308</v>
      </c>
      <c r="C1745" s="60" t="s">
        <v>1042</v>
      </c>
      <c r="D1745" s="60" t="s">
        <v>1041</v>
      </c>
      <c r="E1745" s="60">
        <v>0</v>
      </c>
      <c r="F1745" s="60">
        <v>0</v>
      </c>
      <c r="G1745" s="60">
        <v>1</v>
      </c>
      <c r="H1745" s="60">
        <v>0</v>
      </c>
    </row>
    <row r="1746" spans="1:8" x14ac:dyDescent="0.25">
      <c r="A1746" s="183" t="s">
        <v>190</v>
      </c>
      <c r="B1746" s="60" t="s">
        <v>2307</v>
      </c>
      <c r="C1746" s="60" t="s">
        <v>1042</v>
      </c>
      <c r="D1746" s="60" t="s">
        <v>1041</v>
      </c>
      <c r="E1746" s="60">
        <v>1</v>
      </c>
      <c r="F1746" s="60">
        <v>0</v>
      </c>
      <c r="G1746" s="60">
        <v>0</v>
      </c>
      <c r="H1746" s="60">
        <v>0</v>
      </c>
    </row>
    <row r="1747" spans="1:8" x14ac:dyDescent="0.25">
      <c r="A1747" s="183" t="s">
        <v>190</v>
      </c>
      <c r="B1747" s="60" t="s">
        <v>2306</v>
      </c>
      <c r="C1747" s="60" t="s">
        <v>1042</v>
      </c>
      <c r="D1747" s="60" t="s">
        <v>1041</v>
      </c>
      <c r="E1747" s="60">
        <v>3</v>
      </c>
      <c r="F1747" s="60">
        <v>0</v>
      </c>
      <c r="G1747" s="60">
        <v>2</v>
      </c>
      <c r="H1747" s="60">
        <v>0</v>
      </c>
    </row>
    <row r="1748" spans="1:8" x14ac:dyDescent="0.25">
      <c r="A1748" s="183" t="s">
        <v>190</v>
      </c>
      <c r="B1748" s="60" t="s">
        <v>2305</v>
      </c>
      <c r="C1748" s="60" t="s">
        <v>1042</v>
      </c>
      <c r="D1748" s="60" t="s">
        <v>1041</v>
      </c>
      <c r="E1748" s="60">
        <v>0</v>
      </c>
      <c r="F1748" s="60">
        <v>0</v>
      </c>
      <c r="G1748" s="60">
        <v>1</v>
      </c>
      <c r="H1748" s="60">
        <v>0</v>
      </c>
    </row>
    <row r="1749" spans="1:8" x14ac:dyDescent="0.25">
      <c r="A1749" s="183" t="s">
        <v>190</v>
      </c>
      <c r="B1749" s="60" t="s">
        <v>2304</v>
      </c>
      <c r="C1749" s="60" t="s">
        <v>1042</v>
      </c>
      <c r="D1749" s="60" t="s">
        <v>1041</v>
      </c>
      <c r="E1749" s="60">
        <v>1</v>
      </c>
      <c r="F1749" s="60">
        <v>0</v>
      </c>
      <c r="G1749" s="60">
        <v>0</v>
      </c>
      <c r="H1749" s="60">
        <v>0</v>
      </c>
    </row>
    <row r="1750" spans="1:8" x14ac:dyDescent="0.25">
      <c r="A1750" s="183" t="s">
        <v>190</v>
      </c>
      <c r="B1750" s="60" t="s">
        <v>2303</v>
      </c>
      <c r="C1750" s="60" t="s">
        <v>1042</v>
      </c>
      <c r="D1750" s="60" t="s">
        <v>1041</v>
      </c>
      <c r="E1750" s="60">
        <v>1</v>
      </c>
      <c r="F1750" s="60">
        <v>0</v>
      </c>
      <c r="G1750" s="60">
        <v>0</v>
      </c>
      <c r="H1750" s="60">
        <v>0</v>
      </c>
    </row>
    <row r="1751" spans="1:8" x14ac:dyDescent="0.25">
      <c r="A1751" s="183" t="s">
        <v>190</v>
      </c>
      <c r="B1751" s="60" t="s">
        <v>2302</v>
      </c>
      <c r="C1751" s="60" t="s">
        <v>1042</v>
      </c>
      <c r="D1751" s="60" t="s">
        <v>1041</v>
      </c>
      <c r="E1751" s="60">
        <v>0</v>
      </c>
      <c r="F1751" s="60">
        <v>0</v>
      </c>
      <c r="G1751" s="60">
        <v>1</v>
      </c>
      <c r="H1751" s="60">
        <v>0</v>
      </c>
    </row>
    <row r="1752" spans="1:8" x14ac:dyDescent="0.25">
      <c r="A1752" s="183" t="s">
        <v>190</v>
      </c>
      <c r="B1752" s="60" t="s">
        <v>2301</v>
      </c>
      <c r="C1752" s="60" t="s">
        <v>1042</v>
      </c>
      <c r="D1752" s="60" t="s">
        <v>1041</v>
      </c>
      <c r="E1752" s="60">
        <v>2</v>
      </c>
      <c r="F1752" s="60">
        <v>0</v>
      </c>
      <c r="G1752" s="60">
        <v>0</v>
      </c>
      <c r="H1752" s="60">
        <v>0</v>
      </c>
    </row>
    <row r="1753" spans="1:8" x14ac:dyDescent="0.25">
      <c r="A1753" s="183" t="s">
        <v>190</v>
      </c>
      <c r="B1753" s="60" t="s">
        <v>2300</v>
      </c>
      <c r="C1753" s="60" t="s">
        <v>1042</v>
      </c>
      <c r="D1753" s="60" t="s">
        <v>1041</v>
      </c>
      <c r="E1753" s="60">
        <v>0</v>
      </c>
      <c r="F1753" s="60">
        <v>0</v>
      </c>
      <c r="G1753" s="60">
        <v>1</v>
      </c>
      <c r="H1753" s="60">
        <v>0</v>
      </c>
    </row>
    <row r="1754" spans="1:8" x14ac:dyDescent="0.25">
      <c r="A1754" s="183" t="s">
        <v>190</v>
      </c>
      <c r="B1754" s="60" t="s">
        <v>2299</v>
      </c>
      <c r="C1754" s="60" t="s">
        <v>1042</v>
      </c>
      <c r="D1754" s="60" t="s">
        <v>1048</v>
      </c>
      <c r="E1754" s="60">
        <v>1</v>
      </c>
      <c r="F1754" s="60">
        <v>0</v>
      </c>
      <c r="G1754" s="60" t="s">
        <v>1005</v>
      </c>
      <c r="H1754" s="60" t="s">
        <v>1005</v>
      </c>
    </row>
    <row r="1755" spans="1:8" x14ac:dyDescent="0.25">
      <c r="A1755" s="183" t="s">
        <v>190</v>
      </c>
      <c r="B1755" s="60" t="s">
        <v>2298</v>
      </c>
      <c r="C1755" s="60" t="s">
        <v>1042</v>
      </c>
      <c r="D1755" s="60" t="s">
        <v>1041</v>
      </c>
      <c r="E1755" s="60">
        <v>1</v>
      </c>
      <c r="F1755" s="60">
        <v>0</v>
      </c>
      <c r="G1755" s="60">
        <v>0</v>
      </c>
      <c r="H1755" s="60">
        <v>0</v>
      </c>
    </row>
    <row r="1756" spans="1:8" x14ac:dyDescent="0.25">
      <c r="A1756" s="183" t="s">
        <v>190</v>
      </c>
      <c r="B1756" s="60" t="s">
        <v>2297</v>
      </c>
      <c r="C1756" s="60" t="s">
        <v>1042</v>
      </c>
      <c r="D1756" s="60" t="s">
        <v>1041</v>
      </c>
      <c r="E1756" s="60">
        <v>0</v>
      </c>
      <c r="F1756" s="60">
        <v>0</v>
      </c>
      <c r="G1756" s="60">
        <v>1</v>
      </c>
      <c r="H1756" s="60">
        <v>0</v>
      </c>
    </row>
    <row r="1757" spans="1:8" x14ac:dyDescent="0.25">
      <c r="A1757" s="183" t="s">
        <v>190</v>
      </c>
      <c r="B1757" s="60" t="s">
        <v>2296</v>
      </c>
      <c r="C1757" s="60" t="s">
        <v>1042</v>
      </c>
      <c r="D1757" s="60" t="s">
        <v>1041</v>
      </c>
      <c r="E1757" s="60">
        <v>1</v>
      </c>
      <c r="F1757" s="60">
        <v>0</v>
      </c>
      <c r="G1757" s="60">
        <v>1</v>
      </c>
      <c r="H1757" s="60">
        <v>0</v>
      </c>
    </row>
    <row r="1758" spans="1:8" x14ac:dyDescent="0.25">
      <c r="A1758" s="183" t="s">
        <v>190</v>
      </c>
      <c r="B1758" s="60" t="s">
        <v>2295</v>
      </c>
      <c r="C1758" s="60" t="s">
        <v>1042</v>
      </c>
      <c r="D1758" s="60" t="s">
        <v>1041</v>
      </c>
      <c r="E1758" s="60">
        <v>1</v>
      </c>
      <c r="F1758" s="60">
        <v>0</v>
      </c>
      <c r="G1758" s="60">
        <v>0</v>
      </c>
      <c r="H1758" s="60">
        <v>0</v>
      </c>
    </row>
    <row r="1759" spans="1:8" x14ac:dyDescent="0.25">
      <c r="A1759" s="183" t="s">
        <v>190</v>
      </c>
      <c r="B1759" s="60" t="s">
        <v>2294</v>
      </c>
      <c r="C1759" s="60" t="s">
        <v>1042</v>
      </c>
      <c r="D1759" s="60" t="s">
        <v>1048</v>
      </c>
      <c r="E1759" s="60">
        <v>1</v>
      </c>
      <c r="F1759" s="60">
        <v>0</v>
      </c>
      <c r="G1759" s="60" t="s">
        <v>1005</v>
      </c>
      <c r="H1759" s="60" t="s">
        <v>1005</v>
      </c>
    </row>
    <row r="1760" spans="1:8" x14ac:dyDescent="0.25">
      <c r="A1760" s="183" t="s">
        <v>190</v>
      </c>
      <c r="B1760" s="60" t="s">
        <v>2293</v>
      </c>
      <c r="C1760" s="60" t="s">
        <v>1042</v>
      </c>
      <c r="D1760" s="60" t="s">
        <v>1041</v>
      </c>
      <c r="E1760" s="60">
        <v>1</v>
      </c>
      <c r="F1760" s="60">
        <v>0</v>
      </c>
      <c r="G1760" s="60">
        <v>0</v>
      </c>
      <c r="H1760" s="60">
        <v>0</v>
      </c>
    </row>
    <row r="1761" spans="1:8" x14ac:dyDescent="0.25">
      <c r="A1761" s="183" t="s">
        <v>190</v>
      </c>
      <c r="B1761" s="60" t="s">
        <v>2292</v>
      </c>
      <c r="C1761" s="60" t="s">
        <v>1042</v>
      </c>
      <c r="D1761" s="60" t="s">
        <v>1041</v>
      </c>
      <c r="E1761" s="60">
        <v>1</v>
      </c>
      <c r="F1761" s="60">
        <v>0</v>
      </c>
      <c r="G1761" s="60">
        <v>0</v>
      </c>
      <c r="H1761" s="60">
        <v>0</v>
      </c>
    </row>
    <row r="1762" spans="1:8" x14ac:dyDescent="0.25">
      <c r="A1762" s="183" t="s">
        <v>190</v>
      </c>
      <c r="B1762" s="60" t="s">
        <v>2291</v>
      </c>
      <c r="C1762" s="60" t="s">
        <v>1042</v>
      </c>
      <c r="D1762" s="60" t="s">
        <v>1041</v>
      </c>
      <c r="E1762" s="60">
        <v>0</v>
      </c>
      <c r="F1762" s="60">
        <v>0</v>
      </c>
      <c r="G1762" s="60">
        <v>1</v>
      </c>
      <c r="H1762" s="60">
        <v>0</v>
      </c>
    </row>
    <row r="1763" spans="1:8" x14ac:dyDescent="0.25">
      <c r="A1763" s="183" t="s">
        <v>190</v>
      </c>
      <c r="B1763" s="60" t="s">
        <v>2290</v>
      </c>
      <c r="C1763" s="60" t="s">
        <v>1042</v>
      </c>
      <c r="D1763" s="60" t="s">
        <v>1041</v>
      </c>
      <c r="E1763" s="60">
        <v>0</v>
      </c>
      <c r="F1763" s="60">
        <v>0</v>
      </c>
      <c r="G1763" s="60">
        <v>1</v>
      </c>
      <c r="H1763" s="60">
        <v>0</v>
      </c>
    </row>
    <row r="1764" spans="1:8" x14ac:dyDescent="0.25">
      <c r="A1764" s="183" t="s">
        <v>190</v>
      </c>
      <c r="B1764" s="60" t="s">
        <v>2289</v>
      </c>
      <c r="C1764" s="60" t="s">
        <v>1042</v>
      </c>
      <c r="D1764" s="60" t="s">
        <v>1041</v>
      </c>
      <c r="E1764" s="60">
        <v>1</v>
      </c>
      <c r="F1764" s="60">
        <v>0</v>
      </c>
      <c r="G1764" s="60">
        <v>0</v>
      </c>
      <c r="H1764" s="60">
        <v>0</v>
      </c>
    </row>
    <row r="1765" spans="1:8" x14ac:dyDescent="0.25">
      <c r="A1765" s="183" t="s">
        <v>190</v>
      </c>
      <c r="B1765" s="60" t="s">
        <v>2288</v>
      </c>
      <c r="C1765" s="60" t="s">
        <v>1042</v>
      </c>
      <c r="D1765" s="60" t="s">
        <v>1041</v>
      </c>
      <c r="E1765" s="60">
        <v>1</v>
      </c>
      <c r="F1765" s="60">
        <v>0</v>
      </c>
      <c r="G1765" s="60">
        <v>0</v>
      </c>
      <c r="H1765" s="60">
        <v>0</v>
      </c>
    </row>
    <row r="1766" spans="1:8" x14ac:dyDescent="0.25">
      <c r="A1766" s="197" t="s">
        <v>190</v>
      </c>
      <c r="B1766" s="60" t="s">
        <v>2287</v>
      </c>
      <c r="C1766" s="60" t="s">
        <v>1042</v>
      </c>
      <c r="D1766" s="60" t="s">
        <v>1058</v>
      </c>
      <c r="E1766" s="60">
        <v>1</v>
      </c>
      <c r="F1766" s="60">
        <v>0</v>
      </c>
      <c r="G1766" s="60" t="s">
        <v>1005</v>
      </c>
      <c r="H1766" s="60" t="s">
        <v>1005</v>
      </c>
    </row>
    <row r="1767" spans="1:8" x14ac:dyDescent="0.25">
      <c r="A1767" s="183" t="s">
        <v>190</v>
      </c>
      <c r="B1767" s="60" t="s">
        <v>2286</v>
      </c>
      <c r="C1767" s="60" t="s">
        <v>1042</v>
      </c>
      <c r="D1767" s="60" t="s">
        <v>1041</v>
      </c>
      <c r="E1767" s="60">
        <v>0</v>
      </c>
      <c r="F1767" s="60">
        <v>0</v>
      </c>
      <c r="G1767" s="60">
        <v>1</v>
      </c>
      <c r="H1767" s="60">
        <v>0</v>
      </c>
    </row>
    <row r="1768" spans="1:8" x14ac:dyDescent="0.25">
      <c r="A1768" s="183" t="s">
        <v>190</v>
      </c>
      <c r="B1768" s="60" t="s">
        <v>2285</v>
      </c>
      <c r="C1768" s="60" t="s">
        <v>1042</v>
      </c>
      <c r="D1768" s="60" t="s">
        <v>1041</v>
      </c>
      <c r="E1768" s="60">
        <v>0</v>
      </c>
      <c r="F1768" s="60">
        <v>0</v>
      </c>
      <c r="G1768" s="60">
        <v>1</v>
      </c>
      <c r="H1768" s="60">
        <v>0</v>
      </c>
    </row>
    <row r="1769" spans="1:8" x14ac:dyDescent="0.25">
      <c r="A1769" s="183" t="s">
        <v>190</v>
      </c>
      <c r="B1769" s="60" t="s">
        <v>2284</v>
      </c>
      <c r="C1769" s="60" t="s">
        <v>1042</v>
      </c>
      <c r="D1769" s="60" t="s">
        <v>1041</v>
      </c>
      <c r="E1769" s="60">
        <v>1</v>
      </c>
      <c r="F1769" s="60">
        <v>0</v>
      </c>
      <c r="G1769" s="60">
        <v>0</v>
      </c>
      <c r="H1769" s="60">
        <v>0</v>
      </c>
    </row>
    <row r="1770" spans="1:8" x14ac:dyDescent="0.25">
      <c r="A1770" s="183" t="s">
        <v>190</v>
      </c>
      <c r="B1770" s="60" t="s">
        <v>2283</v>
      </c>
      <c r="C1770" s="60" t="s">
        <v>1042</v>
      </c>
      <c r="D1770" s="60" t="s">
        <v>1041</v>
      </c>
      <c r="E1770" s="60">
        <v>1</v>
      </c>
      <c r="F1770" s="60">
        <v>0</v>
      </c>
      <c r="G1770" s="60">
        <v>0</v>
      </c>
      <c r="H1770" s="60">
        <v>0</v>
      </c>
    </row>
    <row r="1771" spans="1:8" x14ac:dyDescent="0.25">
      <c r="A1771" s="183" t="s">
        <v>190</v>
      </c>
      <c r="B1771" s="60" t="s">
        <v>2282</v>
      </c>
      <c r="C1771" s="60" t="s">
        <v>1042</v>
      </c>
      <c r="D1771" s="60" t="s">
        <v>1041</v>
      </c>
      <c r="E1771" s="60">
        <v>0</v>
      </c>
      <c r="F1771" s="60">
        <v>0</v>
      </c>
      <c r="G1771" s="60">
        <v>4</v>
      </c>
      <c r="H1771" s="60">
        <v>0</v>
      </c>
    </row>
    <row r="1772" spans="1:8" x14ac:dyDescent="0.25">
      <c r="A1772" s="183" t="s">
        <v>190</v>
      </c>
      <c r="B1772" s="60" t="s">
        <v>2281</v>
      </c>
      <c r="C1772" s="60" t="s">
        <v>1042</v>
      </c>
      <c r="D1772" s="60" t="s">
        <v>1041</v>
      </c>
      <c r="E1772" s="60">
        <v>1</v>
      </c>
      <c r="F1772" s="60">
        <v>0</v>
      </c>
      <c r="G1772" s="60">
        <v>0</v>
      </c>
      <c r="H1772" s="60">
        <v>0</v>
      </c>
    </row>
    <row r="1773" spans="1:8" x14ac:dyDescent="0.25">
      <c r="A1773" s="183" t="s">
        <v>190</v>
      </c>
      <c r="B1773" s="60" t="s">
        <v>2280</v>
      </c>
      <c r="C1773" s="60" t="s">
        <v>1042</v>
      </c>
      <c r="D1773" s="60" t="s">
        <v>1041</v>
      </c>
      <c r="E1773" s="60">
        <v>0</v>
      </c>
      <c r="F1773" s="60">
        <v>0</v>
      </c>
      <c r="G1773" s="60">
        <v>1</v>
      </c>
      <c r="H1773" s="60">
        <v>0</v>
      </c>
    </row>
    <row r="1774" spans="1:8" x14ac:dyDescent="0.25">
      <c r="A1774" s="197" t="s">
        <v>190</v>
      </c>
      <c r="B1774" s="60" t="s">
        <v>2279</v>
      </c>
      <c r="C1774" s="60" t="s">
        <v>1042</v>
      </c>
      <c r="D1774" s="60" t="s">
        <v>1058</v>
      </c>
      <c r="E1774" s="60">
        <v>1</v>
      </c>
      <c r="F1774" s="60">
        <v>0</v>
      </c>
      <c r="G1774" s="60" t="s">
        <v>1005</v>
      </c>
      <c r="H1774" s="60" t="s">
        <v>1005</v>
      </c>
    </row>
    <row r="1775" spans="1:8" x14ac:dyDescent="0.25">
      <c r="A1775" s="183" t="s">
        <v>190</v>
      </c>
      <c r="B1775" s="60" t="s">
        <v>2278</v>
      </c>
      <c r="C1775" s="60" t="s">
        <v>1042</v>
      </c>
      <c r="D1775" s="60" t="s">
        <v>1041</v>
      </c>
      <c r="E1775" s="60">
        <v>0</v>
      </c>
      <c r="F1775" s="60">
        <v>0</v>
      </c>
      <c r="G1775" s="60">
        <v>1</v>
      </c>
      <c r="H1775" s="60">
        <v>0</v>
      </c>
    </row>
    <row r="1776" spans="1:8" x14ac:dyDescent="0.25">
      <c r="A1776" s="183" t="s">
        <v>190</v>
      </c>
      <c r="B1776" s="60" t="s">
        <v>2277</v>
      </c>
      <c r="C1776" s="60" t="s">
        <v>1042</v>
      </c>
      <c r="D1776" s="60" t="s">
        <v>1048</v>
      </c>
      <c r="E1776" s="60">
        <v>1</v>
      </c>
      <c r="F1776" s="60">
        <v>0</v>
      </c>
      <c r="G1776" s="60" t="s">
        <v>1005</v>
      </c>
      <c r="H1776" s="60" t="s">
        <v>1005</v>
      </c>
    </row>
    <row r="1777" spans="1:8" x14ac:dyDescent="0.25">
      <c r="A1777" s="183" t="s">
        <v>190</v>
      </c>
      <c r="B1777" s="60" t="s">
        <v>2276</v>
      </c>
      <c r="C1777" s="60" t="s">
        <v>1042</v>
      </c>
      <c r="D1777" s="60" t="s">
        <v>1041</v>
      </c>
      <c r="E1777" s="60">
        <v>0</v>
      </c>
      <c r="F1777" s="60">
        <v>0</v>
      </c>
      <c r="G1777" s="60">
        <v>1</v>
      </c>
      <c r="H1777" s="60">
        <v>0</v>
      </c>
    </row>
    <row r="1778" spans="1:8" x14ac:dyDescent="0.25">
      <c r="A1778" s="183" t="s">
        <v>190</v>
      </c>
      <c r="B1778" s="60" t="s">
        <v>2275</v>
      </c>
      <c r="C1778" s="60" t="s">
        <v>1042</v>
      </c>
      <c r="D1778" s="60" t="s">
        <v>1041</v>
      </c>
      <c r="E1778" s="60">
        <v>0</v>
      </c>
      <c r="F1778" s="60">
        <v>0</v>
      </c>
      <c r="G1778" s="60">
        <v>1</v>
      </c>
      <c r="H1778" s="60">
        <v>0</v>
      </c>
    </row>
    <row r="1779" spans="1:8" x14ac:dyDescent="0.25">
      <c r="A1779" s="183" t="s">
        <v>190</v>
      </c>
      <c r="B1779" s="60" t="s">
        <v>2274</v>
      </c>
      <c r="C1779" s="60" t="s">
        <v>1042</v>
      </c>
      <c r="D1779" s="60" t="s">
        <v>1041</v>
      </c>
      <c r="E1779" s="60">
        <v>1</v>
      </c>
      <c r="F1779" s="60">
        <v>0</v>
      </c>
      <c r="G1779" s="60">
        <v>0</v>
      </c>
      <c r="H1779" s="60">
        <v>0</v>
      </c>
    </row>
    <row r="1780" spans="1:8" x14ac:dyDescent="0.25">
      <c r="A1780" s="183" t="s">
        <v>190</v>
      </c>
      <c r="B1780" s="60" t="s">
        <v>2273</v>
      </c>
      <c r="C1780" s="60" t="s">
        <v>1042</v>
      </c>
      <c r="D1780" s="60" t="s">
        <v>1041</v>
      </c>
      <c r="E1780" s="60">
        <v>1</v>
      </c>
      <c r="F1780" s="60">
        <v>0</v>
      </c>
      <c r="G1780" s="60">
        <v>0</v>
      </c>
      <c r="H1780" s="60">
        <v>0</v>
      </c>
    </row>
    <row r="1781" spans="1:8" x14ac:dyDescent="0.25">
      <c r="A1781" s="183" t="s">
        <v>190</v>
      </c>
      <c r="B1781" s="60" t="s">
        <v>2272</v>
      </c>
      <c r="C1781" s="60" t="s">
        <v>1042</v>
      </c>
      <c r="D1781" s="60" t="s">
        <v>1041</v>
      </c>
      <c r="E1781" s="60">
        <v>0</v>
      </c>
      <c r="F1781" s="60">
        <v>0</v>
      </c>
      <c r="G1781" s="60">
        <v>1</v>
      </c>
      <c r="H1781" s="60">
        <v>0</v>
      </c>
    </row>
    <row r="1782" spans="1:8" x14ac:dyDescent="0.25">
      <c r="A1782" s="183" t="s">
        <v>190</v>
      </c>
      <c r="B1782" s="60" t="s">
        <v>2271</v>
      </c>
      <c r="C1782" s="60" t="s">
        <v>1042</v>
      </c>
      <c r="D1782" s="60" t="s">
        <v>1041</v>
      </c>
      <c r="E1782" s="60">
        <v>0</v>
      </c>
      <c r="F1782" s="60">
        <v>0</v>
      </c>
      <c r="G1782" s="60">
        <v>1</v>
      </c>
      <c r="H1782" s="60">
        <v>0</v>
      </c>
    </row>
    <row r="1783" spans="1:8" x14ac:dyDescent="0.25">
      <c r="A1783" s="183" t="s">
        <v>190</v>
      </c>
      <c r="B1783" s="60" t="s">
        <v>2270</v>
      </c>
      <c r="C1783" s="60" t="s">
        <v>1042</v>
      </c>
      <c r="D1783" s="60" t="s">
        <v>1048</v>
      </c>
      <c r="E1783" s="60">
        <v>1</v>
      </c>
      <c r="F1783" s="60">
        <v>0</v>
      </c>
      <c r="G1783" s="60" t="s">
        <v>1005</v>
      </c>
      <c r="H1783" s="60" t="s">
        <v>1005</v>
      </c>
    </row>
    <row r="1784" spans="1:8" x14ac:dyDescent="0.25">
      <c r="A1784" s="183" t="s">
        <v>190</v>
      </c>
      <c r="B1784" s="60" t="s">
        <v>2269</v>
      </c>
      <c r="C1784" s="60" t="s">
        <v>1042</v>
      </c>
      <c r="D1784" s="60" t="s">
        <v>1048</v>
      </c>
      <c r="E1784" s="60">
        <v>1</v>
      </c>
      <c r="F1784" s="60">
        <v>0</v>
      </c>
      <c r="G1784" s="60" t="s">
        <v>1005</v>
      </c>
      <c r="H1784" s="60" t="s">
        <v>1005</v>
      </c>
    </row>
    <row r="1785" spans="1:8" x14ac:dyDescent="0.25">
      <c r="A1785" s="183" t="s">
        <v>190</v>
      </c>
      <c r="B1785" s="60" t="s">
        <v>2268</v>
      </c>
      <c r="C1785" s="60" t="s">
        <v>1042</v>
      </c>
      <c r="D1785" s="60" t="s">
        <v>1041</v>
      </c>
      <c r="E1785" s="60">
        <v>1</v>
      </c>
      <c r="F1785" s="60">
        <v>0</v>
      </c>
      <c r="G1785" s="60">
        <v>1</v>
      </c>
      <c r="H1785" s="60">
        <v>0</v>
      </c>
    </row>
    <row r="1786" spans="1:8" x14ac:dyDescent="0.25">
      <c r="A1786" s="183" t="s">
        <v>190</v>
      </c>
      <c r="B1786" s="60" t="s">
        <v>2267</v>
      </c>
      <c r="C1786" s="60" t="s">
        <v>1042</v>
      </c>
      <c r="D1786" s="60" t="s">
        <v>1041</v>
      </c>
      <c r="E1786" s="60">
        <v>3</v>
      </c>
      <c r="F1786" s="60">
        <v>0</v>
      </c>
      <c r="G1786" s="60">
        <v>1</v>
      </c>
      <c r="H1786" s="60">
        <v>0</v>
      </c>
    </row>
    <row r="1787" spans="1:8" x14ac:dyDescent="0.25">
      <c r="A1787" s="197" t="s">
        <v>190</v>
      </c>
      <c r="B1787" s="60" t="s">
        <v>2266</v>
      </c>
      <c r="C1787" s="60" t="s">
        <v>1042</v>
      </c>
      <c r="D1787" s="60" t="s">
        <v>1058</v>
      </c>
      <c r="E1787" s="60">
        <v>2</v>
      </c>
      <c r="F1787" s="60">
        <v>0</v>
      </c>
      <c r="G1787" s="60" t="s">
        <v>1005</v>
      </c>
      <c r="H1787" s="60" t="s">
        <v>1005</v>
      </c>
    </row>
    <row r="1788" spans="1:8" x14ac:dyDescent="0.25">
      <c r="A1788" s="183" t="s">
        <v>190</v>
      </c>
      <c r="B1788" s="60" t="s">
        <v>2265</v>
      </c>
      <c r="C1788" s="60" t="s">
        <v>1042</v>
      </c>
      <c r="D1788" s="60" t="s">
        <v>1041</v>
      </c>
      <c r="E1788" s="60">
        <v>0</v>
      </c>
      <c r="F1788" s="60">
        <v>0</v>
      </c>
      <c r="G1788" s="60">
        <v>1</v>
      </c>
      <c r="H1788" s="60">
        <v>0</v>
      </c>
    </row>
    <row r="1789" spans="1:8" x14ac:dyDescent="0.25">
      <c r="A1789" s="183" t="s">
        <v>190</v>
      </c>
      <c r="B1789" s="60" t="s">
        <v>2264</v>
      </c>
      <c r="C1789" s="60" t="s">
        <v>1042</v>
      </c>
      <c r="D1789" s="60" t="s">
        <v>1048</v>
      </c>
      <c r="E1789" s="60">
        <v>1</v>
      </c>
      <c r="F1789" s="60">
        <v>0</v>
      </c>
      <c r="G1789" s="60" t="s">
        <v>1005</v>
      </c>
      <c r="H1789" s="60" t="s">
        <v>1005</v>
      </c>
    </row>
    <row r="1790" spans="1:8" x14ac:dyDescent="0.25">
      <c r="A1790" s="183" t="s">
        <v>190</v>
      </c>
      <c r="B1790" s="60" t="s">
        <v>2263</v>
      </c>
      <c r="C1790" s="60" t="s">
        <v>1042</v>
      </c>
      <c r="D1790" s="60" t="s">
        <v>1041</v>
      </c>
      <c r="E1790" s="60">
        <v>1</v>
      </c>
      <c r="F1790" s="60">
        <v>0</v>
      </c>
      <c r="G1790" s="60">
        <v>0</v>
      </c>
      <c r="H1790" s="60">
        <v>0</v>
      </c>
    </row>
    <row r="1791" spans="1:8" x14ac:dyDescent="0.25">
      <c r="A1791" s="183" t="s">
        <v>190</v>
      </c>
      <c r="B1791" s="60" t="s">
        <v>2262</v>
      </c>
      <c r="C1791" s="60" t="s">
        <v>1042</v>
      </c>
      <c r="D1791" s="60" t="s">
        <v>1041</v>
      </c>
      <c r="E1791" s="60">
        <v>0</v>
      </c>
      <c r="F1791" s="60">
        <v>0</v>
      </c>
      <c r="G1791" s="60">
        <v>1</v>
      </c>
      <c r="H1791" s="60">
        <v>0</v>
      </c>
    </row>
    <row r="1792" spans="1:8" x14ac:dyDescent="0.25">
      <c r="A1792" s="183" t="s">
        <v>190</v>
      </c>
      <c r="B1792" s="60" t="s">
        <v>2261</v>
      </c>
      <c r="C1792" s="60" t="s">
        <v>1042</v>
      </c>
      <c r="D1792" s="60" t="s">
        <v>1041</v>
      </c>
      <c r="E1792" s="60">
        <v>0</v>
      </c>
      <c r="F1792" s="60">
        <v>0</v>
      </c>
      <c r="G1792" s="60">
        <v>1</v>
      </c>
      <c r="H1792" s="60">
        <v>0</v>
      </c>
    </row>
    <row r="1793" spans="1:8" x14ac:dyDescent="0.25">
      <c r="A1793" s="183" t="s">
        <v>190</v>
      </c>
      <c r="B1793" s="60" t="s">
        <v>2260</v>
      </c>
      <c r="C1793" s="60" t="s">
        <v>1042</v>
      </c>
      <c r="D1793" s="60" t="s">
        <v>1048</v>
      </c>
      <c r="E1793" s="60">
        <v>1</v>
      </c>
      <c r="F1793" s="60">
        <v>0</v>
      </c>
      <c r="G1793" s="60" t="s">
        <v>1005</v>
      </c>
      <c r="H1793" s="60" t="s">
        <v>1005</v>
      </c>
    </row>
    <row r="1794" spans="1:8" x14ac:dyDescent="0.25">
      <c r="A1794" s="183" t="s">
        <v>190</v>
      </c>
      <c r="B1794" s="60" t="s">
        <v>2259</v>
      </c>
      <c r="C1794" s="60" t="s">
        <v>1042</v>
      </c>
      <c r="D1794" s="60" t="s">
        <v>1041</v>
      </c>
      <c r="E1794" s="60">
        <v>0</v>
      </c>
      <c r="F1794" s="60">
        <v>0</v>
      </c>
      <c r="G1794" s="60">
        <v>1</v>
      </c>
      <c r="H1794" s="60">
        <v>0</v>
      </c>
    </row>
    <row r="1795" spans="1:8" x14ac:dyDescent="0.25">
      <c r="A1795" s="183" t="s">
        <v>190</v>
      </c>
      <c r="B1795" s="60" t="s">
        <v>2258</v>
      </c>
      <c r="C1795" s="60" t="s">
        <v>1042</v>
      </c>
      <c r="D1795" s="60" t="s">
        <v>1041</v>
      </c>
      <c r="E1795" s="60">
        <v>0</v>
      </c>
      <c r="F1795" s="60">
        <v>0</v>
      </c>
      <c r="G1795" s="60">
        <v>1</v>
      </c>
      <c r="H1795" s="60">
        <v>0</v>
      </c>
    </row>
    <row r="1796" spans="1:8" x14ac:dyDescent="0.25">
      <c r="A1796" s="183" t="s">
        <v>190</v>
      </c>
      <c r="B1796" s="60" t="s">
        <v>2257</v>
      </c>
      <c r="C1796" s="60" t="s">
        <v>1042</v>
      </c>
      <c r="D1796" s="60" t="s">
        <v>1048</v>
      </c>
      <c r="E1796" s="60">
        <v>1</v>
      </c>
      <c r="F1796" s="60">
        <v>0</v>
      </c>
      <c r="G1796" s="60" t="s">
        <v>1005</v>
      </c>
      <c r="H1796" s="60" t="s">
        <v>1005</v>
      </c>
    </row>
    <row r="1797" spans="1:8" x14ac:dyDescent="0.25">
      <c r="A1797" s="183" t="s">
        <v>190</v>
      </c>
      <c r="B1797" s="60" t="s">
        <v>2256</v>
      </c>
      <c r="C1797" s="60" t="s">
        <v>1042</v>
      </c>
      <c r="D1797" s="60" t="s">
        <v>1041</v>
      </c>
      <c r="E1797" s="60">
        <v>1</v>
      </c>
      <c r="F1797" s="60">
        <v>0</v>
      </c>
      <c r="G1797" s="60">
        <v>0</v>
      </c>
      <c r="H1797" s="60">
        <v>0</v>
      </c>
    </row>
    <row r="1798" spans="1:8" x14ac:dyDescent="0.25">
      <c r="A1798" s="183" t="s">
        <v>190</v>
      </c>
      <c r="B1798" s="60" t="s">
        <v>2255</v>
      </c>
      <c r="C1798" s="60" t="s">
        <v>1042</v>
      </c>
      <c r="D1798" s="60" t="s">
        <v>1041</v>
      </c>
      <c r="E1798" s="60">
        <v>1</v>
      </c>
      <c r="F1798" s="60">
        <v>0</v>
      </c>
      <c r="G1798" s="60">
        <v>0</v>
      </c>
      <c r="H1798" s="60">
        <v>0</v>
      </c>
    </row>
    <row r="1799" spans="1:8" x14ac:dyDescent="0.25">
      <c r="A1799" s="183" t="s">
        <v>190</v>
      </c>
      <c r="B1799" s="60" t="s">
        <v>2254</v>
      </c>
      <c r="C1799" s="60" t="s">
        <v>1042</v>
      </c>
      <c r="D1799" s="60" t="s">
        <v>1041</v>
      </c>
      <c r="E1799" s="60">
        <v>0</v>
      </c>
      <c r="F1799" s="60">
        <v>0</v>
      </c>
      <c r="G1799" s="60">
        <v>1</v>
      </c>
      <c r="H1799" s="60">
        <v>0</v>
      </c>
    </row>
    <row r="1800" spans="1:8" x14ac:dyDescent="0.25">
      <c r="A1800" s="183" t="s">
        <v>190</v>
      </c>
      <c r="B1800" s="60" t="s">
        <v>2253</v>
      </c>
      <c r="C1800" s="60" t="s">
        <v>1042</v>
      </c>
      <c r="D1800" s="60" t="s">
        <v>1041</v>
      </c>
      <c r="E1800" s="60">
        <v>1</v>
      </c>
      <c r="F1800" s="60">
        <v>0</v>
      </c>
      <c r="G1800" s="60">
        <v>0</v>
      </c>
      <c r="H1800" s="60">
        <v>0</v>
      </c>
    </row>
    <row r="1801" spans="1:8" x14ac:dyDescent="0.25">
      <c r="A1801" s="183" t="s">
        <v>190</v>
      </c>
      <c r="B1801" s="60" t="s">
        <v>2252</v>
      </c>
      <c r="C1801" s="60" t="s">
        <v>1042</v>
      </c>
      <c r="D1801" s="60" t="s">
        <v>1041</v>
      </c>
      <c r="E1801" s="60">
        <v>0</v>
      </c>
      <c r="F1801" s="60">
        <v>0</v>
      </c>
      <c r="G1801" s="60">
        <v>1</v>
      </c>
      <c r="H1801" s="60">
        <v>0</v>
      </c>
    </row>
    <row r="1802" spans="1:8" x14ac:dyDescent="0.25">
      <c r="A1802" s="183" t="s">
        <v>190</v>
      </c>
      <c r="B1802" s="60" t="s">
        <v>2251</v>
      </c>
      <c r="C1802" s="60" t="s">
        <v>1042</v>
      </c>
      <c r="D1802" s="60" t="s">
        <v>1041</v>
      </c>
      <c r="E1802" s="60">
        <v>2</v>
      </c>
      <c r="F1802" s="60">
        <v>0</v>
      </c>
      <c r="G1802" s="60">
        <v>1</v>
      </c>
      <c r="H1802" s="60">
        <v>0</v>
      </c>
    </row>
    <row r="1803" spans="1:8" x14ac:dyDescent="0.25">
      <c r="A1803" s="183" t="s">
        <v>190</v>
      </c>
      <c r="B1803" s="60" t="s">
        <v>2250</v>
      </c>
      <c r="C1803" s="60" t="s">
        <v>1042</v>
      </c>
      <c r="D1803" s="60" t="s">
        <v>1041</v>
      </c>
      <c r="E1803" s="60">
        <v>1</v>
      </c>
      <c r="F1803" s="60">
        <v>0</v>
      </c>
      <c r="G1803" s="60">
        <v>0</v>
      </c>
      <c r="H1803" s="60">
        <v>0</v>
      </c>
    </row>
    <row r="1804" spans="1:8" x14ac:dyDescent="0.25">
      <c r="A1804" s="183" t="s">
        <v>190</v>
      </c>
      <c r="B1804" s="60" t="s">
        <v>2249</v>
      </c>
      <c r="C1804" s="60" t="s">
        <v>1042</v>
      </c>
      <c r="D1804" s="60" t="s">
        <v>1041</v>
      </c>
      <c r="E1804" s="60">
        <v>1</v>
      </c>
      <c r="F1804" s="60">
        <v>0</v>
      </c>
      <c r="G1804" s="60">
        <v>0</v>
      </c>
      <c r="H1804" s="60">
        <v>0</v>
      </c>
    </row>
    <row r="1805" spans="1:8" x14ac:dyDescent="0.25">
      <c r="A1805" s="183" t="s">
        <v>190</v>
      </c>
      <c r="B1805" s="60" t="s">
        <v>2248</v>
      </c>
      <c r="C1805" s="60" t="s">
        <v>1042</v>
      </c>
      <c r="D1805" s="60" t="s">
        <v>1048</v>
      </c>
      <c r="E1805" s="60">
        <v>2</v>
      </c>
      <c r="F1805" s="60">
        <v>0</v>
      </c>
      <c r="G1805" s="60" t="s">
        <v>1005</v>
      </c>
      <c r="H1805" s="60" t="s">
        <v>1005</v>
      </c>
    </row>
    <row r="1806" spans="1:8" x14ac:dyDescent="0.25">
      <c r="A1806" s="197" t="s">
        <v>190</v>
      </c>
      <c r="B1806" s="60" t="s">
        <v>2248</v>
      </c>
      <c r="C1806" s="60" t="s">
        <v>1042</v>
      </c>
      <c r="D1806" s="60" t="s">
        <v>1241</v>
      </c>
      <c r="E1806" s="60">
        <v>1</v>
      </c>
      <c r="F1806" s="60">
        <v>0</v>
      </c>
      <c r="G1806" s="60" t="s">
        <v>1005</v>
      </c>
      <c r="H1806" s="60" t="s">
        <v>1005</v>
      </c>
    </row>
    <row r="1807" spans="1:8" x14ac:dyDescent="0.25">
      <c r="A1807" s="183" t="s">
        <v>190</v>
      </c>
      <c r="B1807" s="60" t="s">
        <v>2247</v>
      </c>
      <c r="C1807" s="60" t="s">
        <v>1042</v>
      </c>
      <c r="D1807" s="60" t="s">
        <v>1048</v>
      </c>
      <c r="E1807" s="60">
        <v>1</v>
      </c>
      <c r="F1807" s="60">
        <v>0</v>
      </c>
      <c r="G1807" s="60" t="s">
        <v>1005</v>
      </c>
      <c r="H1807" s="60" t="s">
        <v>1005</v>
      </c>
    </row>
    <row r="1808" spans="1:8" x14ac:dyDescent="0.25">
      <c r="A1808" s="183" t="s">
        <v>190</v>
      </c>
      <c r="B1808" s="60" t="s">
        <v>2246</v>
      </c>
      <c r="C1808" s="60" t="s">
        <v>1042</v>
      </c>
      <c r="D1808" s="60" t="s">
        <v>1041</v>
      </c>
      <c r="E1808" s="60">
        <v>1</v>
      </c>
      <c r="F1808" s="60">
        <v>0</v>
      </c>
      <c r="G1808" s="60">
        <v>0</v>
      </c>
      <c r="H1808" s="60">
        <v>0</v>
      </c>
    </row>
    <row r="1809" spans="1:8" x14ac:dyDescent="0.25">
      <c r="A1809" s="183" t="s">
        <v>190</v>
      </c>
      <c r="B1809" s="60" t="s">
        <v>2245</v>
      </c>
      <c r="C1809" s="60" t="s">
        <v>1042</v>
      </c>
      <c r="D1809" s="60" t="s">
        <v>1041</v>
      </c>
      <c r="E1809" s="60">
        <v>2</v>
      </c>
      <c r="F1809" s="60">
        <v>0</v>
      </c>
      <c r="G1809" s="60">
        <v>1</v>
      </c>
      <c r="H1809" s="60">
        <v>0</v>
      </c>
    </row>
    <row r="1810" spans="1:8" x14ac:dyDescent="0.25">
      <c r="A1810" s="183" t="s">
        <v>190</v>
      </c>
      <c r="B1810" s="60" t="s">
        <v>2244</v>
      </c>
      <c r="C1810" s="60" t="s">
        <v>1042</v>
      </c>
      <c r="D1810" s="60" t="s">
        <v>1041</v>
      </c>
      <c r="E1810" s="60">
        <v>1</v>
      </c>
      <c r="F1810" s="60">
        <v>0</v>
      </c>
      <c r="G1810" s="60">
        <v>0</v>
      </c>
      <c r="H1810" s="60">
        <v>0</v>
      </c>
    </row>
    <row r="1811" spans="1:8" x14ac:dyDescent="0.25">
      <c r="A1811" s="183" t="s">
        <v>190</v>
      </c>
      <c r="B1811" s="60" t="s">
        <v>2243</v>
      </c>
      <c r="C1811" s="60" t="s">
        <v>1042</v>
      </c>
      <c r="D1811" s="60" t="s">
        <v>1041</v>
      </c>
      <c r="E1811" s="60">
        <v>0</v>
      </c>
      <c r="F1811" s="60">
        <v>0</v>
      </c>
      <c r="G1811" s="60">
        <v>1</v>
      </c>
      <c r="H1811" s="60">
        <v>0</v>
      </c>
    </row>
    <row r="1812" spans="1:8" x14ac:dyDescent="0.25">
      <c r="A1812" s="183" t="s">
        <v>190</v>
      </c>
      <c r="B1812" s="60" t="s">
        <v>2242</v>
      </c>
      <c r="C1812" s="60" t="s">
        <v>1042</v>
      </c>
      <c r="D1812" s="60" t="s">
        <v>1048</v>
      </c>
      <c r="E1812" s="60">
        <v>1</v>
      </c>
      <c r="F1812" s="60">
        <v>0</v>
      </c>
      <c r="G1812" s="60" t="s">
        <v>1005</v>
      </c>
      <c r="H1812" s="60" t="s">
        <v>1005</v>
      </c>
    </row>
    <row r="1813" spans="1:8" x14ac:dyDescent="0.25">
      <c r="A1813" s="183" t="s">
        <v>190</v>
      </c>
      <c r="B1813" s="60" t="s">
        <v>2241</v>
      </c>
      <c r="C1813" s="60" t="s">
        <v>1042</v>
      </c>
      <c r="D1813" s="60" t="s">
        <v>1041</v>
      </c>
      <c r="E1813" s="60">
        <v>1</v>
      </c>
      <c r="F1813" s="60">
        <v>0</v>
      </c>
      <c r="G1813" s="60">
        <v>2</v>
      </c>
      <c r="H1813" s="60">
        <v>0</v>
      </c>
    </row>
    <row r="1814" spans="1:8" x14ac:dyDescent="0.25">
      <c r="A1814" s="183" t="s">
        <v>190</v>
      </c>
      <c r="B1814" s="60" t="s">
        <v>2240</v>
      </c>
      <c r="C1814" s="60" t="s">
        <v>1042</v>
      </c>
      <c r="D1814" s="60" t="s">
        <v>1041</v>
      </c>
      <c r="E1814" s="60">
        <v>1</v>
      </c>
      <c r="F1814" s="60">
        <v>0</v>
      </c>
      <c r="G1814" s="60">
        <v>0</v>
      </c>
      <c r="H1814" s="60">
        <v>0</v>
      </c>
    </row>
    <row r="1815" spans="1:8" x14ac:dyDescent="0.25">
      <c r="A1815" s="183" t="s">
        <v>190</v>
      </c>
      <c r="B1815" s="60" t="s">
        <v>2239</v>
      </c>
      <c r="C1815" s="60" t="s">
        <v>1042</v>
      </c>
      <c r="D1815" s="60" t="s">
        <v>1041</v>
      </c>
      <c r="E1815" s="60">
        <v>0</v>
      </c>
      <c r="F1815" s="60">
        <v>0</v>
      </c>
      <c r="G1815" s="60">
        <v>1</v>
      </c>
      <c r="H1815" s="60">
        <v>0</v>
      </c>
    </row>
    <row r="1816" spans="1:8" x14ac:dyDescent="0.25">
      <c r="A1816" s="183" t="s">
        <v>190</v>
      </c>
      <c r="B1816" s="60" t="s">
        <v>2238</v>
      </c>
      <c r="C1816" s="60" t="s">
        <v>1042</v>
      </c>
      <c r="D1816" s="60" t="s">
        <v>1041</v>
      </c>
      <c r="E1816" s="60">
        <v>0</v>
      </c>
      <c r="F1816" s="60">
        <v>0</v>
      </c>
      <c r="G1816" s="60">
        <v>0</v>
      </c>
      <c r="H1816" s="60">
        <v>1</v>
      </c>
    </row>
    <row r="1817" spans="1:8" x14ac:dyDescent="0.25">
      <c r="A1817" s="183" t="s">
        <v>190</v>
      </c>
      <c r="B1817" s="60" t="s">
        <v>2237</v>
      </c>
      <c r="C1817" s="60" t="s">
        <v>1042</v>
      </c>
      <c r="D1817" s="60" t="s">
        <v>1041</v>
      </c>
      <c r="E1817" s="60">
        <v>1</v>
      </c>
      <c r="F1817" s="60">
        <v>0</v>
      </c>
      <c r="G1817" s="60">
        <v>0</v>
      </c>
      <c r="H1817" s="60">
        <v>0</v>
      </c>
    </row>
    <row r="1818" spans="1:8" x14ac:dyDescent="0.25">
      <c r="A1818" s="183" t="s">
        <v>190</v>
      </c>
      <c r="B1818" s="60" t="s">
        <v>2236</v>
      </c>
      <c r="C1818" s="60" t="s">
        <v>1042</v>
      </c>
      <c r="D1818" s="60" t="s">
        <v>1041</v>
      </c>
      <c r="E1818" s="60">
        <v>4</v>
      </c>
      <c r="F1818" s="60">
        <v>0</v>
      </c>
      <c r="G1818" s="60">
        <v>2</v>
      </c>
      <c r="H1818" s="60">
        <v>0</v>
      </c>
    </row>
    <row r="1819" spans="1:8" x14ac:dyDescent="0.25">
      <c r="A1819" s="183" t="s">
        <v>190</v>
      </c>
      <c r="B1819" s="60" t="s">
        <v>2235</v>
      </c>
      <c r="C1819" s="60" t="s">
        <v>1042</v>
      </c>
      <c r="D1819" s="60" t="s">
        <v>1041</v>
      </c>
      <c r="E1819" s="60">
        <v>0</v>
      </c>
      <c r="F1819" s="60">
        <v>0</v>
      </c>
      <c r="G1819" s="60">
        <v>1</v>
      </c>
      <c r="H1819" s="60">
        <v>0</v>
      </c>
    </row>
    <row r="1820" spans="1:8" x14ac:dyDescent="0.25">
      <c r="A1820" s="183" t="s">
        <v>190</v>
      </c>
      <c r="B1820" s="60" t="s">
        <v>2234</v>
      </c>
      <c r="C1820" s="60" t="s">
        <v>1042</v>
      </c>
      <c r="D1820" s="60" t="s">
        <v>1041</v>
      </c>
      <c r="E1820" s="60">
        <v>0</v>
      </c>
      <c r="F1820" s="60">
        <v>0</v>
      </c>
      <c r="G1820" s="60">
        <v>1</v>
      </c>
      <c r="H1820" s="60">
        <v>0</v>
      </c>
    </row>
    <row r="1821" spans="1:8" x14ac:dyDescent="0.25">
      <c r="A1821" s="183" t="s">
        <v>190</v>
      </c>
      <c r="B1821" s="60" t="s">
        <v>2233</v>
      </c>
      <c r="C1821" s="60" t="s">
        <v>1042</v>
      </c>
      <c r="D1821" s="60" t="s">
        <v>1041</v>
      </c>
      <c r="E1821" s="60">
        <v>0</v>
      </c>
      <c r="F1821" s="60">
        <v>0</v>
      </c>
      <c r="G1821" s="60">
        <v>1</v>
      </c>
      <c r="H1821" s="60">
        <v>0</v>
      </c>
    </row>
    <row r="1822" spans="1:8" x14ac:dyDescent="0.25">
      <c r="A1822" s="183" t="s">
        <v>190</v>
      </c>
      <c r="B1822" s="60" t="s">
        <v>2232</v>
      </c>
      <c r="C1822" s="60" t="s">
        <v>1042</v>
      </c>
      <c r="D1822" s="60" t="s">
        <v>1041</v>
      </c>
      <c r="E1822" s="60">
        <v>1</v>
      </c>
      <c r="F1822" s="60">
        <v>0</v>
      </c>
      <c r="G1822" s="60">
        <v>0</v>
      </c>
      <c r="H1822" s="60">
        <v>0</v>
      </c>
    </row>
    <row r="1823" spans="1:8" x14ac:dyDescent="0.25">
      <c r="A1823" s="183" t="s">
        <v>190</v>
      </c>
      <c r="B1823" s="60" t="s">
        <v>2231</v>
      </c>
      <c r="C1823" s="60" t="s">
        <v>1042</v>
      </c>
      <c r="D1823" s="60" t="s">
        <v>1041</v>
      </c>
      <c r="E1823" s="60">
        <v>1</v>
      </c>
      <c r="F1823" s="60">
        <v>0</v>
      </c>
      <c r="G1823" s="60">
        <v>0</v>
      </c>
      <c r="H1823" s="60">
        <v>0</v>
      </c>
    </row>
    <row r="1824" spans="1:8" x14ac:dyDescent="0.25">
      <c r="A1824" s="183" t="s">
        <v>190</v>
      </c>
      <c r="B1824" s="60" t="s">
        <v>2230</v>
      </c>
      <c r="C1824" s="60" t="s">
        <v>1042</v>
      </c>
      <c r="D1824" s="60" t="s">
        <v>1041</v>
      </c>
      <c r="E1824" s="60">
        <v>1</v>
      </c>
      <c r="F1824" s="60">
        <v>0</v>
      </c>
      <c r="G1824" s="60">
        <v>0</v>
      </c>
      <c r="H1824" s="60">
        <v>0</v>
      </c>
    </row>
    <row r="1825" spans="1:8" x14ac:dyDescent="0.25">
      <c r="A1825" s="183" t="s">
        <v>190</v>
      </c>
      <c r="B1825" s="60" t="s">
        <v>2229</v>
      </c>
      <c r="C1825" s="60" t="s">
        <v>1042</v>
      </c>
      <c r="D1825" s="60" t="s">
        <v>1041</v>
      </c>
      <c r="E1825" s="60">
        <v>0</v>
      </c>
      <c r="F1825" s="60">
        <v>0</v>
      </c>
      <c r="G1825" s="60">
        <v>1</v>
      </c>
      <c r="H1825" s="60">
        <v>0</v>
      </c>
    </row>
    <row r="1826" spans="1:8" x14ac:dyDescent="0.25">
      <c r="A1826" s="183" t="s">
        <v>190</v>
      </c>
      <c r="B1826" s="60" t="s">
        <v>2228</v>
      </c>
      <c r="C1826" s="60" t="s">
        <v>1042</v>
      </c>
      <c r="D1826" s="60" t="s">
        <v>1041</v>
      </c>
      <c r="E1826" s="60">
        <v>1</v>
      </c>
      <c r="F1826" s="60">
        <v>0</v>
      </c>
      <c r="G1826" s="60">
        <v>0</v>
      </c>
      <c r="H1826" s="60">
        <v>0</v>
      </c>
    </row>
    <row r="1827" spans="1:8" x14ac:dyDescent="0.25">
      <c r="A1827" s="197" t="s">
        <v>190</v>
      </c>
      <c r="B1827" s="60" t="s">
        <v>2227</v>
      </c>
      <c r="C1827" s="60" t="s">
        <v>1042</v>
      </c>
      <c r="D1827" s="60" t="s">
        <v>1058</v>
      </c>
      <c r="E1827" s="60">
        <v>1</v>
      </c>
      <c r="F1827" s="60">
        <v>0</v>
      </c>
      <c r="G1827" s="60" t="s">
        <v>1005</v>
      </c>
      <c r="H1827" s="60" t="s">
        <v>1005</v>
      </c>
    </row>
    <row r="1828" spans="1:8" x14ac:dyDescent="0.25">
      <c r="A1828" s="183" t="s">
        <v>190</v>
      </c>
      <c r="B1828" s="60" t="s">
        <v>2226</v>
      </c>
      <c r="C1828" s="60" t="s">
        <v>1042</v>
      </c>
      <c r="D1828" s="60" t="s">
        <v>1041</v>
      </c>
      <c r="E1828" s="60">
        <v>0</v>
      </c>
      <c r="F1828" s="60">
        <v>0</v>
      </c>
      <c r="G1828" s="60">
        <v>1</v>
      </c>
      <c r="H1828" s="60">
        <v>0</v>
      </c>
    </row>
    <row r="1829" spans="1:8" x14ac:dyDescent="0.25">
      <c r="A1829" s="183" t="s">
        <v>190</v>
      </c>
      <c r="B1829" s="60" t="s">
        <v>2225</v>
      </c>
      <c r="C1829" s="60" t="s">
        <v>1042</v>
      </c>
      <c r="D1829" s="60" t="s">
        <v>1041</v>
      </c>
      <c r="E1829" s="60">
        <v>0</v>
      </c>
      <c r="F1829" s="60">
        <v>0</v>
      </c>
      <c r="G1829" s="60">
        <v>1</v>
      </c>
      <c r="H1829" s="60">
        <v>0</v>
      </c>
    </row>
    <row r="1830" spans="1:8" x14ac:dyDescent="0.25">
      <c r="A1830" s="183" t="s">
        <v>190</v>
      </c>
      <c r="B1830" s="60" t="s">
        <v>2224</v>
      </c>
      <c r="C1830" s="60" t="s">
        <v>1042</v>
      </c>
      <c r="D1830" s="60" t="s">
        <v>1041</v>
      </c>
      <c r="E1830" s="60">
        <v>2</v>
      </c>
      <c r="F1830" s="60">
        <v>0</v>
      </c>
      <c r="G1830" s="60">
        <v>1</v>
      </c>
      <c r="H1830" s="60">
        <v>0</v>
      </c>
    </row>
    <row r="1831" spans="1:8" x14ac:dyDescent="0.25">
      <c r="A1831" s="183" t="s">
        <v>190</v>
      </c>
      <c r="B1831" s="60" t="s">
        <v>2223</v>
      </c>
      <c r="C1831" s="60" t="s">
        <v>1042</v>
      </c>
      <c r="D1831" s="60" t="s">
        <v>1041</v>
      </c>
      <c r="E1831" s="60">
        <v>1</v>
      </c>
      <c r="F1831" s="60">
        <v>0</v>
      </c>
      <c r="G1831" s="60">
        <v>0</v>
      </c>
      <c r="H1831" s="60">
        <v>0</v>
      </c>
    </row>
    <row r="1832" spans="1:8" x14ac:dyDescent="0.25">
      <c r="A1832" s="183" t="s">
        <v>190</v>
      </c>
      <c r="B1832" s="60" t="s">
        <v>2222</v>
      </c>
      <c r="C1832" s="60" t="s">
        <v>1042</v>
      </c>
      <c r="D1832" s="60" t="s">
        <v>1041</v>
      </c>
      <c r="E1832" s="60">
        <v>1</v>
      </c>
      <c r="F1832" s="60">
        <v>0</v>
      </c>
      <c r="G1832" s="60">
        <v>0</v>
      </c>
      <c r="H1832" s="60">
        <v>0</v>
      </c>
    </row>
    <row r="1833" spans="1:8" x14ac:dyDescent="0.25">
      <c r="A1833" s="197" t="s">
        <v>190</v>
      </c>
      <c r="B1833" s="60" t="s">
        <v>2221</v>
      </c>
      <c r="C1833" s="61" t="s">
        <v>1406</v>
      </c>
      <c r="D1833" s="60" t="s">
        <v>1650</v>
      </c>
      <c r="E1833" s="60">
        <v>1</v>
      </c>
      <c r="F1833" s="60">
        <v>0</v>
      </c>
      <c r="G1833" s="60" t="s">
        <v>1005</v>
      </c>
      <c r="H1833" s="60" t="s">
        <v>1005</v>
      </c>
    </row>
    <row r="1834" spans="1:8" x14ac:dyDescent="0.25">
      <c r="A1834" s="183" t="s">
        <v>190</v>
      </c>
      <c r="B1834" s="60" t="s">
        <v>2220</v>
      </c>
      <c r="C1834" s="60" t="s">
        <v>1042</v>
      </c>
      <c r="D1834" s="60" t="s">
        <v>1041</v>
      </c>
      <c r="E1834" s="60">
        <v>0</v>
      </c>
      <c r="F1834" s="60">
        <v>0</v>
      </c>
      <c r="G1834" s="60">
        <v>1</v>
      </c>
      <c r="H1834" s="60">
        <v>0</v>
      </c>
    </row>
    <row r="1835" spans="1:8" x14ac:dyDescent="0.25">
      <c r="A1835" s="183" t="s">
        <v>190</v>
      </c>
      <c r="B1835" s="60" t="s">
        <v>2219</v>
      </c>
      <c r="C1835" s="60" t="s">
        <v>1042</v>
      </c>
      <c r="D1835" s="60" t="s">
        <v>1041</v>
      </c>
      <c r="E1835" s="60">
        <v>0</v>
      </c>
      <c r="F1835" s="60">
        <v>0</v>
      </c>
      <c r="G1835" s="60">
        <v>1</v>
      </c>
      <c r="H1835" s="60">
        <v>0</v>
      </c>
    </row>
    <row r="1836" spans="1:8" x14ac:dyDescent="0.25">
      <c r="A1836" s="183" t="s">
        <v>190</v>
      </c>
      <c r="B1836" s="60" t="s">
        <v>2218</v>
      </c>
      <c r="C1836" s="60" t="s">
        <v>1042</v>
      </c>
      <c r="D1836" s="60" t="s">
        <v>1041</v>
      </c>
      <c r="E1836" s="60">
        <v>0</v>
      </c>
      <c r="F1836" s="60">
        <v>0</v>
      </c>
      <c r="G1836" s="60">
        <v>1</v>
      </c>
      <c r="H1836" s="60">
        <v>0</v>
      </c>
    </row>
    <row r="1837" spans="1:8" x14ac:dyDescent="0.25">
      <c r="A1837" s="197" t="s">
        <v>179</v>
      </c>
      <c r="B1837" s="60" t="s">
        <v>2217</v>
      </c>
      <c r="C1837" s="60" t="s">
        <v>1042</v>
      </c>
      <c r="D1837" s="60" t="s">
        <v>1058</v>
      </c>
      <c r="E1837" s="60">
        <v>1</v>
      </c>
      <c r="F1837" s="60">
        <v>0</v>
      </c>
      <c r="G1837" s="60" t="s">
        <v>1005</v>
      </c>
      <c r="H1837" s="60" t="s">
        <v>1005</v>
      </c>
    </row>
    <row r="1838" spans="1:8" x14ac:dyDescent="0.25">
      <c r="A1838" s="183" t="s">
        <v>179</v>
      </c>
      <c r="B1838" s="60" t="s">
        <v>2216</v>
      </c>
      <c r="C1838" s="60" t="s">
        <v>1042</v>
      </c>
      <c r="D1838" s="60" t="s">
        <v>1041</v>
      </c>
      <c r="E1838" s="60">
        <v>0</v>
      </c>
      <c r="F1838" s="60">
        <v>0</v>
      </c>
      <c r="G1838" s="60">
        <v>1</v>
      </c>
      <c r="H1838" s="60">
        <v>0</v>
      </c>
    </row>
    <row r="1839" spans="1:8" x14ac:dyDescent="0.25">
      <c r="A1839" s="183" t="s">
        <v>179</v>
      </c>
      <c r="B1839" s="60" t="s">
        <v>2215</v>
      </c>
      <c r="C1839" s="60" t="s">
        <v>1042</v>
      </c>
      <c r="D1839" s="60" t="s">
        <v>1041</v>
      </c>
      <c r="E1839" s="60">
        <v>1</v>
      </c>
      <c r="F1839" s="60">
        <v>0</v>
      </c>
      <c r="G1839" s="60">
        <v>0</v>
      </c>
      <c r="H1839" s="60">
        <v>0</v>
      </c>
    </row>
    <row r="1840" spans="1:8" x14ac:dyDescent="0.25">
      <c r="A1840" s="183" t="s">
        <v>179</v>
      </c>
      <c r="B1840" s="60" t="s">
        <v>2214</v>
      </c>
      <c r="C1840" s="60" t="s">
        <v>1042</v>
      </c>
      <c r="D1840" s="60" t="s">
        <v>1041</v>
      </c>
      <c r="E1840" s="60">
        <v>1</v>
      </c>
      <c r="F1840" s="60">
        <v>0</v>
      </c>
      <c r="G1840" s="60">
        <v>0</v>
      </c>
      <c r="H1840" s="60">
        <v>0</v>
      </c>
    </row>
    <row r="1841" spans="1:8" x14ac:dyDescent="0.25">
      <c r="A1841" s="183" t="s">
        <v>179</v>
      </c>
      <c r="B1841" s="60" t="s">
        <v>2213</v>
      </c>
      <c r="C1841" s="60" t="s">
        <v>1042</v>
      </c>
      <c r="D1841" s="60" t="s">
        <v>1041</v>
      </c>
      <c r="E1841" s="60">
        <v>0</v>
      </c>
      <c r="F1841" s="60">
        <v>0</v>
      </c>
      <c r="G1841" s="60">
        <v>1</v>
      </c>
      <c r="H1841" s="60">
        <v>0</v>
      </c>
    </row>
    <row r="1842" spans="1:8" x14ac:dyDescent="0.25">
      <c r="A1842" s="197" t="s">
        <v>179</v>
      </c>
      <c r="B1842" s="60" t="s">
        <v>2213</v>
      </c>
      <c r="C1842" s="60" t="s">
        <v>1042</v>
      </c>
      <c r="D1842" s="60" t="s">
        <v>1058</v>
      </c>
      <c r="E1842" s="60">
        <v>1</v>
      </c>
      <c r="F1842" s="60">
        <v>0</v>
      </c>
      <c r="G1842" s="60" t="s">
        <v>1005</v>
      </c>
      <c r="H1842" s="60" t="s">
        <v>1005</v>
      </c>
    </row>
    <row r="1843" spans="1:8" x14ac:dyDescent="0.25">
      <c r="A1843" s="183" t="s">
        <v>179</v>
      </c>
      <c r="B1843" s="60" t="s">
        <v>2212</v>
      </c>
      <c r="C1843" s="60" t="s">
        <v>1042</v>
      </c>
      <c r="D1843" s="60" t="s">
        <v>1041</v>
      </c>
      <c r="E1843" s="60">
        <v>0</v>
      </c>
      <c r="F1843" s="60">
        <v>0</v>
      </c>
      <c r="G1843" s="60">
        <v>1</v>
      </c>
      <c r="H1843" s="60">
        <v>0</v>
      </c>
    </row>
    <row r="1844" spans="1:8" x14ac:dyDescent="0.25">
      <c r="A1844" s="183" t="s">
        <v>179</v>
      </c>
      <c r="B1844" s="60" t="s">
        <v>2211</v>
      </c>
      <c r="C1844" s="60" t="s">
        <v>1042</v>
      </c>
      <c r="D1844" s="60" t="s">
        <v>1041</v>
      </c>
      <c r="E1844" s="60">
        <v>1</v>
      </c>
      <c r="F1844" s="60">
        <v>0</v>
      </c>
      <c r="G1844" s="60">
        <v>0</v>
      </c>
      <c r="H1844" s="60">
        <v>0</v>
      </c>
    </row>
    <row r="1845" spans="1:8" x14ac:dyDescent="0.25">
      <c r="A1845" s="183" t="s">
        <v>179</v>
      </c>
      <c r="B1845" s="60" t="s">
        <v>2210</v>
      </c>
      <c r="C1845" s="60" t="s">
        <v>1042</v>
      </c>
      <c r="D1845" s="60" t="s">
        <v>1041</v>
      </c>
      <c r="E1845" s="60">
        <v>1</v>
      </c>
      <c r="F1845" s="60">
        <v>0</v>
      </c>
      <c r="G1845" s="60">
        <v>0</v>
      </c>
      <c r="H1845" s="60">
        <v>0</v>
      </c>
    </row>
    <row r="1846" spans="1:8" x14ac:dyDescent="0.25">
      <c r="A1846" s="183" t="s">
        <v>179</v>
      </c>
      <c r="B1846" s="60" t="s">
        <v>2209</v>
      </c>
      <c r="C1846" s="60" t="s">
        <v>1042</v>
      </c>
      <c r="D1846" s="60" t="s">
        <v>1041</v>
      </c>
      <c r="E1846" s="60">
        <v>1</v>
      </c>
      <c r="F1846" s="60">
        <v>0</v>
      </c>
      <c r="G1846" s="60">
        <v>0</v>
      </c>
      <c r="H1846" s="60">
        <v>0</v>
      </c>
    </row>
    <row r="1847" spans="1:8" x14ac:dyDescent="0.25">
      <c r="A1847" s="183" t="s">
        <v>179</v>
      </c>
      <c r="B1847" s="60" t="s">
        <v>2208</v>
      </c>
      <c r="C1847" s="60" t="s">
        <v>1042</v>
      </c>
      <c r="D1847" s="60" t="s">
        <v>1041</v>
      </c>
      <c r="E1847" s="60">
        <v>1</v>
      </c>
      <c r="F1847" s="60">
        <v>0</v>
      </c>
      <c r="G1847" s="60">
        <v>0</v>
      </c>
      <c r="H1847" s="60">
        <v>0</v>
      </c>
    </row>
    <row r="1848" spans="1:8" x14ac:dyDescent="0.25">
      <c r="A1848" s="183" t="s">
        <v>179</v>
      </c>
      <c r="B1848" s="60" t="s">
        <v>2207</v>
      </c>
      <c r="C1848" s="60" t="s">
        <v>1042</v>
      </c>
      <c r="D1848" s="60" t="s">
        <v>1041</v>
      </c>
      <c r="E1848" s="60">
        <v>0</v>
      </c>
      <c r="F1848" s="60">
        <v>0</v>
      </c>
      <c r="G1848" s="60">
        <v>1</v>
      </c>
      <c r="H1848" s="60">
        <v>0</v>
      </c>
    </row>
    <row r="1849" spans="1:8" x14ac:dyDescent="0.25">
      <c r="A1849" s="183" t="s">
        <v>179</v>
      </c>
      <c r="B1849" s="60" t="s">
        <v>2206</v>
      </c>
      <c r="C1849" s="60" t="s">
        <v>1042</v>
      </c>
      <c r="D1849" s="60" t="s">
        <v>1041</v>
      </c>
      <c r="E1849" s="60">
        <v>0</v>
      </c>
      <c r="F1849" s="60">
        <v>0</v>
      </c>
      <c r="G1849" s="60">
        <v>1</v>
      </c>
      <c r="H1849" s="60">
        <v>0</v>
      </c>
    </row>
    <row r="1850" spans="1:8" x14ac:dyDescent="0.25">
      <c r="A1850" s="183" t="s">
        <v>179</v>
      </c>
      <c r="B1850" s="60" t="s">
        <v>2205</v>
      </c>
      <c r="C1850" s="60" t="s">
        <v>1042</v>
      </c>
      <c r="D1850" s="60" t="s">
        <v>1041</v>
      </c>
      <c r="E1850" s="60">
        <v>1</v>
      </c>
      <c r="F1850" s="60">
        <v>0</v>
      </c>
      <c r="G1850" s="60">
        <v>0</v>
      </c>
      <c r="H1850" s="60">
        <v>0</v>
      </c>
    </row>
    <row r="1851" spans="1:8" x14ac:dyDescent="0.25">
      <c r="A1851" s="183" t="s">
        <v>179</v>
      </c>
      <c r="B1851" s="60" t="s">
        <v>2204</v>
      </c>
      <c r="C1851" s="60" t="s">
        <v>1042</v>
      </c>
      <c r="D1851" s="60" t="s">
        <v>1048</v>
      </c>
      <c r="E1851" s="60">
        <v>1</v>
      </c>
      <c r="F1851" s="60">
        <v>0</v>
      </c>
      <c r="G1851" s="60" t="s">
        <v>1005</v>
      </c>
      <c r="H1851" s="60" t="s">
        <v>1005</v>
      </c>
    </row>
    <row r="1852" spans="1:8" x14ac:dyDescent="0.25">
      <c r="A1852" s="183" t="s">
        <v>179</v>
      </c>
      <c r="B1852" s="60" t="s">
        <v>2203</v>
      </c>
      <c r="C1852" s="60" t="s">
        <v>1042</v>
      </c>
      <c r="D1852" s="60" t="s">
        <v>1309</v>
      </c>
      <c r="E1852" s="60">
        <v>1</v>
      </c>
      <c r="F1852" s="60">
        <v>0</v>
      </c>
      <c r="G1852" s="60" t="s">
        <v>1005</v>
      </c>
      <c r="H1852" s="60" t="s">
        <v>1005</v>
      </c>
    </row>
    <row r="1853" spans="1:8" x14ac:dyDescent="0.25">
      <c r="A1853" s="183" t="s">
        <v>179</v>
      </c>
      <c r="B1853" s="60" t="s">
        <v>2202</v>
      </c>
      <c r="C1853" s="60" t="s">
        <v>1042</v>
      </c>
      <c r="D1853" s="60" t="s">
        <v>1041</v>
      </c>
      <c r="E1853" s="60">
        <v>1</v>
      </c>
      <c r="F1853" s="60">
        <v>0</v>
      </c>
      <c r="G1853" s="60">
        <v>0</v>
      </c>
      <c r="H1853" s="60">
        <v>0</v>
      </c>
    </row>
    <row r="1854" spans="1:8" x14ac:dyDescent="0.25">
      <c r="A1854" s="183" t="s">
        <v>179</v>
      </c>
      <c r="B1854" s="60" t="s">
        <v>2201</v>
      </c>
      <c r="C1854" s="60" t="s">
        <v>1042</v>
      </c>
      <c r="D1854" s="60" t="s">
        <v>1041</v>
      </c>
      <c r="E1854" s="60">
        <v>0</v>
      </c>
      <c r="F1854" s="60">
        <v>0</v>
      </c>
      <c r="G1854" s="60">
        <v>1</v>
      </c>
      <c r="H1854" s="60">
        <v>0</v>
      </c>
    </row>
    <row r="1855" spans="1:8" x14ac:dyDescent="0.25">
      <c r="A1855" s="197" t="s">
        <v>179</v>
      </c>
      <c r="B1855" s="60" t="s">
        <v>2200</v>
      </c>
      <c r="C1855" s="60" t="s">
        <v>1042</v>
      </c>
      <c r="D1855" s="60" t="s">
        <v>1058</v>
      </c>
      <c r="E1855" s="60">
        <v>1</v>
      </c>
      <c r="F1855" s="60">
        <v>0</v>
      </c>
      <c r="G1855" s="60" t="s">
        <v>1005</v>
      </c>
      <c r="H1855" s="60" t="s">
        <v>1005</v>
      </c>
    </row>
    <row r="1856" spans="1:8" x14ac:dyDescent="0.25">
      <c r="A1856" s="183" t="s">
        <v>179</v>
      </c>
      <c r="B1856" s="60" t="s">
        <v>2199</v>
      </c>
      <c r="C1856" s="60" t="s">
        <v>1042</v>
      </c>
      <c r="D1856" s="60" t="s">
        <v>1041</v>
      </c>
      <c r="E1856" s="60">
        <v>1</v>
      </c>
      <c r="F1856" s="60">
        <v>0</v>
      </c>
      <c r="G1856" s="60">
        <v>0</v>
      </c>
      <c r="H1856" s="60">
        <v>0</v>
      </c>
    </row>
    <row r="1857" spans="1:8" x14ac:dyDescent="0.25">
      <c r="A1857" s="183" t="s">
        <v>179</v>
      </c>
      <c r="B1857" s="60" t="s">
        <v>2198</v>
      </c>
      <c r="C1857" s="60" t="s">
        <v>1042</v>
      </c>
      <c r="D1857" s="60" t="s">
        <v>1041</v>
      </c>
      <c r="E1857" s="60">
        <v>2</v>
      </c>
      <c r="F1857" s="60">
        <v>0</v>
      </c>
      <c r="G1857" s="60">
        <v>2</v>
      </c>
      <c r="H1857" s="60">
        <v>0</v>
      </c>
    </row>
    <row r="1858" spans="1:8" x14ac:dyDescent="0.25">
      <c r="A1858" s="183" t="s">
        <v>179</v>
      </c>
      <c r="B1858" s="60" t="s">
        <v>2197</v>
      </c>
      <c r="C1858" s="60" t="s">
        <v>1042</v>
      </c>
      <c r="D1858" s="60" t="s">
        <v>1041</v>
      </c>
      <c r="E1858" s="60">
        <v>0</v>
      </c>
      <c r="F1858" s="60">
        <v>0</v>
      </c>
      <c r="G1858" s="60">
        <v>1</v>
      </c>
      <c r="H1858" s="60">
        <v>0</v>
      </c>
    </row>
    <row r="1859" spans="1:8" x14ac:dyDescent="0.25">
      <c r="A1859" s="183" t="s">
        <v>179</v>
      </c>
      <c r="B1859" s="60" t="s">
        <v>2196</v>
      </c>
      <c r="C1859" s="60" t="s">
        <v>1042</v>
      </c>
      <c r="D1859" s="60" t="s">
        <v>1041</v>
      </c>
      <c r="E1859" s="60">
        <v>0</v>
      </c>
      <c r="F1859" s="60">
        <v>0</v>
      </c>
      <c r="G1859" s="60">
        <v>1</v>
      </c>
      <c r="H1859" s="60">
        <v>0</v>
      </c>
    </row>
    <row r="1860" spans="1:8" x14ac:dyDescent="0.25">
      <c r="A1860" s="183" t="s">
        <v>179</v>
      </c>
      <c r="B1860" s="60" t="s">
        <v>2196</v>
      </c>
      <c r="C1860" s="60" t="s">
        <v>1042</v>
      </c>
      <c r="D1860" s="60" t="s">
        <v>1048</v>
      </c>
      <c r="E1860" s="60">
        <v>1</v>
      </c>
      <c r="F1860" s="60">
        <v>0</v>
      </c>
      <c r="G1860" s="60" t="s">
        <v>1005</v>
      </c>
      <c r="H1860" s="60" t="s">
        <v>1005</v>
      </c>
    </row>
    <row r="1861" spans="1:8" x14ac:dyDescent="0.25">
      <c r="A1861" s="183" t="s">
        <v>179</v>
      </c>
      <c r="B1861" s="60" t="s">
        <v>2195</v>
      </c>
      <c r="C1861" s="60" t="s">
        <v>1042</v>
      </c>
      <c r="D1861" s="60" t="s">
        <v>1041</v>
      </c>
      <c r="E1861" s="60">
        <v>1</v>
      </c>
      <c r="F1861" s="60">
        <v>0</v>
      </c>
      <c r="G1861" s="60">
        <v>0</v>
      </c>
      <c r="H1861" s="60">
        <v>0</v>
      </c>
    </row>
    <row r="1862" spans="1:8" x14ac:dyDescent="0.25">
      <c r="A1862" s="183" t="s">
        <v>179</v>
      </c>
      <c r="B1862" s="60" t="s">
        <v>2194</v>
      </c>
      <c r="C1862" s="60" t="s">
        <v>1042</v>
      </c>
      <c r="D1862" s="60" t="s">
        <v>1041</v>
      </c>
      <c r="E1862" s="60">
        <v>1</v>
      </c>
      <c r="F1862" s="60">
        <v>0</v>
      </c>
      <c r="G1862" s="60">
        <v>0</v>
      </c>
      <c r="H1862" s="60">
        <v>0</v>
      </c>
    </row>
    <row r="1863" spans="1:8" x14ac:dyDescent="0.25">
      <c r="A1863" s="197" t="s">
        <v>179</v>
      </c>
      <c r="B1863" s="60" t="s">
        <v>2193</v>
      </c>
      <c r="C1863" s="60" t="s">
        <v>1042</v>
      </c>
      <c r="D1863" s="60" t="s">
        <v>1058</v>
      </c>
      <c r="E1863" s="60">
        <v>1</v>
      </c>
      <c r="F1863" s="60">
        <v>0</v>
      </c>
      <c r="G1863" s="60" t="s">
        <v>1005</v>
      </c>
      <c r="H1863" s="60" t="s">
        <v>1005</v>
      </c>
    </row>
    <row r="1864" spans="1:8" x14ac:dyDescent="0.25">
      <c r="A1864" s="183" t="s">
        <v>179</v>
      </c>
      <c r="B1864" s="60" t="s">
        <v>2192</v>
      </c>
      <c r="C1864" s="60" t="s">
        <v>1042</v>
      </c>
      <c r="D1864" s="60" t="s">
        <v>1041</v>
      </c>
      <c r="E1864" s="60">
        <v>0</v>
      </c>
      <c r="F1864" s="60">
        <v>0</v>
      </c>
      <c r="G1864" s="60">
        <v>1</v>
      </c>
      <c r="H1864" s="60">
        <v>0</v>
      </c>
    </row>
    <row r="1865" spans="1:8" x14ac:dyDescent="0.25">
      <c r="A1865" s="197" t="s">
        <v>179</v>
      </c>
      <c r="B1865" s="60" t="s">
        <v>2191</v>
      </c>
      <c r="C1865" s="60" t="s">
        <v>1406</v>
      </c>
      <c r="D1865" s="60" t="s">
        <v>1058</v>
      </c>
      <c r="E1865" s="60">
        <v>1</v>
      </c>
      <c r="F1865" s="60">
        <v>0</v>
      </c>
      <c r="G1865" s="60" t="s">
        <v>1005</v>
      </c>
      <c r="H1865" s="60" t="s">
        <v>1005</v>
      </c>
    </row>
    <row r="1866" spans="1:8" x14ac:dyDescent="0.25">
      <c r="A1866" s="183" t="s">
        <v>179</v>
      </c>
      <c r="B1866" s="60" t="s">
        <v>2190</v>
      </c>
      <c r="C1866" s="60" t="s">
        <v>1042</v>
      </c>
      <c r="D1866" s="60" t="s">
        <v>1041</v>
      </c>
      <c r="E1866" s="60">
        <v>2</v>
      </c>
      <c r="F1866" s="60">
        <v>0</v>
      </c>
      <c r="G1866" s="60">
        <v>1</v>
      </c>
      <c r="H1866" s="60">
        <v>0</v>
      </c>
    </row>
    <row r="1867" spans="1:8" x14ac:dyDescent="0.25">
      <c r="A1867" s="183" t="s">
        <v>179</v>
      </c>
      <c r="B1867" s="60" t="s">
        <v>2189</v>
      </c>
      <c r="C1867" s="60" t="s">
        <v>1042</v>
      </c>
      <c r="D1867" s="60" t="s">
        <v>1041</v>
      </c>
      <c r="E1867" s="60">
        <v>1</v>
      </c>
      <c r="F1867" s="60">
        <v>0</v>
      </c>
      <c r="G1867" s="60">
        <v>1</v>
      </c>
      <c r="H1867" s="60">
        <v>0</v>
      </c>
    </row>
    <row r="1868" spans="1:8" x14ac:dyDescent="0.25">
      <c r="A1868" s="183" t="s">
        <v>179</v>
      </c>
      <c r="B1868" s="60" t="s">
        <v>2188</v>
      </c>
      <c r="C1868" s="60" t="s">
        <v>1042</v>
      </c>
      <c r="D1868" s="60" t="s">
        <v>1041</v>
      </c>
      <c r="E1868" s="60">
        <v>0</v>
      </c>
      <c r="F1868" s="60">
        <v>0</v>
      </c>
      <c r="G1868" s="60">
        <v>1</v>
      </c>
      <c r="H1868" s="60">
        <v>0</v>
      </c>
    </row>
    <row r="1869" spans="1:8" x14ac:dyDescent="0.25">
      <c r="A1869" s="197" t="s">
        <v>179</v>
      </c>
      <c r="B1869" s="60" t="s">
        <v>2187</v>
      </c>
      <c r="C1869" s="60" t="s">
        <v>1042</v>
      </c>
      <c r="D1869" s="60" t="s">
        <v>1058</v>
      </c>
      <c r="E1869" s="60">
        <v>1</v>
      </c>
      <c r="F1869" s="60">
        <v>0</v>
      </c>
      <c r="G1869" s="60" t="s">
        <v>1005</v>
      </c>
      <c r="H1869" s="60" t="s">
        <v>1005</v>
      </c>
    </row>
    <row r="1870" spans="1:8" x14ac:dyDescent="0.25">
      <c r="A1870" s="197" t="s">
        <v>179</v>
      </c>
      <c r="B1870" s="60" t="s">
        <v>2186</v>
      </c>
      <c r="C1870" s="60" t="s">
        <v>1042</v>
      </c>
      <c r="D1870" s="60" t="s">
        <v>1058</v>
      </c>
      <c r="E1870" s="60">
        <v>1</v>
      </c>
      <c r="F1870" s="60">
        <v>0</v>
      </c>
      <c r="G1870" s="60" t="s">
        <v>1005</v>
      </c>
      <c r="H1870" s="60" t="s">
        <v>1005</v>
      </c>
    </row>
    <row r="1871" spans="1:8" x14ac:dyDescent="0.25">
      <c r="A1871" s="183" t="s">
        <v>179</v>
      </c>
      <c r="B1871" s="60" t="s">
        <v>2185</v>
      </c>
      <c r="C1871" s="60" t="s">
        <v>1042</v>
      </c>
      <c r="D1871" s="60" t="s">
        <v>1041</v>
      </c>
      <c r="E1871" s="60">
        <v>1</v>
      </c>
      <c r="F1871" s="60">
        <v>0</v>
      </c>
      <c r="G1871" s="60">
        <v>0</v>
      </c>
      <c r="H1871" s="60">
        <v>0</v>
      </c>
    </row>
    <row r="1872" spans="1:8" x14ac:dyDescent="0.25">
      <c r="A1872" s="183" t="s">
        <v>179</v>
      </c>
      <c r="B1872" s="60" t="s">
        <v>2184</v>
      </c>
      <c r="C1872" s="60" t="s">
        <v>1042</v>
      </c>
      <c r="D1872" s="60" t="s">
        <v>1041</v>
      </c>
      <c r="E1872" s="60">
        <v>0</v>
      </c>
      <c r="F1872" s="60">
        <v>0</v>
      </c>
      <c r="G1872" s="60">
        <v>1</v>
      </c>
      <c r="H1872" s="60">
        <v>0</v>
      </c>
    </row>
    <row r="1873" spans="1:8" x14ac:dyDescent="0.25">
      <c r="A1873" s="183" t="s">
        <v>179</v>
      </c>
      <c r="B1873" s="60" t="s">
        <v>2183</v>
      </c>
      <c r="C1873" s="60" t="s">
        <v>1042</v>
      </c>
      <c r="D1873" s="60" t="s">
        <v>1041</v>
      </c>
      <c r="E1873" s="60">
        <v>1</v>
      </c>
      <c r="F1873" s="60">
        <v>0</v>
      </c>
      <c r="G1873" s="60">
        <v>0</v>
      </c>
      <c r="H1873" s="60">
        <v>0</v>
      </c>
    </row>
    <row r="1874" spans="1:8" x14ac:dyDescent="0.25">
      <c r="A1874" s="183" t="s">
        <v>179</v>
      </c>
      <c r="B1874" s="60" t="s">
        <v>2182</v>
      </c>
      <c r="C1874" s="60" t="s">
        <v>1042</v>
      </c>
      <c r="D1874" s="60" t="s">
        <v>1041</v>
      </c>
      <c r="E1874" s="60">
        <v>1</v>
      </c>
      <c r="F1874" s="60">
        <v>0</v>
      </c>
      <c r="G1874" s="60">
        <v>0</v>
      </c>
      <c r="H1874" s="60">
        <v>0</v>
      </c>
    </row>
    <row r="1875" spans="1:8" x14ac:dyDescent="0.25">
      <c r="A1875" s="183" t="s">
        <v>179</v>
      </c>
      <c r="B1875" s="60" t="s">
        <v>2181</v>
      </c>
      <c r="C1875" s="60" t="s">
        <v>1042</v>
      </c>
      <c r="D1875" s="60" t="s">
        <v>1041</v>
      </c>
      <c r="E1875" s="60">
        <v>2</v>
      </c>
      <c r="F1875" s="60">
        <v>0</v>
      </c>
      <c r="G1875" s="60">
        <v>0</v>
      </c>
      <c r="H1875" s="60">
        <v>0</v>
      </c>
    </row>
    <row r="1876" spans="1:8" x14ac:dyDescent="0.25">
      <c r="A1876" s="197" t="s">
        <v>179</v>
      </c>
      <c r="B1876" s="60" t="s">
        <v>2180</v>
      </c>
      <c r="C1876" s="60" t="s">
        <v>1042</v>
      </c>
      <c r="D1876" s="60" t="s">
        <v>1058</v>
      </c>
      <c r="E1876" s="60">
        <v>1</v>
      </c>
      <c r="F1876" s="60">
        <v>0</v>
      </c>
      <c r="G1876" s="60" t="s">
        <v>1005</v>
      </c>
      <c r="H1876" s="60" t="s">
        <v>1005</v>
      </c>
    </row>
    <row r="1877" spans="1:8" x14ac:dyDescent="0.25">
      <c r="A1877" s="183" t="s">
        <v>179</v>
      </c>
      <c r="B1877" s="60" t="s">
        <v>2179</v>
      </c>
      <c r="C1877" s="60" t="s">
        <v>1042</v>
      </c>
      <c r="D1877" s="60" t="s">
        <v>1041</v>
      </c>
      <c r="E1877" s="60">
        <v>0</v>
      </c>
      <c r="F1877" s="60">
        <v>0</v>
      </c>
      <c r="G1877" s="60">
        <v>1</v>
      </c>
      <c r="H1877" s="60">
        <v>0</v>
      </c>
    </row>
    <row r="1878" spans="1:8" x14ac:dyDescent="0.25">
      <c r="A1878" s="183" t="s">
        <v>179</v>
      </c>
      <c r="B1878" s="60" t="s">
        <v>2178</v>
      </c>
      <c r="C1878" s="60" t="s">
        <v>1042</v>
      </c>
      <c r="D1878" s="60" t="s">
        <v>1041</v>
      </c>
      <c r="E1878" s="60">
        <v>0</v>
      </c>
      <c r="F1878" s="60">
        <v>0</v>
      </c>
      <c r="G1878" s="60">
        <v>1</v>
      </c>
      <c r="H1878" s="60">
        <v>0</v>
      </c>
    </row>
    <row r="1879" spans="1:8" x14ac:dyDescent="0.25">
      <c r="A1879" s="183" t="s">
        <v>179</v>
      </c>
      <c r="B1879" s="60" t="s">
        <v>2177</v>
      </c>
      <c r="C1879" s="60" t="s">
        <v>1406</v>
      </c>
      <c r="D1879" s="60" t="s">
        <v>1048</v>
      </c>
      <c r="E1879" s="60">
        <v>1</v>
      </c>
      <c r="F1879" s="60">
        <v>0</v>
      </c>
      <c r="G1879" s="60" t="s">
        <v>1005</v>
      </c>
      <c r="H1879" s="60" t="s">
        <v>1005</v>
      </c>
    </row>
    <row r="1880" spans="1:8" x14ac:dyDescent="0.25">
      <c r="A1880" s="183" t="s">
        <v>179</v>
      </c>
      <c r="B1880" s="60" t="s">
        <v>2176</v>
      </c>
      <c r="C1880" s="60" t="s">
        <v>1042</v>
      </c>
      <c r="D1880" s="60" t="s">
        <v>1041</v>
      </c>
      <c r="E1880" s="60">
        <v>1</v>
      </c>
      <c r="F1880" s="60">
        <v>0</v>
      </c>
      <c r="G1880" s="60">
        <v>1</v>
      </c>
      <c r="H1880" s="60">
        <v>0</v>
      </c>
    </row>
    <row r="1881" spans="1:8" x14ac:dyDescent="0.25">
      <c r="A1881" s="183" t="s">
        <v>179</v>
      </c>
      <c r="B1881" s="60" t="s">
        <v>2175</v>
      </c>
      <c r="C1881" s="60" t="s">
        <v>1042</v>
      </c>
      <c r="D1881" s="60" t="s">
        <v>1041</v>
      </c>
      <c r="E1881" s="60">
        <v>0</v>
      </c>
      <c r="F1881" s="60">
        <v>0</v>
      </c>
      <c r="G1881" s="60">
        <v>1</v>
      </c>
      <c r="H1881" s="60">
        <v>0</v>
      </c>
    </row>
    <row r="1882" spans="1:8" x14ac:dyDescent="0.25">
      <c r="A1882" s="183" t="s">
        <v>179</v>
      </c>
      <c r="B1882" s="60" t="s">
        <v>2174</v>
      </c>
      <c r="C1882" s="60" t="s">
        <v>1042</v>
      </c>
      <c r="D1882" s="60" t="s">
        <v>1041</v>
      </c>
      <c r="E1882" s="60">
        <v>0</v>
      </c>
      <c r="F1882" s="60">
        <v>0</v>
      </c>
      <c r="G1882" s="60">
        <v>1</v>
      </c>
      <c r="H1882" s="60">
        <v>0</v>
      </c>
    </row>
    <row r="1883" spans="1:8" x14ac:dyDescent="0.25">
      <c r="A1883" s="197" t="s">
        <v>179</v>
      </c>
      <c r="B1883" s="60" t="s">
        <v>2173</v>
      </c>
      <c r="C1883" s="60" t="s">
        <v>1042</v>
      </c>
      <c r="D1883" s="60" t="s">
        <v>1058</v>
      </c>
      <c r="E1883" s="60">
        <v>1</v>
      </c>
      <c r="F1883" s="60">
        <v>0</v>
      </c>
      <c r="G1883" s="60" t="s">
        <v>1005</v>
      </c>
      <c r="H1883" s="60" t="s">
        <v>1005</v>
      </c>
    </row>
    <row r="1884" spans="1:8" x14ac:dyDescent="0.25">
      <c r="A1884" s="183" t="s">
        <v>179</v>
      </c>
      <c r="B1884" s="60" t="s">
        <v>2172</v>
      </c>
      <c r="C1884" s="60" t="s">
        <v>1042</v>
      </c>
      <c r="D1884" s="60" t="s">
        <v>1041</v>
      </c>
      <c r="E1884" s="60">
        <v>0</v>
      </c>
      <c r="F1884" s="60">
        <v>0</v>
      </c>
      <c r="G1884" s="60">
        <v>1</v>
      </c>
      <c r="H1884" s="60">
        <v>0</v>
      </c>
    </row>
    <row r="1885" spans="1:8" x14ac:dyDescent="0.25">
      <c r="A1885" s="183" t="s">
        <v>179</v>
      </c>
      <c r="B1885" s="60" t="s">
        <v>2171</v>
      </c>
      <c r="C1885" s="60" t="s">
        <v>1042</v>
      </c>
      <c r="D1885" s="60" t="s">
        <v>1041</v>
      </c>
      <c r="E1885" s="60">
        <v>0</v>
      </c>
      <c r="F1885" s="60">
        <v>0</v>
      </c>
      <c r="G1885" s="60">
        <v>1</v>
      </c>
      <c r="H1885" s="60">
        <v>0</v>
      </c>
    </row>
    <row r="1886" spans="1:8" x14ac:dyDescent="0.25">
      <c r="A1886" s="197" t="s">
        <v>179</v>
      </c>
      <c r="B1886" s="60" t="s">
        <v>2170</v>
      </c>
      <c r="C1886" s="60" t="s">
        <v>1042</v>
      </c>
      <c r="D1886" s="60" t="s">
        <v>1058</v>
      </c>
      <c r="E1886" s="60">
        <v>1</v>
      </c>
      <c r="F1886" s="60">
        <v>0</v>
      </c>
      <c r="G1886" s="60" t="s">
        <v>1005</v>
      </c>
      <c r="H1886" s="60" t="s">
        <v>1005</v>
      </c>
    </row>
    <row r="1887" spans="1:8" x14ac:dyDescent="0.25">
      <c r="A1887" s="183" t="s">
        <v>179</v>
      </c>
      <c r="B1887" s="60" t="s">
        <v>2169</v>
      </c>
      <c r="C1887" s="60" t="s">
        <v>1042</v>
      </c>
      <c r="D1887" s="60" t="s">
        <v>1048</v>
      </c>
      <c r="E1887" s="60">
        <v>1</v>
      </c>
      <c r="F1887" s="60">
        <v>0</v>
      </c>
      <c r="G1887" s="60" t="s">
        <v>1005</v>
      </c>
      <c r="H1887" s="60" t="s">
        <v>1005</v>
      </c>
    </row>
    <row r="1888" spans="1:8" x14ac:dyDescent="0.25">
      <c r="A1888" s="183" t="s">
        <v>179</v>
      </c>
      <c r="B1888" s="60" t="s">
        <v>2168</v>
      </c>
      <c r="C1888" s="60" t="s">
        <v>1042</v>
      </c>
      <c r="D1888" s="60" t="s">
        <v>1041</v>
      </c>
      <c r="E1888" s="60">
        <v>0</v>
      </c>
      <c r="F1888" s="60">
        <v>0</v>
      </c>
      <c r="G1888" s="60">
        <v>1</v>
      </c>
      <c r="H1888" s="60">
        <v>0</v>
      </c>
    </row>
    <row r="1889" spans="1:8" x14ac:dyDescent="0.25">
      <c r="A1889" s="183" t="s">
        <v>179</v>
      </c>
      <c r="B1889" s="60" t="s">
        <v>2167</v>
      </c>
      <c r="C1889" s="60" t="s">
        <v>1042</v>
      </c>
      <c r="D1889" s="60" t="s">
        <v>1041</v>
      </c>
      <c r="E1889" s="60">
        <v>2</v>
      </c>
      <c r="F1889" s="60">
        <v>0</v>
      </c>
      <c r="G1889" s="60">
        <v>1</v>
      </c>
      <c r="H1889" s="60">
        <v>0</v>
      </c>
    </row>
    <row r="1890" spans="1:8" x14ac:dyDescent="0.25">
      <c r="A1890" s="183" t="s">
        <v>179</v>
      </c>
      <c r="B1890" s="60" t="s">
        <v>2166</v>
      </c>
      <c r="C1890" s="60" t="s">
        <v>1042</v>
      </c>
      <c r="D1890" s="60" t="s">
        <v>1041</v>
      </c>
      <c r="E1890" s="60">
        <v>1</v>
      </c>
      <c r="F1890" s="60">
        <v>0</v>
      </c>
      <c r="G1890" s="60">
        <v>1</v>
      </c>
      <c r="H1890" s="60">
        <v>0</v>
      </c>
    </row>
    <row r="1891" spans="1:8" x14ac:dyDescent="0.25">
      <c r="A1891" s="183" t="s">
        <v>179</v>
      </c>
      <c r="B1891" s="60" t="s">
        <v>2165</v>
      </c>
      <c r="C1891" s="60" t="s">
        <v>1042</v>
      </c>
      <c r="D1891" s="60" t="s">
        <v>1041</v>
      </c>
      <c r="E1891" s="60">
        <v>0</v>
      </c>
      <c r="F1891" s="60">
        <v>0</v>
      </c>
      <c r="G1891" s="60">
        <v>1</v>
      </c>
      <c r="H1891" s="60">
        <v>0</v>
      </c>
    </row>
    <row r="1892" spans="1:8" x14ac:dyDescent="0.25">
      <c r="A1892" s="183" t="s">
        <v>179</v>
      </c>
      <c r="B1892" s="60" t="s">
        <v>2164</v>
      </c>
      <c r="C1892" s="60" t="s">
        <v>1042</v>
      </c>
      <c r="D1892" s="60" t="s">
        <v>1041</v>
      </c>
      <c r="E1892" s="60">
        <v>1</v>
      </c>
      <c r="F1892" s="60">
        <v>0</v>
      </c>
      <c r="G1892" s="60">
        <v>0</v>
      </c>
      <c r="H1892" s="60">
        <v>0</v>
      </c>
    </row>
    <row r="1893" spans="1:8" x14ac:dyDescent="0.25">
      <c r="A1893" s="183" t="s">
        <v>179</v>
      </c>
      <c r="B1893" s="60" t="s">
        <v>2163</v>
      </c>
      <c r="C1893" s="60" t="s">
        <v>1042</v>
      </c>
      <c r="D1893" s="60" t="s">
        <v>1041</v>
      </c>
      <c r="E1893" s="60">
        <v>0</v>
      </c>
      <c r="F1893" s="60">
        <v>0</v>
      </c>
      <c r="G1893" s="60">
        <v>1</v>
      </c>
      <c r="H1893" s="60">
        <v>0</v>
      </c>
    </row>
    <row r="1894" spans="1:8" x14ac:dyDescent="0.25">
      <c r="A1894" s="183" t="s">
        <v>179</v>
      </c>
      <c r="B1894" s="60" t="s">
        <v>2162</v>
      </c>
      <c r="C1894" s="60" t="s">
        <v>1042</v>
      </c>
      <c r="D1894" s="60" t="s">
        <v>1041</v>
      </c>
      <c r="E1894" s="60">
        <v>0</v>
      </c>
      <c r="F1894" s="60">
        <v>0</v>
      </c>
      <c r="G1894" s="60">
        <v>1</v>
      </c>
      <c r="H1894" s="60">
        <v>0</v>
      </c>
    </row>
    <row r="1895" spans="1:8" x14ac:dyDescent="0.25">
      <c r="A1895" s="183" t="s">
        <v>179</v>
      </c>
      <c r="B1895" s="60" t="s">
        <v>2161</v>
      </c>
      <c r="C1895" s="60" t="s">
        <v>1042</v>
      </c>
      <c r="D1895" s="60" t="s">
        <v>1041</v>
      </c>
      <c r="E1895" s="60">
        <v>1</v>
      </c>
      <c r="F1895" s="60">
        <v>0</v>
      </c>
      <c r="G1895" s="60">
        <v>0</v>
      </c>
      <c r="H1895" s="60">
        <v>0</v>
      </c>
    </row>
    <row r="1896" spans="1:8" x14ac:dyDescent="0.25">
      <c r="A1896" s="183" t="s">
        <v>179</v>
      </c>
      <c r="B1896" s="60" t="s">
        <v>2160</v>
      </c>
      <c r="C1896" s="60" t="s">
        <v>1042</v>
      </c>
      <c r="D1896" s="60" t="s">
        <v>1041</v>
      </c>
      <c r="E1896" s="60">
        <v>0</v>
      </c>
      <c r="F1896" s="60">
        <v>0</v>
      </c>
      <c r="G1896" s="60">
        <v>1</v>
      </c>
      <c r="H1896" s="60">
        <v>0</v>
      </c>
    </row>
    <row r="1897" spans="1:8" x14ac:dyDescent="0.25">
      <c r="A1897" s="197" t="s">
        <v>179</v>
      </c>
      <c r="B1897" s="60" t="s">
        <v>2159</v>
      </c>
      <c r="C1897" s="60" t="s">
        <v>1042</v>
      </c>
      <c r="D1897" s="60" t="s">
        <v>1058</v>
      </c>
      <c r="E1897" s="60">
        <v>1</v>
      </c>
      <c r="F1897" s="60">
        <v>0</v>
      </c>
      <c r="G1897" s="60" t="s">
        <v>1005</v>
      </c>
      <c r="H1897" s="60" t="s">
        <v>1005</v>
      </c>
    </row>
    <row r="1898" spans="1:8" x14ac:dyDescent="0.25">
      <c r="A1898" s="183" t="s">
        <v>179</v>
      </c>
      <c r="B1898" s="60" t="s">
        <v>2158</v>
      </c>
      <c r="C1898" s="60" t="s">
        <v>1042</v>
      </c>
      <c r="D1898" s="60" t="s">
        <v>1041</v>
      </c>
      <c r="E1898" s="60">
        <v>0</v>
      </c>
      <c r="F1898" s="60">
        <v>0</v>
      </c>
      <c r="G1898" s="60">
        <v>1</v>
      </c>
      <c r="H1898" s="60">
        <v>0</v>
      </c>
    </row>
    <row r="1899" spans="1:8" x14ac:dyDescent="0.25">
      <c r="A1899" s="183" t="s">
        <v>179</v>
      </c>
      <c r="B1899" s="60" t="s">
        <v>2157</v>
      </c>
      <c r="C1899" s="60" t="s">
        <v>1042</v>
      </c>
      <c r="D1899" s="60" t="s">
        <v>1041</v>
      </c>
      <c r="E1899" s="60">
        <v>0</v>
      </c>
      <c r="F1899" s="60">
        <v>0</v>
      </c>
      <c r="G1899" s="60">
        <v>1</v>
      </c>
      <c r="H1899" s="60">
        <v>0</v>
      </c>
    </row>
    <row r="1900" spans="1:8" x14ac:dyDescent="0.25">
      <c r="A1900" s="183" t="s">
        <v>179</v>
      </c>
      <c r="B1900" s="60" t="s">
        <v>2156</v>
      </c>
      <c r="C1900" s="60" t="s">
        <v>1042</v>
      </c>
      <c r="D1900" s="60" t="s">
        <v>1041</v>
      </c>
      <c r="E1900" s="60">
        <v>1</v>
      </c>
      <c r="F1900" s="60">
        <v>0</v>
      </c>
      <c r="G1900" s="60">
        <v>2</v>
      </c>
      <c r="H1900" s="60">
        <v>0</v>
      </c>
    </row>
    <row r="1901" spans="1:8" x14ac:dyDescent="0.25">
      <c r="A1901" s="183" t="s">
        <v>179</v>
      </c>
      <c r="B1901" s="60" t="s">
        <v>2155</v>
      </c>
      <c r="C1901" s="60" t="s">
        <v>1042</v>
      </c>
      <c r="D1901" s="60" t="s">
        <v>1041</v>
      </c>
      <c r="E1901" s="60">
        <v>0</v>
      </c>
      <c r="F1901" s="60">
        <v>0</v>
      </c>
      <c r="G1901" s="60">
        <v>1</v>
      </c>
      <c r="H1901" s="60">
        <v>0</v>
      </c>
    </row>
    <row r="1902" spans="1:8" x14ac:dyDescent="0.25">
      <c r="A1902" s="183" t="s">
        <v>71</v>
      </c>
      <c r="B1902" s="60" t="s">
        <v>2154</v>
      </c>
      <c r="C1902" s="60" t="s">
        <v>1042</v>
      </c>
      <c r="D1902" s="60" t="s">
        <v>1041</v>
      </c>
      <c r="E1902" s="60">
        <v>0</v>
      </c>
      <c r="F1902" s="60">
        <v>0</v>
      </c>
      <c r="G1902" s="60">
        <v>1</v>
      </c>
      <c r="H1902" s="60">
        <v>0</v>
      </c>
    </row>
    <row r="1903" spans="1:8" x14ac:dyDescent="0.25">
      <c r="A1903" s="183" t="s">
        <v>71</v>
      </c>
      <c r="B1903" s="60" t="s">
        <v>2153</v>
      </c>
      <c r="C1903" s="60" t="s">
        <v>1042</v>
      </c>
      <c r="D1903" s="60" t="s">
        <v>1041</v>
      </c>
      <c r="E1903" s="60">
        <v>1</v>
      </c>
      <c r="F1903" s="60">
        <v>0</v>
      </c>
      <c r="G1903" s="60">
        <v>0</v>
      </c>
      <c r="H1903" s="60">
        <v>0</v>
      </c>
    </row>
    <row r="1904" spans="1:8" x14ac:dyDescent="0.25">
      <c r="A1904" s="183" t="s">
        <v>71</v>
      </c>
      <c r="B1904" s="60" t="s">
        <v>2152</v>
      </c>
      <c r="C1904" s="60" t="s">
        <v>1042</v>
      </c>
      <c r="D1904" s="60" t="s">
        <v>1041</v>
      </c>
      <c r="E1904" s="60">
        <v>1</v>
      </c>
      <c r="F1904" s="60">
        <v>0</v>
      </c>
      <c r="G1904" s="60">
        <v>0</v>
      </c>
      <c r="H1904" s="60">
        <v>0</v>
      </c>
    </row>
    <row r="1905" spans="1:8" x14ac:dyDescent="0.25">
      <c r="A1905" s="183" t="s">
        <v>71</v>
      </c>
      <c r="B1905" s="60" t="s">
        <v>2151</v>
      </c>
      <c r="C1905" s="60" t="s">
        <v>1042</v>
      </c>
      <c r="D1905" s="60" t="s">
        <v>1041</v>
      </c>
      <c r="E1905" s="60">
        <v>1</v>
      </c>
      <c r="F1905" s="60">
        <v>0</v>
      </c>
      <c r="G1905" s="60">
        <v>0</v>
      </c>
      <c r="H1905" s="60">
        <v>0</v>
      </c>
    </row>
    <row r="1906" spans="1:8" x14ac:dyDescent="0.25">
      <c r="A1906" s="183" t="s">
        <v>71</v>
      </c>
      <c r="B1906" s="60" t="s">
        <v>2150</v>
      </c>
      <c r="C1906" s="60" t="s">
        <v>1042</v>
      </c>
      <c r="D1906" s="60" t="s">
        <v>1041</v>
      </c>
      <c r="E1906" s="60">
        <v>1</v>
      </c>
      <c r="F1906" s="60">
        <v>0</v>
      </c>
      <c r="G1906" s="60">
        <v>0</v>
      </c>
      <c r="H1906" s="60">
        <v>0</v>
      </c>
    </row>
    <row r="1907" spans="1:8" x14ac:dyDescent="0.25">
      <c r="A1907" s="183" t="s">
        <v>71</v>
      </c>
      <c r="B1907" s="60" t="s">
        <v>2149</v>
      </c>
      <c r="C1907" s="60" t="s">
        <v>1042</v>
      </c>
      <c r="D1907" s="60" t="s">
        <v>1041</v>
      </c>
      <c r="E1907" s="60">
        <v>0</v>
      </c>
      <c r="F1907" s="60">
        <v>0</v>
      </c>
      <c r="G1907" s="60">
        <v>1</v>
      </c>
      <c r="H1907" s="60">
        <v>0</v>
      </c>
    </row>
    <row r="1908" spans="1:8" x14ac:dyDescent="0.25">
      <c r="A1908" s="183" t="s">
        <v>71</v>
      </c>
      <c r="B1908" s="60" t="s">
        <v>2148</v>
      </c>
      <c r="C1908" s="60" t="s">
        <v>1042</v>
      </c>
      <c r="D1908" s="60" t="s">
        <v>1041</v>
      </c>
      <c r="E1908" s="60">
        <v>1</v>
      </c>
      <c r="F1908" s="60">
        <v>0</v>
      </c>
      <c r="G1908" s="60">
        <v>0</v>
      </c>
      <c r="H1908" s="60">
        <v>0</v>
      </c>
    </row>
    <row r="1909" spans="1:8" x14ac:dyDescent="0.25">
      <c r="A1909" s="183" t="s">
        <v>71</v>
      </c>
      <c r="B1909" s="60" t="s">
        <v>2147</v>
      </c>
      <c r="C1909" s="60" t="s">
        <v>1042</v>
      </c>
      <c r="D1909" s="60" t="s">
        <v>1041</v>
      </c>
      <c r="E1909" s="60">
        <v>3</v>
      </c>
      <c r="F1909" s="60">
        <v>0</v>
      </c>
      <c r="G1909" s="60">
        <v>1</v>
      </c>
      <c r="H1909" s="60">
        <v>0</v>
      </c>
    </row>
    <row r="1910" spans="1:8" x14ac:dyDescent="0.25">
      <c r="A1910" s="183" t="s">
        <v>32</v>
      </c>
      <c r="B1910" s="60" t="s">
        <v>2146</v>
      </c>
      <c r="C1910" s="60" t="s">
        <v>1042</v>
      </c>
      <c r="D1910" s="60" t="s">
        <v>1041</v>
      </c>
      <c r="E1910" s="60">
        <v>1</v>
      </c>
      <c r="F1910" s="60">
        <v>0</v>
      </c>
      <c r="G1910" s="60">
        <v>0</v>
      </c>
      <c r="H1910" s="60">
        <v>0</v>
      </c>
    </row>
    <row r="1911" spans="1:8" x14ac:dyDescent="0.25">
      <c r="A1911" s="183" t="s">
        <v>32</v>
      </c>
      <c r="B1911" s="60" t="s">
        <v>2145</v>
      </c>
      <c r="C1911" s="60" t="s">
        <v>1042</v>
      </c>
      <c r="D1911" s="60" t="s">
        <v>1041</v>
      </c>
      <c r="E1911" s="60">
        <v>1</v>
      </c>
      <c r="F1911" s="60">
        <v>0</v>
      </c>
      <c r="G1911" s="60">
        <v>0</v>
      </c>
      <c r="H1911" s="60">
        <v>0</v>
      </c>
    </row>
    <row r="1912" spans="1:8" x14ac:dyDescent="0.25">
      <c r="A1912" s="183" t="s">
        <v>32</v>
      </c>
      <c r="B1912" s="60" t="s">
        <v>2144</v>
      </c>
      <c r="C1912" s="60" t="s">
        <v>1042</v>
      </c>
      <c r="D1912" s="60" t="s">
        <v>1041</v>
      </c>
      <c r="E1912" s="60">
        <v>2</v>
      </c>
      <c r="F1912" s="60">
        <v>0</v>
      </c>
      <c r="G1912" s="60">
        <v>0</v>
      </c>
      <c r="H1912" s="60">
        <v>0</v>
      </c>
    </row>
    <row r="1913" spans="1:8" x14ac:dyDescent="0.25">
      <c r="A1913" s="183" t="s">
        <v>32</v>
      </c>
      <c r="B1913" s="60" t="s">
        <v>2143</v>
      </c>
      <c r="C1913" s="60" t="s">
        <v>1042</v>
      </c>
      <c r="D1913" s="60" t="s">
        <v>1041</v>
      </c>
      <c r="E1913" s="60">
        <v>0</v>
      </c>
      <c r="F1913" s="60">
        <v>0</v>
      </c>
      <c r="G1913" s="60">
        <v>1</v>
      </c>
      <c r="H1913" s="60">
        <v>0</v>
      </c>
    </row>
    <row r="1914" spans="1:8" x14ac:dyDescent="0.25">
      <c r="A1914" s="183" t="s">
        <v>32</v>
      </c>
      <c r="B1914" s="60" t="s">
        <v>2142</v>
      </c>
      <c r="C1914" s="60" t="s">
        <v>1042</v>
      </c>
      <c r="D1914" s="60" t="s">
        <v>1048</v>
      </c>
      <c r="E1914" s="60">
        <v>1</v>
      </c>
      <c r="F1914" s="60">
        <v>0</v>
      </c>
      <c r="G1914" s="60" t="s">
        <v>1005</v>
      </c>
      <c r="H1914" s="60" t="s">
        <v>1005</v>
      </c>
    </row>
    <row r="1915" spans="1:8" x14ac:dyDescent="0.25">
      <c r="A1915" s="183" t="s">
        <v>32</v>
      </c>
      <c r="B1915" s="60" t="s">
        <v>2141</v>
      </c>
      <c r="C1915" s="60" t="s">
        <v>1042</v>
      </c>
      <c r="D1915" s="60" t="s">
        <v>1041</v>
      </c>
      <c r="E1915" s="60">
        <v>1</v>
      </c>
      <c r="F1915" s="60">
        <v>0</v>
      </c>
      <c r="G1915" s="60">
        <v>0</v>
      </c>
      <c r="H1915" s="60">
        <v>0</v>
      </c>
    </row>
    <row r="1916" spans="1:8" x14ac:dyDescent="0.25">
      <c r="A1916" s="183" t="s">
        <v>32</v>
      </c>
      <c r="B1916" s="60" t="s">
        <v>2140</v>
      </c>
      <c r="C1916" s="60" t="s">
        <v>1042</v>
      </c>
      <c r="D1916" s="60" t="s">
        <v>1041</v>
      </c>
      <c r="E1916" s="60">
        <v>0</v>
      </c>
      <c r="F1916" s="60">
        <v>0</v>
      </c>
      <c r="G1916" s="60">
        <v>1</v>
      </c>
      <c r="H1916" s="60">
        <v>0</v>
      </c>
    </row>
    <row r="1917" spans="1:8" x14ac:dyDescent="0.25">
      <c r="A1917" s="183" t="s">
        <v>32</v>
      </c>
      <c r="B1917" s="60" t="s">
        <v>2139</v>
      </c>
      <c r="C1917" s="60" t="s">
        <v>1042</v>
      </c>
      <c r="D1917" s="60" t="s">
        <v>1041</v>
      </c>
      <c r="E1917" s="60">
        <v>0</v>
      </c>
      <c r="F1917" s="60">
        <v>0</v>
      </c>
      <c r="G1917" s="60">
        <v>1</v>
      </c>
      <c r="H1917" s="60">
        <v>0</v>
      </c>
    </row>
    <row r="1918" spans="1:8" x14ac:dyDescent="0.25">
      <c r="A1918" s="183" t="s">
        <v>32</v>
      </c>
      <c r="B1918" s="60" t="s">
        <v>2138</v>
      </c>
      <c r="C1918" s="60" t="s">
        <v>1042</v>
      </c>
      <c r="D1918" s="60" t="s">
        <v>1041</v>
      </c>
      <c r="E1918" s="60">
        <v>0</v>
      </c>
      <c r="F1918" s="60">
        <v>0</v>
      </c>
      <c r="G1918" s="60">
        <v>1</v>
      </c>
      <c r="H1918" s="60">
        <v>0</v>
      </c>
    </row>
    <row r="1919" spans="1:8" x14ac:dyDescent="0.25">
      <c r="A1919" s="183" t="s">
        <v>32</v>
      </c>
      <c r="B1919" s="60" t="s">
        <v>2137</v>
      </c>
      <c r="C1919" s="60" t="s">
        <v>1042</v>
      </c>
      <c r="D1919" s="60" t="s">
        <v>1041</v>
      </c>
      <c r="E1919" s="60">
        <v>2</v>
      </c>
      <c r="F1919" s="60">
        <v>0</v>
      </c>
      <c r="G1919" s="60">
        <v>2</v>
      </c>
      <c r="H1919" s="60">
        <v>0</v>
      </c>
    </row>
    <row r="1920" spans="1:8" x14ac:dyDescent="0.25">
      <c r="A1920" s="183" t="s">
        <v>32</v>
      </c>
      <c r="B1920" s="60" t="s">
        <v>2136</v>
      </c>
      <c r="C1920" s="60" t="s">
        <v>1042</v>
      </c>
      <c r="D1920" s="60" t="s">
        <v>1048</v>
      </c>
      <c r="E1920" s="60">
        <v>1</v>
      </c>
      <c r="F1920" s="60">
        <v>0</v>
      </c>
      <c r="G1920" s="60" t="s">
        <v>1005</v>
      </c>
      <c r="H1920" s="60" t="s">
        <v>1005</v>
      </c>
    </row>
    <row r="1921" spans="1:8" x14ac:dyDescent="0.25">
      <c r="A1921" s="183" t="s">
        <v>32</v>
      </c>
      <c r="B1921" s="60" t="s">
        <v>2135</v>
      </c>
      <c r="C1921" s="60" t="s">
        <v>1042</v>
      </c>
      <c r="D1921" s="60" t="s">
        <v>1041</v>
      </c>
      <c r="E1921" s="60">
        <v>1</v>
      </c>
      <c r="F1921" s="60">
        <v>0</v>
      </c>
      <c r="G1921" s="60">
        <v>0</v>
      </c>
      <c r="H1921" s="60">
        <v>0</v>
      </c>
    </row>
    <row r="1922" spans="1:8" x14ac:dyDescent="0.25">
      <c r="A1922" s="183" t="s">
        <v>32</v>
      </c>
      <c r="B1922" s="60" t="s">
        <v>2134</v>
      </c>
      <c r="C1922" s="60" t="s">
        <v>1042</v>
      </c>
      <c r="D1922" s="60" t="s">
        <v>1041</v>
      </c>
      <c r="E1922" s="60">
        <v>1</v>
      </c>
      <c r="F1922" s="60">
        <v>0</v>
      </c>
      <c r="G1922" s="60">
        <v>0</v>
      </c>
      <c r="H1922" s="60">
        <v>0</v>
      </c>
    </row>
    <row r="1923" spans="1:8" x14ac:dyDescent="0.25">
      <c r="A1923" s="197" t="s">
        <v>32</v>
      </c>
      <c r="B1923" s="60" t="s">
        <v>2133</v>
      </c>
      <c r="C1923" s="60" t="s">
        <v>1042</v>
      </c>
      <c r="D1923" s="60" t="s">
        <v>1058</v>
      </c>
      <c r="E1923" s="60">
        <v>1</v>
      </c>
      <c r="F1923" s="60">
        <v>0</v>
      </c>
      <c r="G1923" s="60" t="s">
        <v>1005</v>
      </c>
      <c r="H1923" s="60" t="s">
        <v>1005</v>
      </c>
    </row>
    <row r="1924" spans="1:8" x14ac:dyDescent="0.25">
      <c r="A1924" s="183" t="s">
        <v>45</v>
      </c>
      <c r="B1924" s="60" t="s">
        <v>2132</v>
      </c>
      <c r="C1924" s="60" t="s">
        <v>1042</v>
      </c>
      <c r="D1924" s="60" t="s">
        <v>1041</v>
      </c>
      <c r="E1924" s="60">
        <v>0</v>
      </c>
      <c r="F1924" s="60">
        <v>0</v>
      </c>
      <c r="G1924" s="60">
        <v>4</v>
      </c>
      <c r="H1924" s="60">
        <v>0</v>
      </c>
    </row>
    <row r="1925" spans="1:8" x14ac:dyDescent="0.25">
      <c r="A1925" s="183" t="s">
        <v>45</v>
      </c>
      <c r="B1925" s="60" t="s">
        <v>2131</v>
      </c>
      <c r="C1925" s="60" t="s">
        <v>1042</v>
      </c>
      <c r="D1925" s="60" t="s">
        <v>1048</v>
      </c>
      <c r="E1925" s="60">
        <v>1</v>
      </c>
      <c r="F1925" s="60">
        <v>0</v>
      </c>
      <c r="G1925" s="60" t="s">
        <v>1005</v>
      </c>
      <c r="H1925" s="60" t="s">
        <v>1005</v>
      </c>
    </row>
    <row r="1926" spans="1:8" x14ac:dyDescent="0.25">
      <c r="A1926" s="183" t="s">
        <v>45</v>
      </c>
      <c r="B1926" s="60" t="s">
        <v>2130</v>
      </c>
      <c r="C1926" s="60" t="s">
        <v>1042</v>
      </c>
      <c r="D1926" s="60" t="s">
        <v>1041</v>
      </c>
      <c r="E1926" s="60">
        <v>1</v>
      </c>
      <c r="F1926" s="60">
        <v>0</v>
      </c>
      <c r="G1926" s="60">
        <v>2</v>
      </c>
      <c r="H1926" s="60">
        <v>0</v>
      </c>
    </row>
    <row r="1927" spans="1:8" x14ac:dyDescent="0.25">
      <c r="A1927" s="183" t="s">
        <v>45</v>
      </c>
      <c r="B1927" s="60" t="s">
        <v>2129</v>
      </c>
      <c r="C1927" s="60" t="s">
        <v>1042</v>
      </c>
      <c r="D1927" s="60" t="s">
        <v>1041</v>
      </c>
      <c r="E1927" s="60">
        <v>1</v>
      </c>
      <c r="F1927" s="60">
        <v>0</v>
      </c>
      <c r="G1927" s="60">
        <v>0</v>
      </c>
      <c r="H1927" s="60">
        <v>0</v>
      </c>
    </row>
    <row r="1928" spans="1:8" x14ac:dyDescent="0.25">
      <c r="A1928" s="183" t="s">
        <v>45</v>
      </c>
      <c r="B1928" s="60" t="s">
        <v>2128</v>
      </c>
      <c r="C1928" s="60" t="s">
        <v>1042</v>
      </c>
      <c r="D1928" s="60" t="s">
        <v>1041</v>
      </c>
      <c r="E1928" s="60">
        <v>3</v>
      </c>
      <c r="F1928" s="60">
        <v>0</v>
      </c>
      <c r="G1928" s="60">
        <v>0</v>
      </c>
      <c r="H1928" s="60">
        <v>0</v>
      </c>
    </row>
    <row r="1929" spans="1:8" x14ac:dyDescent="0.25">
      <c r="A1929" s="197" t="s">
        <v>45</v>
      </c>
      <c r="B1929" s="60" t="s">
        <v>2127</v>
      </c>
      <c r="C1929" s="60" t="s">
        <v>1042</v>
      </c>
      <c r="D1929" s="60" t="s">
        <v>1058</v>
      </c>
      <c r="E1929" s="60">
        <v>1</v>
      </c>
      <c r="F1929" s="60">
        <v>0</v>
      </c>
      <c r="G1929" s="60" t="s">
        <v>1005</v>
      </c>
      <c r="H1929" s="60" t="s">
        <v>1005</v>
      </c>
    </row>
    <row r="1930" spans="1:8" x14ac:dyDescent="0.25">
      <c r="A1930" s="183" t="s">
        <v>45</v>
      </c>
      <c r="B1930" s="60" t="s">
        <v>2126</v>
      </c>
      <c r="C1930" s="60" t="s">
        <v>1042</v>
      </c>
      <c r="D1930" s="60" t="s">
        <v>1041</v>
      </c>
      <c r="E1930" s="60">
        <v>0</v>
      </c>
      <c r="F1930" s="60">
        <v>0</v>
      </c>
      <c r="G1930" s="60">
        <v>1</v>
      </c>
      <c r="H1930" s="60">
        <v>0</v>
      </c>
    </row>
    <row r="1931" spans="1:8" x14ac:dyDescent="0.25">
      <c r="A1931" s="198" t="s">
        <v>114</v>
      </c>
      <c r="B1931" s="60" t="s">
        <v>2125</v>
      </c>
      <c r="C1931" s="62" t="s">
        <v>1042</v>
      </c>
      <c r="D1931" s="60" t="s">
        <v>1041</v>
      </c>
      <c r="E1931" s="62">
        <v>0</v>
      </c>
      <c r="F1931" s="62">
        <v>0</v>
      </c>
      <c r="G1931" s="62">
        <v>2</v>
      </c>
      <c r="H1931" s="62">
        <v>0</v>
      </c>
    </row>
    <row r="1932" spans="1:8" x14ac:dyDescent="0.25">
      <c r="A1932" s="198" t="s">
        <v>114</v>
      </c>
      <c r="B1932" s="60" t="s">
        <v>2124</v>
      </c>
      <c r="C1932" s="62" t="s">
        <v>1042</v>
      </c>
      <c r="D1932" s="60" t="s">
        <v>1041</v>
      </c>
      <c r="E1932" s="62">
        <v>1</v>
      </c>
      <c r="F1932" s="62">
        <v>0</v>
      </c>
      <c r="G1932" s="62">
        <v>0</v>
      </c>
      <c r="H1932" s="62">
        <v>0</v>
      </c>
    </row>
    <row r="1933" spans="1:8" x14ac:dyDescent="0.25">
      <c r="A1933" s="198" t="s">
        <v>114</v>
      </c>
      <c r="B1933" s="60" t="s">
        <v>2123</v>
      </c>
      <c r="C1933" s="62" t="s">
        <v>1042</v>
      </c>
      <c r="D1933" s="60" t="s">
        <v>1041</v>
      </c>
      <c r="E1933" s="62">
        <v>0</v>
      </c>
      <c r="F1933" s="62">
        <v>0</v>
      </c>
      <c r="G1933" s="62">
        <v>1</v>
      </c>
      <c r="H1933" s="62">
        <v>0</v>
      </c>
    </row>
    <row r="1934" spans="1:8" x14ac:dyDescent="0.25">
      <c r="A1934" s="198" t="s">
        <v>114</v>
      </c>
      <c r="B1934" s="60" t="s">
        <v>2122</v>
      </c>
      <c r="C1934" s="62" t="s">
        <v>1042</v>
      </c>
      <c r="D1934" s="60" t="s">
        <v>1041</v>
      </c>
      <c r="E1934" s="62">
        <v>0</v>
      </c>
      <c r="F1934" s="62">
        <v>0</v>
      </c>
      <c r="G1934" s="62">
        <v>1</v>
      </c>
      <c r="H1934" s="62">
        <v>0</v>
      </c>
    </row>
    <row r="1935" spans="1:8" x14ac:dyDescent="0.25">
      <c r="A1935" s="183" t="s">
        <v>26</v>
      </c>
      <c r="B1935" s="60" t="s">
        <v>2121</v>
      </c>
      <c r="C1935" s="60" t="s">
        <v>1042</v>
      </c>
      <c r="D1935" s="60" t="s">
        <v>1041</v>
      </c>
      <c r="E1935" s="60">
        <v>0</v>
      </c>
      <c r="F1935" s="60">
        <v>0</v>
      </c>
      <c r="G1935" s="60">
        <v>1</v>
      </c>
      <c r="H1935" s="60">
        <v>0</v>
      </c>
    </row>
    <row r="1936" spans="1:8" x14ac:dyDescent="0.25">
      <c r="A1936" s="183" t="s">
        <v>26</v>
      </c>
      <c r="B1936" s="60" t="s">
        <v>2120</v>
      </c>
      <c r="C1936" s="60" t="s">
        <v>1042</v>
      </c>
      <c r="D1936" s="60" t="s">
        <v>1048</v>
      </c>
      <c r="E1936" s="60">
        <v>1</v>
      </c>
      <c r="F1936" s="60">
        <v>0</v>
      </c>
      <c r="G1936" s="60" t="s">
        <v>1005</v>
      </c>
      <c r="H1936" s="60" t="s">
        <v>1005</v>
      </c>
    </row>
    <row r="1937" spans="1:8" x14ac:dyDescent="0.25">
      <c r="A1937" s="183" t="s">
        <v>26</v>
      </c>
      <c r="B1937" s="60" t="s">
        <v>2119</v>
      </c>
      <c r="C1937" s="60" t="s">
        <v>1042</v>
      </c>
      <c r="D1937" s="60" t="s">
        <v>1041</v>
      </c>
      <c r="E1937" s="60">
        <v>3</v>
      </c>
      <c r="F1937" s="60">
        <v>0</v>
      </c>
      <c r="G1937" s="60">
        <v>0</v>
      </c>
      <c r="H1937" s="60">
        <v>0</v>
      </c>
    </row>
    <row r="1938" spans="1:8" x14ac:dyDescent="0.25">
      <c r="A1938" s="183" t="s">
        <v>26</v>
      </c>
      <c r="B1938" s="60" t="s">
        <v>2118</v>
      </c>
      <c r="C1938" s="60" t="s">
        <v>1042</v>
      </c>
      <c r="D1938" s="60" t="s">
        <v>1041</v>
      </c>
      <c r="E1938" s="60">
        <v>1</v>
      </c>
      <c r="F1938" s="60">
        <v>0</v>
      </c>
      <c r="G1938" s="60">
        <v>0</v>
      </c>
      <c r="H1938" s="60">
        <v>0</v>
      </c>
    </row>
    <row r="1939" spans="1:8" x14ac:dyDescent="0.25">
      <c r="A1939" s="183" t="s">
        <v>26</v>
      </c>
      <c r="B1939" s="60" t="s">
        <v>2117</v>
      </c>
      <c r="C1939" s="60" t="s">
        <v>1042</v>
      </c>
      <c r="D1939" s="60" t="s">
        <v>1048</v>
      </c>
      <c r="E1939" s="60">
        <v>1</v>
      </c>
      <c r="F1939" s="60">
        <v>0</v>
      </c>
      <c r="G1939" s="60" t="s">
        <v>1005</v>
      </c>
      <c r="H1939" s="60" t="s">
        <v>1005</v>
      </c>
    </row>
    <row r="1940" spans="1:8" x14ac:dyDescent="0.25">
      <c r="A1940" s="183" t="s">
        <v>26</v>
      </c>
      <c r="B1940" s="60" t="s">
        <v>2116</v>
      </c>
      <c r="C1940" s="60" t="s">
        <v>1042</v>
      </c>
      <c r="D1940" s="60" t="s">
        <v>1041</v>
      </c>
      <c r="E1940" s="60">
        <v>1</v>
      </c>
      <c r="F1940" s="60">
        <v>0</v>
      </c>
      <c r="G1940" s="60">
        <v>0</v>
      </c>
      <c r="H1940" s="60">
        <v>0</v>
      </c>
    </row>
    <row r="1941" spans="1:8" x14ac:dyDescent="0.25">
      <c r="A1941" s="183" t="s">
        <v>26</v>
      </c>
      <c r="B1941" s="60" t="s">
        <v>2115</v>
      </c>
      <c r="C1941" s="60" t="s">
        <v>1042</v>
      </c>
      <c r="D1941" s="60" t="s">
        <v>1041</v>
      </c>
      <c r="E1941" s="60">
        <v>1</v>
      </c>
      <c r="F1941" s="60">
        <v>0</v>
      </c>
      <c r="G1941" s="60">
        <v>0</v>
      </c>
      <c r="H1941" s="60">
        <v>0</v>
      </c>
    </row>
    <row r="1942" spans="1:8" x14ac:dyDescent="0.25">
      <c r="A1942" s="183" t="s">
        <v>26</v>
      </c>
      <c r="B1942" s="60" t="s">
        <v>2114</v>
      </c>
      <c r="C1942" s="60" t="s">
        <v>1042</v>
      </c>
      <c r="D1942" s="60" t="s">
        <v>1041</v>
      </c>
      <c r="E1942" s="60">
        <v>1</v>
      </c>
      <c r="F1942" s="60">
        <v>0</v>
      </c>
      <c r="G1942" s="60">
        <v>4</v>
      </c>
      <c r="H1942" s="60">
        <v>0</v>
      </c>
    </row>
    <row r="1943" spans="1:8" x14ac:dyDescent="0.25">
      <c r="A1943" s="183" t="s">
        <v>50</v>
      </c>
      <c r="B1943" s="60" t="s">
        <v>2113</v>
      </c>
      <c r="C1943" s="60" t="s">
        <v>1042</v>
      </c>
      <c r="D1943" s="60" t="s">
        <v>1041</v>
      </c>
      <c r="E1943" s="60">
        <v>1</v>
      </c>
      <c r="F1943" s="60">
        <v>0</v>
      </c>
      <c r="G1943" s="60">
        <v>0</v>
      </c>
      <c r="H1943" s="60">
        <v>0</v>
      </c>
    </row>
    <row r="1944" spans="1:8" x14ac:dyDescent="0.25">
      <c r="A1944" s="183" t="s">
        <v>50</v>
      </c>
      <c r="B1944" s="60" t="s">
        <v>2112</v>
      </c>
      <c r="C1944" s="60" t="s">
        <v>1042</v>
      </c>
      <c r="D1944" s="60" t="s">
        <v>1041</v>
      </c>
      <c r="E1944" s="60">
        <v>0</v>
      </c>
      <c r="F1944" s="60">
        <v>0</v>
      </c>
      <c r="G1944" s="60">
        <v>1</v>
      </c>
      <c r="H1944" s="60">
        <v>0</v>
      </c>
    </row>
    <row r="1945" spans="1:8" x14ac:dyDescent="0.25">
      <c r="A1945" s="197" t="s">
        <v>50</v>
      </c>
      <c r="B1945" s="60" t="s">
        <v>2111</v>
      </c>
      <c r="C1945" s="60" t="s">
        <v>1042</v>
      </c>
      <c r="D1945" s="60" t="s">
        <v>1058</v>
      </c>
      <c r="E1945" s="60">
        <v>1</v>
      </c>
      <c r="F1945" s="60">
        <v>0</v>
      </c>
      <c r="G1945" s="60" t="s">
        <v>1005</v>
      </c>
      <c r="H1945" s="60" t="s">
        <v>1005</v>
      </c>
    </row>
    <row r="1946" spans="1:8" x14ac:dyDescent="0.25">
      <c r="A1946" s="183" t="s">
        <v>50</v>
      </c>
      <c r="B1946" s="60" t="s">
        <v>2110</v>
      </c>
      <c r="C1946" s="60" t="s">
        <v>1406</v>
      </c>
      <c r="D1946" s="60" t="s">
        <v>1048</v>
      </c>
      <c r="E1946" s="60">
        <v>1</v>
      </c>
      <c r="F1946" s="60">
        <v>0</v>
      </c>
      <c r="G1946" s="60" t="s">
        <v>1005</v>
      </c>
      <c r="H1946" s="60" t="s">
        <v>1005</v>
      </c>
    </row>
    <row r="1947" spans="1:8" x14ac:dyDescent="0.25">
      <c r="A1947" s="197" t="s">
        <v>50</v>
      </c>
      <c r="B1947" s="60" t="s">
        <v>2109</v>
      </c>
      <c r="C1947" s="60" t="s">
        <v>1406</v>
      </c>
      <c r="D1947" s="60" t="s">
        <v>1058</v>
      </c>
      <c r="E1947" s="60">
        <v>1</v>
      </c>
      <c r="F1947" s="60">
        <v>0</v>
      </c>
      <c r="G1947" s="60" t="s">
        <v>1005</v>
      </c>
      <c r="H1947" s="60" t="s">
        <v>1005</v>
      </c>
    </row>
    <row r="1948" spans="1:8" x14ac:dyDescent="0.25">
      <c r="A1948" s="183" t="s">
        <v>50</v>
      </c>
      <c r="B1948" s="60" t="s">
        <v>2108</v>
      </c>
      <c r="C1948" s="60" t="s">
        <v>1042</v>
      </c>
      <c r="D1948" s="60" t="s">
        <v>1041</v>
      </c>
      <c r="E1948" s="60">
        <v>0</v>
      </c>
      <c r="F1948" s="60">
        <v>0</v>
      </c>
      <c r="G1948" s="60">
        <v>1</v>
      </c>
      <c r="H1948" s="60">
        <v>0</v>
      </c>
    </row>
    <row r="1949" spans="1:8" x14ac:dyDescent="0.25">
      <c r="A1949" s="183" t="s">
        <v>50</v>
      </c>
      <c r="B1949" s="60" t="s">
        <v>2107</v>
      </c>
      <c r="C1949" s="60" t="s">
        <v>1042</v>
      </c>
      <c r="D1949" s="60" t="s">
        <v>1048</v>
      </c>
      <c r="E1949" s="60">
        <v>1</v>
      </c>
      <c r="F1949" s="60">
        <v>0</v>
      </c>
      <c r="G1949" s="60" t="s">
        <v>1005</v>
      </c>
      <c r="H1949" s="60" t="s">
        <v>1005</v>
      </c>
    </row>
    <row r="1950" spans="1:8" x14ac:dyDescent="0.25">
      <c r="A1950" s="183" t="s">
        <v>50</v>
      </c>
      <c r="B1950" s="60" t="s">
        <v>2106</v>
      </c>
      <c r="C1950" s="60" t="s">
        <v>1042</v>
      </c>
      <c r="D1950" s="60" t="s">
        <v>1041</v>
      </c>
      <c r="E1950" s="60">
        <v>2</v>
      </c>
      <c r="F1950" s="60">
        <v>0</v>
      </c>
      <c r="G1950" s="60">
        <v>1</v>
      </c>
      <c r="H1950" s="60">
        <v>0</v>
      </c>
    </row>
    <row r="1951" spans="1:8" x14ac:dyDescent="0.25">
      <c r="A1951" s="183" t="s">
        <v>50</v>
      </c>
      <c r="B1951" s="60" t="s">
        <v>2105</v>
      </c>
      <c r="C1951" s="60" t="s">
        <v>1042</v>
      </c>
      <c r="D1951" s="60" t="s">
        <v>1041</v>
      </c>
      <c r="E1951" s="60">
        <v>2</v>
      </c>
      <c r="F1951" s="60">
        <v>0</v>
      </c>
      <c r="G1951" s="60">
        <v>0</v>
      </c>
      <c r="H1951" s="60">
        <v>0</v>
      </c>
    </row>
    <row r="1952" spans="1:8" x14ac:dyDescent="0.25">
      <c r="A1952" s="183" t="s">
        <v>188</v>
      </c>
      <c r="B1952" s="60" t="s">
        <v>2104</v>
      </c>
      <c r="C1952" s="60" t="s">
        <v>1042</v>
      </c>
      <c r="D1952" s="60" t="s">
        <v>1309</v>
      </c>
      <c r="E1952" s="60">
        <v>1</v>
      </c>
      <c r="F1952" s="60">
        <v>0</v>
      </c>
      <c r="G1952" s="60" t="s">
        <v>1005</v>
      </c>
      <c r="H1952" s="60" t="s">
        <v>1005</v>
      </c>
    </row>
    <row r="1953" spans="1:8" x14ac:dyDescent="0.25">
      <c r="A1953" s="183" t="s">
        <v>188</v>
      </c>
      <c r="B1953" s="60" t="s">
        <v>2103</v>
      </c>
      <c r="C1953" s="60" t="s">
        <v>1042</v>
      </c>
      <c r="D1953" s="60" t="s">
        <v>1041</v>
      </c>
      <c r="E1953" s="60">
        <v>1</v>
      </c>
      <c r="F1953" s="60">
        <v>0</v>
      </c>
      <c r="G1953" s="60">
        <v>0</v>
      </c>
      <c r="H1953" s="60">
        <v>0</v>
      </c>
    </row>
    <row r="1954" spans="1:8" x14ac:dyDescent="0.25">
      <c r="A1954" s="183" t="s">
        <v>188</v>
      </c>
      <c r="B1954" s="60" t="s">
        <v>2102</v>
      </c>
      <c r="C1954" s="60" t="s">
        <v>1272</v>
      </c>
      <c r="D1954" s="60" t="s">
        <v>1041</v>
      </c>
      <c r="E1954" s="60">
        <v>2</v>
      </c>
      <c r="F1954" s="60">
        <v>0</v>
      </c>
      <c r="G1954" s="60">
        <v>0</v>
      </c>
      <c r="H1954" s="60">
        <v>0</v>
      </c>
    </row>
    <row r="1955" spans="1:8" x14ac:dyDescent="0.25">
      <c r="A1955" s="183" t="s">
        <v>188</v>
      </c>
      <c r="B1955" s="60" t="s">
        <v>2101</v>
      </c>
      <c r="C1955" s="60" t="s">
        <v>1272</v>
      </c>
      <c r="D1955" s="60" t="s">
        <v>1041</v>
      </c>
      <c r="E1955" s="60">
        <v>1</v>
      </c>
      <c r="F1955" s="60">
        <v>0</v>
      </c>
      <c r="G1955" s="60">
        <v>0</v>
      </c>
      <c r="H1955" s="60">
        <v>0</v>
      </c>
    </row>
    <row r="1956" spans="1:8" x14ac:dyDescent="0.25">
      <c r="A1956" s="183" t="s">
        <v>188</v>
      </c>
      <c r="B1956" s="60" t="s">
        <v>2100</v>
      </c>
      <c r="C1956" s="60" t="s">
        <v>1272</v>
      </c>
      <c r="D1956" s="60" t="s">
        <v>1048</v>
      </c>
      <c r="E1956" s="60">
        <v>1</v>
      </c>
      <c r="F1956" s="60">
        <v>0</v>
      </c>
      <c r="G1956" s="60" t="s">
        <v>1005</v>
      </c>
      <c r="H1956" s="60" t="s">
        <v>1005</v>
      </c>
    </row>
    <row r="1957" spans="1:8" x14ac:dyDescent="0.25">
      <c r="A1957" s="183" t="s">
        <v>188</v>
      </c>
      <c r="B1957" s="60" t="s">
        <v>2099</v>
      </c>
      <c r="C1957" s="60" t="s">
        <v>1993</v>
      </c>
      <c r="D1957" s="60" t="s">
        <v>1041</v>
      </c>
      <c r="E1957" s="60">
        <v>1</v>
      </c>
      <c r="F1957" s="60">
        <v>0</v>
      </c>
      <c r="G1957" s="60">
        <v>2</v>
      </c>
      <c r="H1957" s="60">
        <v>0</v>
      </c>
    </row>
    <row r="1958" spans="1:8" x14ac:dyDescent="0.25">
      <c r="A1958" s="183" t="s">
        <v>188</v>
      </c>
      <c r="B1958" s="60" t="s">
        <v>2098</v>
      </c>
      <c r="C1958" s="60" t="s">
        <v>1406</v>
      </c>
      <c r="D1958" s="60" t="s">
        <v>1048</v>
      </c>
      <c r="E1958" s="60">
        <v>1</v>
      </c>
      <c r="F1958" s="60">
        <v>0</v>
      </c>
      <c r="G1958" s="60" t="s">
        <v>1005</v>
      </c>
      <c r="H1958" s="60" t="s">
        <v>1005</v>
      </c>
    </row>
    <row r="1959" spans="1:8" x14ac:dyDescent="0.25">
      <c r="A1959" s="183" t="s">
        <v>188</v>
      </c>
      <c r="B1959" s="60" t="s">
        <v>2097</v>
      </c>
      <c r="C1959" s="60" t="s">
        <v>1042</v>
      </c>
      <c r="D1959" s="60" t="s">
        <v>1041</v>
      </c>
      <c r="E1959" s="60">
        <v>0</v>
      </c>
      <c r="F1959" s="60">
        <v>0</v>
      </c>
      <c r="G1959" s="60">
        <v>1</v>
      </c>
      <c r="H1959" s="60">
        <v>0</v>
      </c>
    </row>
    <row r="1960" spans="1:8" x14ac:dyDescent="0.25">
      <c r="A1960" s="183" t="s">
        <v>188</v>
      </c>
      <c r="B1960" s="60" t="s">
        <v>2096</v>
      </c>
      <c r="C1960" s="60" t="s">
        <v>1042</v>
      </c>
      <c r="D1960" s="60" t="s">
        <v>1041</v>
      </c>
      <c r="E1960" s="60">
        <v>1</v>
      </c>
      <c r="F1960" s="60">
        <v>0</v>
      </c>
      <c r="G1960" s="60">
        <v>0</v>
      </c>
      <c r="H1960" s="60">
        <v>0</v>
      </c>
    </row>
    <row r="1961" spans="1:8" x14ac:dyDescent="0.25">
      <c r="A1961" s="183" t="s">
        <v>188</v>
      </c>
      <c r="B1961" s="60" t="s">
        <v>2095</v>
      </c>
      <c r="C1961" s="60" t="s">
        <v>1042</v>
      </c>
      <c r="D1961" s="60" t="s">
        <v>1041</v>
      </c>
      <c r="E1961" s="60">
        <v>1</v>
      </c>
      <c r="F1961" s="60">
        <v>0</v>
      </c>
      <c r="G1961" s="60">
        <v>0</v>
      </c>
      <c r="H1961" s="60">
        <v>0</v>
      </c>
    </row>
    <row r="1962" spans="1:8" x14ac:dyDescent="0.25">
      <c r="A1962" s="197" t="s">
        <v>188</v>
      </c>
      <c r="B1962" s="60" t="s">
        <v>2094</v>
      </c>
      <c r="C1962" s="60" t="s">
        <v>1042</v>
      </c>
      <c r="D1962" s="60" t="s">
        <v>1241</v>
      </c>
      <c r="E1962" s="60">
        <v>1</v>
      </c>
      <c r="F1962" s="60">
        <v>0</v>
      </c>
      <c r="G1962" s="60" t="s">
        <v>1005</v>
      </c>
      <c r="H1962" s="60" t="s">
        <v>1005</v>
      </c>
    </row>
    <row r="1963" spans="1:8" x14ac:dyDescent="0.25">
      <c r="A1963" s="183" t="s">
        <v>188</v>
      </c>
      <c r="B1963" s="60" t="s">
        <v>2093</v>
      </c>
      <c r="C1963" s="60" t="s">
        <v>1042</v>
      </c>
      <c r="D1963" s="60" t="s">
        <v>1048</v>
      </c>
      <c r="E1963" s="60">
        <v>1</v>
      </c>
      <c r="F1963" s="60">
        <v>0</v>
      </c>
      <c r="G1963" s="60" t="s">
        <v>1005</v>
      </c>
      <c r="H1963" s="60" t="s">
        <v>1005</v>
      </c>
    </row>
    <row r="1964" spans="1:8" x14ac:dyDescent="0.25">
      <c r="A1964" s="183" t="s">
        <v>188</v>
      </c>
      <c r="B1964" s="60" t="s">
        <v>2092</v>
      </c>
      <c r="C1964" s="60" t="s">
        <v>1042</v>
      </c>
      <c r="D1964" s="60" t="s">
        <v>1041</v>
      </c>
      <c r="E1964" s="60">
        <v>0</v>
      </c>
      <c r="F1964" s="60">
        <v>0</v>
      </c>
      <c r="G1964" s="60">
        <v>1</v>
      </c>
      <c r="H1964" s="60">
        <v>0</v>
      </c>
    </row>
    <row r="1965" spans="1:8" x14ac:dyDescent="0.25">
      <c r="A1965" s="183" t="s">
        <v>188</v>
      </c>
      <c r="B1965" s="60" t="s">
        <v>2091</v>
      </c>
      <c r="C1965" s="60" t="s">
        <v>1042</v>
      </c>
      <c r="D1965" s="60" t="s">
        <v>1048</v>
      </c>
      <c r="E1965" s="60">
        <v>1</v>
      </c>
      <c r="F1965" s="60">
        <v>0</v>
      </c>
      <c r="G1965" s="60" t="s">
        <v>1005</v>
      </c>
      <c r="H1965" s="60" t="s">
        <v>1005</v>
      </c>
    </row>
    <row r="1966" spans="1:8" x14ac:dyDescent="0.25">
      <c r="A1966" s="183" t="s">
        <v>188</v>
      </c>
      <c r="B1966" s="60" t="s">
        <v>2090</v>
      </c>
      <c r="C1966" s="60" t="s">
        <v>1042</v>
      </c>
      <c r="D1966" s="60" t="s">
        <v>1041</v>
      </c>
      <c r="E1966" s="60">
        <v>0</v>
      </c>
      <c r="F1966" s="60">
        <v>0</v>
      </c>
      <c r="G1966" s="60">
        <v>1</v>
      </c>
      <c r="H1966" s="60">
        <v>0</v>
      </c>
    </row>
    <row r="1967" spans="1:8" x14ac:dyDescent="0.25">
      <c r="A1967" s="197" t="s">
        <v>188</v>
      </c>
      <c r="B1967" s="60" t="s">
        <v>2089</v>
      </c>
      <c r="C1967" s="60" t="s">
        <v>1406</v>
      </c>
      <c r="D1967" s="60" t="s">
        <v>1058</v>
      </c>
      <c r="E1967" s="60">
        <v>1</v>
      </c>
      <c r="F1967" s="60">
        <v>0</v>
      </c>
      <c r="G1967" s="60" t="s">
        <v>1005</v>
      </c>
      <c r="H1967" s="60" t="s">
        <v>1005</v>
      </c>
    </row>
    <row r="1968" spans="1:8" x14ac:dyDescent="0.25">
      <c r="A1968" s="183" t="s">
        <v>119</v>
      </c>
      <c r="B1968" s="60" t="s">
        <v>2088</v>
      </c>
      <c r="C1968" s="60" t="s">
        <v>1042</v>
      </c>
      <c r="D1968" s="60" t="s">
        <v>1041</v>
      </c>
      <c r="E1968" s="60">
        <v>1</v>
      </c>
      <c r="F1968" s="60">
        <v>0</v>
      </c>
      <c r="G1968" s="60">
        <v>0</v>
      </c>
      <c r="H1968" s="60">
        <v>0</v>
      </c>
    </row>
    <row r="1969" spans="1:8" x14ac:dyDescent="0.25">
      <c r="A1969" s="183" t="s">
        <v>119</v>
      </c>
      <c r="B1969" s="60" t="s">
        <v>2087</v>
      </c>
      <c r="C1969" s="60" t="s">
        <v>1042</v>
      </c>
      <c r="D1969" s="60" t="s">
        <v>1048</v>
      </c>
      <c r="E1969" s="60">
        <v>1</v>
      </c>
      <c r="F1969" s="60">
        <v>0</v>
      </c>
      <c r="G1969" s="60" t="s">
        <v>1005</v>
      </c>
      <c r="H1969" s="60" t="s">
        <v>1005</v>
      </c>
    </row>
    <row r="1970" spans="1:8" x14ac:dyDescent="0.25">
      <c r="A1970" s="183" t="s">
        <v>119</v>
      </c>
      <c r="B1970" s="60" t="s">
        <v>2086</v>
      </c>
      <c r="C1970" s="60" t="s">
        <v>1042</v>
      </c>
      <c r="D1970" s="60" t="s">
        <v>1041</v>
      </c>
      <c r="E1970" s="60">
        <v>1</v>
      </c>
      <c r="F1970" s="60">
        <v>0</v>
      </c>
      <c r="G1970" s="60">
        <v>2</v>
      </c>
      <c r="H1970" s="60">
        <v>0</v>
      </c>
    </row>
    <row r="1971" spans="1:8" x14ac:dyDescent="0.25">
      <c r="A1971" s="183" t="s">
        <v>119</v>
      </c>
      <c r="B1971" s="60" t="s">
        <v>2085</v>
      </c>
      <c r="C1971" s="60" t="s">
        <v>1042</v>
      </c>
      <c r="D1971" s="60" t="s">
        <v>1048</v>
      </c>
      <c r="E1971" s="60">
        <v>1</v>
      </c>
      <c r="F1971" s="60">
        <v>0</v>
      </c>
      <c r="G1971" s="60" t="s">
        <v>1005</v>
      </c>
      <c r="H1971" s="60" t="s">
        <v>1005</v>
      </c>
    </row>
    <row r="1972" spans="1:8" x14ac:dyDescent="0.25">
      <c r="A1972" s="197" t="s">
        <v>119</v>
      </c>
      <c r="B1972" s="60" t="s">
        <v>2084</v>
      </c>
      <c r="C1972" s="60" t="s">
        <v>1042</v>
      </c>
      <c r="D1972" s="60" t="s">
        <v>1058</v>
      </c>
      <c r="E1972" s="60">
        <v>1</v>
      </c>
      <c r="F1972" s="60">
        <v>0</v>
      </c>
      <c r="G1972" s="60" t="s">
        <v>1005</v>
      </c>
      <c r="H1972" s="60" t="s">
        <v>1005</v>
      </c>
    </row>
    <row r="1973" spans="1:8" x14ac:dyDescent="0.25">
      <c r="A1973" s="183" t="s">
        <v>119</v>
      </c>
      <c r="B1973" s="60" t="s">
        <v>2083</v>
      </c>
      <c r="C1973" s="60" t="s">
        <v>1042</v>
      </c>
      <c r="D1973" s="60" t="s">
        <v>1041</v>
      </c>
      <c r="E1973" s="60">
        <v>0</v>
      </c>
      <c r="F1973" s="60">
        <v>0</v>
      </c>
      <c r="G1973" s="60">
        <v>1</v>
      </c>
      <c r="H1973" s="60">
        <v>0</v>
      </c>
    </row>
    <row r="1974" spans="1:8" x14ac:dyDescent="0.25">
      <c r="A1974" s="183" t="s">
        <v>119</v>
      </c>
      <c r="B1974" s="60" t="s">
        <v>2082</v>
      </c>
      <c r="C1974" s="60" t="s">
        <v>1042</v>
      </c>
      <c r="D1974" s="60" t="s">
        <v>1041</v>
      </c>
      <c r="E1974" s="60">
        <v>1</v>
      </c>
      <c r="F1974" s="60">
        <v>0</v>
      </c>
      <c r="G1974" s="60">
        <v>0</v>
      </c>
      <c r="H1974" s="60">
        <v>0</v>
      </c>
    </row>
    <row r="1975" spans="1:8" x14ac:dyDescent="0.25">
      <c r="A1975" s="183" t="s">
        <v>119</v>
      </c>
      <c r="B1975" s="60" t="s">
        <v>2081</v>
      </c>
      <c r="C1975" s="60" t="s">
        <v>1042</v>
      </c>
      <c r="D1975" s="60" t="s">
        <v>1048</v>
      </c>
      <c r="E1975" s="60">
        <v>1</v>
      </c>
      <c r="F1975" s="60">
        <v>0</v>
      </c>
      <c r="G1975" s="60" t="s">
        <v>1005</v>
      </c>
      <c r="H1975" s="60" t="s">
        <v>1005</v>
      </c>
    </row>
    <row r="1976" spans="1:8" x14ac:dyDescent="0.25">
      <c r="A1976" s="183" t="s">
        <v>119</v>
      </c>
      <c r="B1976" s="60" t="s">
        <v>2080</v>
      </c>
      <c r="C1976" s="60" t="s">
        <v>1042</v>
      </c>
      <c r="D1976" s="60" t="s">
        <v>1048</v>
      </c>
      <c r="E1976" s="60">
        <v>1</v>
      </c>
      <c r="F1976" s="60">
        <v>0</v>
      </c>
      <c r="G1976" s="60" t="s">
        <v>1005</v>
      </c>
      <c r="H1976" s="60" t="s">
        <v>1005</v>
      </c>
    </row>
    <row r="1977" spans="1:8" x14ac:dyDescent="0.25">
      <c r="A1977" s="183" t="s">
        <v>119</v>
      </c>
      <c r="B1977" s="60" t="s">
        <v>2079</v>
      </c>
      <c r="C1977" s="60" t="s">
        <v>1042</v>
      </c>
      <c r="D1977" s="60" t="s">
        <v>1048</v>
      </c>
      <c r="E1977" s="60">
        <v>1</v>
      </c>
      <c r="F1977" s="60">
        <v>0</v>
      </c>
      <c r="G1977" s="60" t="s">
        <v>1005</v>
      </c>
      <c r="H1977" s="60" t="s">
        <v>1005</v>
      </c>
    </row>
    <row r="1978" spans="1:8" x14ac:dyDescent="0.25">
      <c r="A1978" s="183" t="s">
        <v>119</v>
      </c>
      <c r="B1978" s="60" t="s">
        <v>2078</v>
      </c>
      <c r="C1978" s="60" t="s">
        <v>1042</v>
      </c>
      <c r="D1978" s="60" t="s">
        <v>1041</v>
      </c>
      <c r="E1978" s="60">
        <v>0</v>
      </c>
      <c r="F1978" s="60">
        <v>0</v>
      </c>
      <c r="G1978" s="60">
        <v>1</v>
      </c>
      <c r="H1978" s="60">
        <v>0</v>
      </c>
    </row>
    <row r="1979" spans="1:8" x14ac:dyDescent="0.25">
      <c r="A1979" s="183" t="s">
        <v>119</v>
      </c>
      <c r="B1979" s="60" t="s">
        <v>2077</v>
      </c>
      <c r="C1979" s="60" t="s">
        <v>1042</v>
      </c>
      <c r="D1979" s="60" t="s">
        <v>1041</v>
      </c>
      <c r="E1979" s="60">
        <v>0</v>
      </c>
      <c r="F1979" s="60">
        <v>0</v>
      </c>
      <c r="G1979" s="60">
        <v>1</v>
      </c>
      <c r="H1979" s="60">
        <v>0</v>
      </c>
    </row>
    <row r="1980" spans="1:8" x14ac:dyDescent="0.25">
      <c r="A1980" s="183" t="s">
        <v>119</v>
      </c>
      <c r="B1980" s="60" t="s">
        <v>2076</v>
      </c>
      <c r="C1980" s="60" t="s">
        <v>1042</v>
      </c>
      <c r="D1980" s="60" t="s">
        <v>1041</v>
      </c>
      <c r="E1980" s="60">
        <v>0</v>
      </c>
      <c r="F1980" s="60">
        <v>0</v>
      </c>
      <c r="G1980" s="60">
        <v>1</v>
      </c>
      <c r="H1980" s="60">
        <v>0</v>
      </c>
    </row>
    <row r="1981" spans="1:8" x14ac:dyDescent="0.25">
      <c r="A1981" s="183" t="s">
        <v>119</v>
      </c>
      <c r="B1981" s="60" t="s">
        <v>2075</v>
      </c>
      <c r="C1981" s="60" t="s">
        <v>1042</v>
      </c>
      <c r="D1981" s="60" t="s">
        <v>1041</v>
      </c>
      <c r="E1981" s="60">
        <v>0</v>
      </c>
      <c r="F1981" s="60">
        <v>0</v>
      </c>
      <c r="G1981" s="60">
        <v>1</v>
      </c>
      <c r="H1981" s="60">
        <v>0</v>
      </c>
    </row>
    <row r="1982" spans="1:8" x14ac:dyDescent="0.25">
      <c r="A1982" s="183" t="s">
        <v>119</v>
      </c>
      <c r="B1982" s="60" t="s">
        <v>2074</v>
      </c>
      <c r="C1982" s="60" t="s">
        <v>1042</v>
      </c>
      <c r="D1982" s="60" t="s">
        <v>1041</v>
      </c>
      <c r="E1982" s="60">
        <v>0</v>
      </c>
      <c r="F1982" s="60">
        <v>0</v>
      </c>
      <c r="G1982" s="60">
        <v>1</v>
      </c>
      <c r="H1982" s="60">
        <v>0</v>
      </c>
    </row>
    <row r="1983" spans="1:8" x14ac:dyDescent="0.25">
      <c r="A1983" s="183" t="s">
        <v>119</v>
      </c>
      <c r="B1983" s="60" t="s">
        <v>2073</v>
      </c>
      <c r="C1983" s="60" t="s">
        <v>1042</v>
      </c>
      <c r="D1983" s="60" t="s">
        <v>1048</v>
      </c>
      <c r="E1983" s="60">
        <v>1</v>
      </c>
      <c r="F1983" s="60">
        <v>0</v>
      </c>
      <c r="G1983" s="60" t="s">
        <v>1005</v>
      </c>
      <c r="H1983" s="60" t="s">
        <v>1005</v>
      </c>
    </row>
    <row r="1984" spans="1:8" x14ac:dyDescent="0.25">
      <c r="A1984" s="197" t="s">
        <v>119</v>
      </c>
      <c r="B1984" s="60" t="s">
        <v>2072</v>
      </c>
      <c r="C1984" s="60" t="s">
        <v>1042</v>
      </c>
      <c r="D1984" s="60" t="s">
        <v>1058</v>
      </c>
      <c r="E1984" s="60">
        <v>1</v>
      </c>
      <c r="F1984" s="60">
        <v>0</v>
      </c>
      <c r="G1984" s="60" t="s">
        <v>1005</v>
      </c>
      <c r="H1984" s="60" t="s">
        <v>1005</v>
      </c>
    </row>
    <row r="1985" spans="1:8" x14ac:dyDescent="0.25">
      <c r="A1985" s="183" t="s">
        <v>119</v>
      </c>
      <c r="B1985" s="60" t="s">
        <v>2071</v>
      </c>
      <c r="C1985" s="60" t="s">
        <v>1042</v>
      </c>
      <c r="D1985" s="60" t="s">
        <v>1041</v>
      </c>
      <c r="E1985" s="60">
        <v>1</v>
      </c>
      <c r="F1985" s="60">
        <v>0</v>
      </c>
      <c r="G1985" s="60">
        <v>0</v>
      </c>
      <c r="H1985" s="60">
        <v>0</v>
      </c>
    </row>
    <row r="1986" spans="1:8" x14ac:dyDescent="0.25">
      <c r="A1986" s="183" t="s">
        <v>119</v>
      </c>
      <c r="B1986" s="60" t="s">
        <v>2070</v>
      </c>
      <c r="C1986" s="60" t="s">
        <v>1042</v>
      </c>
      <c r="D1986" s="60" t="s">
        <v>1041</v>
      </c>
      <c r="E1986" s="60">
        <v>1</v>
      </c>
      <c r="F1986" s="60">
        <v>0</v>
      </c>
      <c r="G1986" s="60">
        <v>0</v>
      </c>
      <c r="H1986" s="60">
        <v>0</v>
      </c>
    </row>
    <row r="1987" spans="1:8" x14ac:dyDescent="0.25">
      <c r="A1987" s="183" t="s">
        <v>119</v>
      </c>
      <c r="B1987" s="60" t="s">
        <v>2069</v>
      </c>
      <c r="C1987" s="60" t="s">
        <v>1042</v>
      </c>
      <c r="D1987" s="60" t="s">
        <v>1041</v>
      </c>
      <c r="E1987" s="60">
        <v>0</v>
      </c>
      <c r="F1987" s="60">
        <v>0</v>
      </c>
      <c r="G1987" s="60">
        <v>1</v>
      </c>
      <c r="H1987" s="60">
        <v>0</v>
      </c>
    </row>
    <row r="1988" spans="1:8" x14ac:dyDescent="0.25">
      <c r="A1988" s="183" t="s">
        <v>119</v>
      </c>
      <c r="B1988" s="60" t="s">
        <v>2068</v>
      </c>
      <c r="C1988" s="60" t="s">
        <v>1042</v>
      </c>
      <c r="D1988" s="60" t="s">
        <v>1041</v>
      </c>
      <c r="E1988" s="60">
        <v>1</v>
      </c>
      <c r="F1988" s="60">
        <v>0</v>
      </c>
      <c r="G1988" s="60">
        <v>0</v>
      </c>
      <c r="H1988" s="60">
        <v>0</v>
      </c>
    </row>
    <row r="1989" spans="1:8" x14ac:dyDescent="0.25">
      <c r="A1989" s="183" t="s">
        <v>119</v>
      </c>
      <c r="B1989" s="60" t="s">
        <v>2067</v>
      </c>
      <c r="C1989" s="60" t="s">
        <v>1042</v>
      </c>
      <c r="D1989" s="60" t="s">
        <v>1041</v>
      </c>
      <c r="E1989" s="60">
        <v>0</v>
      </c>
      <c r="F1989" s="60">
        <v>0</v>
      </c>
      <c r="G1989" s="60">
        <v>1</v>
      </c>
      <c r="H1989" s="60">
        <v>0</v>
      </c>
    </row>
    <row r="1990" spans="1:8" x14ac:dyDescent="0.25">
      <c r="A1990" s="197" t="s">
        <v>119</v>
      </c>
      <c r="B1990" s="60" t="s">
        <v>2066</v>
      </c>
      <c r="C1990" s="60" t="s">
        <v>1042</v>
      </c>
      <c r="D1990" s="60" t="s">
        <v>1058</v>
      </c>
      <c r="E1990" s="60">
        <v>2</v>
      </c>
      <c r="F1990" s="60">
        <v>0</v>
      </c>
      <c r="G1990" s="60" t="s">
        <v>1005</v>
      </c>
      <c r="H1990" s="60" t="s">
        <v>1005</v>
      </c>
    </row>
    <row r="1991" spans="1:8" x14ac:dyDescent="0.25">
      <c r="A1991" s="183" t="s">
        <v>119</v>
      </c>
      <c r="B1991" s="60" t="s">
        <v>2065</v>
      </c>
      <c r="C1991" s="60" t="s">
        <v>1042</v>
      </c>
      <c r="D1991" s="60" t="s">
        <v>1041</v>
      </c>
      <c r="E1991" s="60">
        <v>1</v>
      </c>
      <c r="F1991" s="60">
        <v>0</v>
      </c>
      <c r="G1991" s="60">
        <v>0</v>
      </c>
      <c r="H1991" s="60">
        <v>0</v>
      </c>
    </row>
    <row r="1992" spans="1:8" x14ac:dyDescent="0.25">
      <c r="A1992" s="183" t="s">
        <v>119</v>
      </c>
      <c r="B1992" s="60" t="s">
        <v>2064</v>
      </c>
      <c r="C1992" s="60" t="s">
        <v>1042</v>
      </c>
      <c r="D1992" s="60" t="s">
        <v>1041</v>
      </c>
      <c r="E1992" s="60">
        <v>1</v>
      </c>
      <c r="F1992" s="60">
        <v>0</v>
      </c>
      <c r="G1992" s="60">
        <v>0</v>
      </c>
      <c r="H1992" s="60">
        <v>0</v>
      </c>
    </row>
    <row r="1993" spans="1:8" x14ac:dyDescent="0.25">
      <c r="A1993" s="197" t="s">
        <v>119</v>
      </c>
      <c r="B1993" s="60" t="s">
        <v>2063</v>
      </c>
      <c r="C1993" s="60" t="s">
        <v>1042</v>
      </c>
      <c r="D1993" s="60" t="s">
        <v>1058</v>
      </c>
      <c r="E1993" s="60">
        <v>1</v>
      </c>
      <c r="F1993" s="60">
        <v>0</v>
      </c>
      <c r="G1993" s="60" t="s">
        <v>1005</v>
      </c>
      <c r="H1993" s="60" t="s">
        <v>1005</v>
      </c>
    </row>
    <row r="1994" spans="1:8" x14ac:dyDescent="0.25">
      <c r="A1994" s="183" t="s">
        <v>34</v>
      </c>
      <c r="B1994" s="60" t="s">
        <v>2062</v>
      </c>
      <c r="C1994" s="60" t="s">
        <v>1042</v>
      </c>
      <c r="D1994" s="60" t="s">
        <v>1041</v>
      </c>
      <c r="E1994" s="60">
        <v>1</v>
      </c>
      <c r="F1994" s="60">
        <v>0</v>
      </c>
      <c r="G1994" s="60">
        <v>0</v>
      </c>
      <c r="H1994" s="60">
        <v>0</v>
      </c>
    </row>
    <row r="1995" spans="1:8" x14ac:dyDescent="0.25">
      <c r="A1995" s="183" t="s">
        <v>34</v>
      </c>
      <c r="B1995" s="60" t="s">
        <v>2061</v>
      </c>
      <c r="C1995" s="60" t="s">
        <v>1042</v>
      </c>
      <c r="D1995" s="60" t="s">
        <v>1041</v>
      </c>
      <c r="E1995" s="60">
        <v>1</v>
      </c>
      <c r="F1995" s="60">
        <v>0</v>
      </c>
      <c r="G1995" s="60">
        <v>0</v>
      </c>
      <c r="H1995" s="60">
        <v>0</v>
      </c>
    </row>
    <row r="1996" spans="1:8" x14ac:dyDescent="0.25">
      <c r="A1996" s="183" t="s">
        <v>34</v>
      </c>
      <c r="B1996" s="60" t="s">
        <v>2060</v>
      </c>
      <c r="C1996" s="60" t="s">
        <v>1042</v>
      </c>
      <c r="D1996" s="60" t="s">
        <v>1041</v>
      </c>
      <c r="E1996" s="60">
        <v>1</v>
      </c>
      <c r="F1996" s="60">
        <v>0</v>
      </c>
      <c r="G1996" s="60">
        <v>0</v>
      </c>
      <c r="H1996" s="60">
        <v>0</v>
      </c>
    </row>
    <row r="1997" spans="1:8" x14ac:dyDescent="0.25">
      <c r="A1997" s="183" t="s">
        <v>34</v>
      </c>
      <c r="B1997" s="60" t="s">
        <v>2059</v>
      </c>
      <c r="C1997" s="60" t="s">
        <v>1042</v>
      </c>
      <c r="D1997" s="60" t="s">
        <v>1041</v>
      </c>
      <c r="E1997" s="60">
        <v>0</v>
      </c>
      <c r="F1997" s="60">
        <v>0</v>
      </c>
      <c r="G1997" s="60">
        <v>1</v>
      </c>
      <c r="H1997" s="60">
        <v>0</v>
      </c>
    </row>
    <row r="1998" spans="1:8" x14ac:dyDescent="0.25">
      <c r="A1998" s="183" t="s">
        <v>34</v>
      </c>
      <c r="B1998" s="60" t="s">
        <v>2058</v>
      </c>
      <c r="C1998" s="60" t="s">
        <v>1042</v>
      </c>
      <c r="D1998" s="60" t="s">
        <v>1041</v>
      </c>
      <c r="E1998" s="60">
        <v>1</v>
      </c>
      <c r="F1998" s="60">
        <v>0</v>
      </c>
      <c r="G1998" s="60">
        <v>0</v>
      </c>
      <c r="H1998" s="60">
        <v>0</v>
      </c>
    </row>
    <row r="1999" spans="1:8" x14ac:dyDescent="0.25">
      <c r="A1999" s="183" t="s">
        <v>34</v>
      </c>
      <c r="B1999" s="60" t="s">
        <v>2057</v>
      </c>
      <c r="C1999" s="60" t="s">
        <v>1042</v>
      </c>
      <c r="D1999" s="60" t="s">
        <v>1048</v>
      </c>
      <c r="E1999" s="60">
        <v>1</v>
      </c>
      <c r="F1999" s="60">
        <v>0</v>
      </c>
      <c r="G1999" s="60" t="s">
        <v>1005</v>
      </c>
      <c r="H1999" s="60" t="s">
        <v>1005</v>
      </c>
    </row>
    <row r="2000" spans="1:8" x14ac:dyDescent="0.25">
      <c r="A2000" s="197" t="s">
        <v>34</v>
      </c>
      <c r="B2000" s="60" t="s">
        <v>2056</v>
      </c>
      <c r="C2000" s="60" t="s">
        <v>1042</v>
      </c>
      <c r="D2000" s="60" t="s">
        <v>1058</v>
      </c>
      <c r="E2000" s="60">
        <v>1</v>
      </c>
      <c r="F2000" s="60">
        <v>0</v>
      </c>
      <c r="G2000" s="60" t="s">
        <v>1005</v>
      </c>
      <c r="H2000" s="60" t="s">
        <v>1005</v>
      </c>
    </row>
    <row r="2001" spans="1:8" x14ac:dyDescent="0.25">
      <c r="A2001" s="197" t="s">
        <v>34</v>
      </c>
      <c r="B2001" s="60" t="s">
        <v>2055</v>
      </c>
      <c r="C2001" s="60" t="s">
        <v>1042</v>
      </c>
      <c r="D2001" s="60" t="s">
        <v>1058</v>
      </c>
      <c r="E2001" s="60">
        <v>1</v>
      </c>
      <c r="F2001" s="60">
        <v>0</v>
      </c>
      <c r="G2001" s="60" t="s">
        <v>1005</v>
      </c>
      <c r="H2001" s="60" t="s">
        <v>1005</v>
      </c>
    </row>
    <row r="2002" spans="1:8" x14ac:dyDescent="0.25">
      <c r="A2002" s="183" t="s">
        <v>34</v>
      </c>
      <c r="B2002" s="60" t="s">
        <v>2054</v>
      </c>
      <c r="C2002" s="60" t="s">
        <v>1042</v>
      </c>
      <c r="D2002" s="60" t="s">
        <v>1041</v>
      </c>
      <c r="E2002" s="60">
        <v>0</v>
      </c>
      <c r="F2002" s="60">
        <v>0</v>
      </c>
      <c r="G2002" s="60">
        <v>1</v>
      </c>
      <c r="H2002" s="60">
        <v>0</v>
      </c>
    </row>
    <row r="2003" spans="1:8" x14ac:dyDescent="0.25">
      <c r="A2003" s="183" t="s">
        <v>34</v>
      </c>
      <c r="B2003" s="60" t="s">
        <v>2053</v>
      </c>
      <c r="C2003" s="60" t="s">
        <v>1042</v>
      </c>
      <c r="D2003" s="60" t="s">
        <v>1041</v>
      </c>
      <c r="E2003" s="60">
        <v>1</v>
      </c>
      <c r="F2003" s="60">
        <v>0</v>
      </c>
      <c r="G2003" s="60">
        <v>0</v>
      </c>
      <c r="H2003" s="60">
        <v>0</v>
      </c>
    </row>
    <row r="2004" spans="1:8" x14ac:dyDescent="0.25">
      <c r="A2004" s="183" t="s">
        <v>34</v>
      </c>
      <c r="B2004" s="60" t="s">
        <v>2052</v>
      </c>
      <c r="C2004" s="60" t="s">
        <v>1042</v>
      </c>
      <c r="D2004" s="60" t="s">
        <v>1041</v>
      </c>
      <c r="E2004" s="60">
        <v>0</v>
      </c>
      <c r="F2004" s="60">
        <v>0</v>
      </c>
      <c r="G2004" s="60">
        <v>1</v>
      </c>
      <c r="H2004" s="60">
        <v>0</v>
      </c>
    </row>
    <row r="2005" spans="1:8" x14ac:dyDescent="0.25">
      <c r="A2005" s="183" t="s">
        <v>34</v>
      </c>
      <c r="B2005" s="60" t="s">
        <v>2052</v>
      </c>
      <c r="C2005" s="60" t="s">
        <v>1042</v>
      </c>
      <c r="D2005" s="60" t="s">
        <v>1048</v>
      </c>
      <c r="E2005" s="60">
        <v>1</v>
      </c>
      <c r="F2005" s="60">
        <v>0</v>
      </c>
      <c r="G2005" s="60" t="s">
        <v>1005</v>
      </c>
      <c r="H2005" s="60" t="s">
        <v>1005</v>
      </c>
    </row>
    <row r="2006" spans="1:8" x14ac:dyDescent="0.25">
      <c r="A2006" s="183" t="s">
        <v>34</v>
      </c>
      <c r="B2006" s="60" t="s">
        <v>2051</v>
      </c>
      <c r="C2006" s="60" t="s">
        <v>1042</v>
      </c>
      <c r="D2006" s="60" t="s">
        <v>1041</v>
      </c>
      <c r="E2006" s="60">
        <v>1</v>
      </c>
      <c r="F2006" s="60">
        <v>0</v>
      </c>
      <c r="G2006" s="60">
        <v>0</v>
      </c>
      <c r="H2006" s="60">
        <v>0</v>
      </c>
    </row>
    <row r="2007" spans="1:8" x14ac:dyDescent="0.25">
      <c r="A2007" s="183" t="s">
        <v>34</v>
      </c>
      <c r="B2007" s="60" t="s">
        <v>2050</v>
      </c>
      <c r="C2007" s="60" t="s">
        <v>1042</v>
      </c>
      <c r="D2007" s="60" t="s">
        <v>1041</v>
      </c>
      <c r="E2007" s="60">
        <v>1</v>
      </c>
      <c r="F2007" s="60">
        <v>0</v>
      </c>
      <c r="G2007" s="60">
        <v>0</v>
      </c>
      <c r="H2007" s="60">
        <v>0</v>
      </c>
    </row>
    <row r="2008" spans="1:8" x14ac:dyDescent="0.25">
      <c r="A2008" s="183" t="s">
        <v>34</v>
      </c>
      <c r="B2008" s="60" t="s">
        <v>2049</v>
      </c>
      <c r="C2008" s="60" t="s">
        <v>1042</v>
      </c>
      <c r="D2008" s="60" t="s">
        <v>1041</v>
      </c>
      <c r="E2008" s="60">
        <v>1</v>
      </c>
      <c r="F2008" s="60">
        <v>0</v>
      </c>
      <c r="G2008" s="60">
        <v>0</v>
      </c>
      <c r="H2008" s="60">
        <v>0</v>
      </c>
    </row>
    <row r="2009" spans="1:8" x14ac:dyDescent="0.25">
      <c r="A2009" s="183" t="s">
        <v>34</v>
      </c>
      <c r="B2009" s="60" t="s">
        <v>2048</v>
      </c>
      <c r="C2009" s="60" t="s">
        <v>1042</v>
      </c>
      <c r="D2009" s="60" t="s">
        <v>1041</v>
      </c>
      <c r="E2009" s="60">
        <v>2</v>
      </c>
      <c r="F2009" s="60">
        <v>0</v>
      </c>
      <c r="G2009" s="60">
        <v>0</v>
      </c>
      <c r="H2009" s="60">
        <v>0</v>
      </c>
    </row>
    <row r="2010" spans="1:8" x14ac:dyDescent="0.25">
      <c r="A2010" s="183" t="s">
        <v>34</v>
      </c>
      <c r="B2010" s="60" t="s">
        <v>2047</v>
      </c>
      <c r="C2010" s="60" t="s">
        <v>1042</v>
      </c>
      <c r="D2010" s="60" t="s">
        <v>1041</v>
      </c>
      <c r="E2010" s="60">
        <v>2</v>
      </c>
      <c r="F2010" s="60">
        <v>0</v>
      </c>
      <c r="G2010" s="60">
        <v>2</v>
      </c>
      <c r="H2010" s="60">
        <v>0</v>
      </c>
    </row>
    <row r="2011" spans="1:8" x14ac:dyDescent="0.25">
      <c r="A2011" s="183" t="s">
        <v>34</v>
      </c>
      <c r="B2011" s="60" t="s">
        <v>2046</v>
      </c>
      <c r="C2011" s="60" t="s">
        <v>1042</v>
      </c>
      <c r="D2011" s="60" t="s">
        <v>1041</v>
      </c>
      <c r="E2011" s="60">
        <v>1</v>
      </c>
      <c r="F2011" s="60">
        <v>0</v>
      </c>
      <c r="G2011" s="60">
        <v>0</v>
      </c>
      <c r="H2011" s="60">
        <v>0</v>
      </c>
    </row>
    <row r="2012" spans="1:8" x14ac:dyDescent="0.25">
      <c r="A2012" s="183" t="s">
        <v>34</v>
      </c>
      <c r="B2012" s="60" t="s">
        <v>2045</v>
      </c>
      <c r="C2012" s="60" t="s">
        <v>1042</v>
      </c>
      <c r="D2012" s="60" t="s">
        <v>1041</v>
      </c>
      <c r="E2012" s="60">
        <v>0</v>
      </c>
      <c r="F2012" s="60">
        <v>0</v>
      </c>
      <c r="G2012" s="60">
        <v>1</v>
      </c>
      <c r="H2012" s="60">
        <v>0</v>
      </c>
    </row>
    <row r="2013" spans="1:8" x14ac:dyDescent="0.25">
      <c r="A2013" s="183" t="s">
        <v>34</v>
      </c>
      <c r="B2013" s="60" t="s">
        <v>2044</v>
      </c>
      <c r="C2013" s="60" t="s">
        <v>1042</v>
      </c>
      <c r="D2013" s="60" t="s">
        <v>1041</v>
      </c>
      <c r="E2013" s="60">
        <v>1</v>
      </c>
      <c r="F2013" s="60">
        <v>0</v>
      </c>
      <c r="G2013" s="60">
        <v>0</v>
      </c>
      <c r="H2013" s="60">
        <v>0</v>
      </c>
    </row>
    <row r="2014" spans="1:8" x14ac:dyDescent="0.25">
      <c r="A2014" s="183" t="s">
        <v>34</v>
      </c>
      <c r="B2014" s="60" t="s">
        <v>2043</v>
      </c>
      <c r="C2014" s="60" t="s">
        <v>1042</v>
      </c>
      <c r="D2014" s="60" t="s">
        <v>1041</v>
      </c>
      <c r="E2014" s="60">
        <v>1</v>
      </c>
      <c r="F2014" s="60">
        <v>0</v>
      </c>
      <c r="G2014" s="60">
        <v>0</v>
      </c>
      <c r="H2014" s="60">
        <v>0</v>
      </c>
    </row>
    <row r="2015" spans="1:8" x14ac:dyDescent="0.25">
      <c r="A2015" s="183" t="s">
        <v>34</v>
      </c>
      <c r="B2015" s="60" t="s">
        <v>2042</v>
      </c>
      <c r="C2015" s="60" t="s">
        <v>1042</v>
      </c>
      <c r="D2015" s="60" t="s">
        <v>1041</v>
      </c>
      <c r="E2015" s="60">
        <v>0</v>
      </c>
      <c r="F2015" s="60">
        <v>0</v>
      </c>
      <c r="G2015" s="60">
        <v>1</v>
      </c>
      <c r="H2015" s="60">
        <v>0</v>
      </c>
    </row>
    <row r="2016" spans="1:8" x14ac:dyDescent="0.25">
      <c r="A2016" s="183" t="s">
        <v>34</v>
      </c>
      <c r="B2016" s="60" t="s">
        <v>2041</v>
      </c>
      <c r="C2016" s="60" t="s">
        <v>1042</v>
      </c>
      <c r="D2016" s="60" t="s">
        <v>1041</v>
      </c>
      <c r="E2016" s="60">
        <v>0</v>
      </c>
      <c r="F2016" s="60">
        <v>0</v>
      </c>
      <c r="G2016" s="60">
        <v>2</v>
      </c>
      <c r="H2016" s="60">
        <v>0</v>
      </c>
    </row>
    <row r="2017" spans="1:8" x14ac:dyDescent="0.25">
      <c r="A2017" s="183" t="s">
        <v>34</v>
      </c>
      <c r="B2017" s="60" t="s">
        <v>2040</v>
      </c>
      <c r="C2017" s="60" t="s">
        <v>1042</v>
      </c>
      <c r="D2017" s="60" t="s">
        <v>1041</v>
      </c>
      <c r="E2017" s="60">
        <v>0</v>
      </c>
      <c r="F2017" s="60">
        <v>0</v>
      </c>
      <c r="G2017" s="60">
        <v>1</v>
      </c>
      <c r="H2017" s="60">
        <v>0</v>
      </c>
    </row>
    <row r="2018" spans="1:8" x14ac:dyDescent="0.25">
      <c r="A2018" s="183" t="s">
        <v>34</v>
      </c>
      <c r="B2018" s="60" t="s">
        <v>2039</v>
      </c>
      <c r="C2018" s="60" t="s">
        <v>1042</v>
      </c>
      <c r="D2018" s="60" t="s">
        <v>1041</v>
      </c>
      <c r="E2018" s="60">
        <v>1</v>
      </c>
      <c r="F2018" s="60">
        <v>0</v>
      </c>
      <c r="G2018" s="60">
        <v>0</v>
      </c>
      <c r="H2018" s="60">
        <v>0</v>
      </c>
    </row>
    <row r="2019" spans="1:8" x14ac:dyDescent="0.25">
      <c r="A2019" s="183" t="s">
        <v>104</v>
      </c>
      <c r="B2019" s="60" t="s">
        <v>2038</v>
      </c>
      <c r="C2019" s="60" t="s">
        <v>1042</v>
      </c>
      <c r="D2019" s="60" t="s">
        <v>1041</v>
      </c>
      <c r="E2019" s="60">
        <v>1</v>
      </c>
      <c r="F2019" s="60">
        <v>0</v>
      </c>
      <c r="G2019" s="60">
        <v>1</v>
      </c>
      <c r="H2019" s="60">
        <v>0</v>
      </c>
    </row>
    <row r="2020" spans="1:8" x14ac:dyDescent="0.25">
      <c r="A2020" s="183" t="s">
        <v>104</v>
      </c>
      <c r="B2020" s="60" t="s">
        <v>2037</v>
      </c>
      <c r="C2020" s="60" t="s">
        <v>1042</v>
      </c>
      <c r="D2020" s="60" t="s">
        <v>1041</v>
      </c>
      <c r="E2020" s="60">
        <v>1</v>
      </c>
      <c r="F2020" s="60">
        <v>0</v>
      </c>
      <c r="G2020" s="60">
        <v>0</v>
      </c>
      <c r="H2020" s="60">
        <v>0</v>
      </c>
    </row>
    <row r="2021" spans="1:8" x14ac:dyDescent="0.25">
      <c r="A2021" s="183" t="s">
        <v>104</v>
      </c>
      <c r="B2021" s="60" t="s">
        <v>2036</v>
      </c>
      <c r="C2021" s="60" t="s">
        <v>1042</v>
      </c>
      <c r="D2021" s="60" t="s">
        <v>1041</v>
      </c>
      <c r="E2021" s="60">
        <v>0</v>
      </c>
      <c r="F2021" s="60">
        <v>0</v>
      </c>
      <c r="G2021" s="60">
        <v>1</v>
      </c>
      <c r="H2021" s="60">
        <v>0</v>
      </c>
    </row>
    <row r="2022" spans="1:8" x14ac:dyDescent="0.25">
      <c r="A2022" s="183" t="s">
        <v>104</v>
      </c>
      <c r="B2022" s="60" t="s">
        <v>2035</v>
      </c>
      <c r="C2022" s="60" t="s">
        <v>1042</v>
      </c>
      <c r="D2022" s="60" t="s">
        <v>1041</v>
      </c>
      <c r="E2022" s="60">
        <v>1</v>
      </c>
      <c r="F2022" s="60">
        <v>0</v>
      </c>
      <c r="G2022" s="60">
        <v>0</v>
      </c>
      <c r="H2022" s="60">
        <v>0</v>
      </c>
    </row>
    <row r="2023" spans="1:8" x14ac:dyDescent="0.25">
      <c r="A2023" s="183" t="s">
        <v>104</v>
      </c>
      <c r="B2023" s="60" t="s">
        <v>2034</v>
      </c>
      <c r="C2023" s="60" t="s">
        <v>1042</v>
      </c>
      <c r="D2023" s="60" t="s">
        <v>1041</v>
      </c>
      <c r="E2023" s="60">
        <v>1</v>
      </c>
      <c r="F2023" s="60">
        <v>0</v>
      </c>
      <c r="G2023" s="60">
        <v>0</v>
      </c>
      <c r="H2023" s="60">
        <v>0</v>
      </c>
    </row>
    <row r="2024" spans="1:8" x14ac:dyDescent="0.25">
      <c r="A2024" s="183" t="s">
        <v>104</v>
      </c>
      <c r="B2024" s="60" t="s">
        <v>2033</v>
      </c>
      <c r="C2024" s="60" t="s">
        <v>1042</v>
      </c>
      <c r="D2024" s="60" t="s">
        <v>1041</v>
      </c>
      <c r="E2024" s="60">
        <v>0</v>
      </c>
      <c r="F2024" s="60">
        <v>0</v>
      </c>
      <c r="G2024" s="60">
        <v>2</v>
      </c>
      <c r="H2024" s="60">
        <v>0</v>
      </c>
    </row>
    <row r="2025" spans="1:8" x14ac:dyDescent="0.25">
      <c r="A2025" s="183" t="s">
        <v>104</v>
      </c>
      <c r="B2025" s="60" t="s">
        <v>2032</v>
      </c>
      <c r="C2025" s="60" t="s">
        <v>1042</v>
      </c>
      <c r="D2025" s="60" t="s">
        <v>1041</v>
      </c>
      <c r="E2025" s="60">
        <v>0</v>
      </c>
      <c r="F2025" s="60">
        <v>0</v>
      </c>
      <c r="G2025" s="60">
        <v>1</v>
      </c>
      <c r="H2025" s="60">
        <v>0</v>
      </c>
    </row>
    <row r="2026" spans="1:8" x14ac:dyDescent="0.25">
      <c r="A2026" s="183" t="s">
        <v>104</v>
      </c>
      <c r="B2026" s="60" t="s">
        <v>2031</v>
      </c>
      <c r="C2026" s="60" t="s">
        <v>1042</v>
      </c>
      <c r="D2026" s="60" t="s">
        <v>1048</v>
      </c>
      <c r="E2026" s="60">
        <v>1</v>
      </c>
      <c r="F2026" s="60">
        <v>0</v>
      </c>
      <c r="G2026" s="60" t="s">
        <v>1005</v>
      </c>
      <c r="H2026" s="60" t="s">
        <v>1005</v>
      </c>
    </row>
    <row r="2027" spans="1:8" x14ac:dyDescent="0.25">
      <c r="A2027" s="183" t="s">
        <v>104</v>
      </c>
      <c r="B2027" s="60" t="s">
        <v>2030</v>
      </c>
      <c r="C2027" s="60" t="s">
        <v>1406</v>
      </c>
      <c r="D2027" s="60" t="s">
        <v>1048</v>
      </c>
      <c r="E2027" s="60">
        <v>1</v>
      </c>
      <c r="F2027" s="60">
        <v>0</v>
      </c>
      <c r="G2027" s="60" t="s">
        <v>1005</v>
      </c>
      <c r="H2027" s="60" t="s">
        <v>1005</v>
      </c>
    </row>
    <row r="2028" spans="1:8" x14ac:dyDescent="0.25">
      <c r="A2028" s="183" t="s">
        <v>104</v>
      </c>
      <c r="B2028" s="60" t="s">
        <v>2029</v>
      </c>
      <c r="C2028" s="60" t="s">
        <v>1042</v>
      </c>
      <c r="D2028" s="60" t="s">
        <v>1041</v>
      </c>
      <c r="E2028" s="60">
        <v>1</v>
      </c>
      <c r="F2028" s="60">
        <v>0</v>
      </c>
      <c r="G2028" s="60">
        <v>0</v>
      </c>
      <c r="H2028" s="60">
        <v>0</v>
      </c>
    </row>
    <row r="2029" spans="1:8" x14ac:dyDescent="0.25">
      <c r="A2029" s="183" t="s">
        <v>104</v>
      </c>
      <c r="B2029" s="60" t="s">
        <v>2028</v>
      </c>
      <c r="C2029" s="60" t="s">
        <v>1042</v>
      </c>
      <c r="D2029" s="60" t="s">
        <v>1048</v>
      </c>
      <c r="E2029" s="60">
        <v>1</v>
      </c>
      <c r="F2029" s="60">
        <v>0</v>
      </c>
      <c r="G2029" s="60" t="s">
        <v>1005</v>
      </c>
      <c r="H2029" s="60" t="s">
        <v>1005</v>
      </c>
    </row>
    <row r="2030" spans="1:8" x14ac:dyDescent="0.25">
      <c r="A2030" s="183" t="s">
        <v>104</v>
      </c>
      <c r="B2030" s="60" t="s">
        <v>2027</v>
      </c>
      <c r="C2030" s="60" t="s">
        <v>1042</v>
      </c>
      <c r="D2030" s="60" t="s">
        <v>1041</v>
      </c>
      <c r="E2030" s="60">
        <v>0</v>
      </c>
      <c r="F2030" s="60">
        <v>0</v>
      </c>
      <c r="G2030" s="60">
        <v>1</v>
      </c>
      <c r="H2030" s="60">
        <v>0</v>
      </c>
    </row>
    <row r="2031" spans="1:8" x14ac:dyDescent="0.25">
      <c r="A2031" s="183" t="s">
        <v>104</v>
      </c>
      <c r="B2031" s="60" t="s">
        <v>2026</v>
      </c>
      <c r="C2031" s="60" t="s">
        <v>1042</v>
      </c>
      <c r="D2031" s="60" t="s">
        <v>1048</v>
      </c>
      <c r="E2031" s="60">
        <v>1</v>
      </c>
      <c r="F2031" s="60">
        <v>0</v>
      </c>
      <c r="G2031" s="60" t="s">
        <v>1005</v>
      </c>
      <c r="H2031" s="60" t="s">
        <v>1005</v>
      </c>
    </row>
    <row r="2032" spans="1:8" x14ac:dyDescent="0.25">
      <c r="A2032" s="183" t="s">
        <v>103</v>
      </c>
      <c r="B2032" s="60" t="s">
        <v>2025</v>
      </c>
      <c r="C2032" s="60" t="s">
        <v>1272</v>
      </c>
      <c r="D2032" s="60" t="s">
        <v>1048</v>
      </c>
      <c r="E2032" s="60">
        <v>1</v>
      </c>
      <c r="F2032" s="60">
        <v>0</v>
      </c>
      <c r="G2032" s="60" t="s">
        <v>1005</v>
      </c>
      <c r="H2032" s="60" t="s">
        <v>1005</v>
      </c>
    </row>
    <row r="2033" spans="1:8" x14ac:dyDescent="0.25">
      <c r="A2033" s="183" t="s">
        <v>103</v>
      </c>
      <c r="B2033" s="60" t="s">
        <v>2024</v>
      </c>
      <c r="C2033" s="60" t="s">
        <v>1042</v>
      </c>
      <c r="D2033" s="60" t="s">
        <v>1041</v>
      </c>
      <c r="E2033" s="60">
        <v>1</v>
      </c>
      <c r="F2033" s="60">
        <v>0</v>
      </c>
      <c r="G2033" s="60">
        <v>1</v>
      </c>
      <c r="H2033" s="60">
        <v>0</v>
      </c>
    </row>
    <row r="2034" spans="1:8" x14ac:dyDescent="0.25">
      <c r="A2034" s="183" t="s">
        <v>103</v>
      </c>
      <c r="B2034" s="60" t="s">
        <v>2023</v>
      </c>
      <c r="C2034" s="60" t="s">
        <v>1042</v>
      </c>
      <c r="D2034" s="60" t="s">
        <v>1041</v>
      </c>
      <c r="E2034" s="60">
        <v>0</v>
      </c>
      <c r="F2034" s="60">
        <v>0</v>
      </c>
      <c r="G2034" s="60">
        <v>1</v>
      </c>
      <c r="H2034" s="60">
        <v>0</v>
      </c>
    </row>
    <row r="2035" spans="1:8" x14ac:dyDescent="0.25">
      <c r="A2035" s="183" t="s">
        <v>103</v>
      </c>
      <c r="B2035" s="60" t="s">
        <v>2022</v>
      </c>
      <c r="C2035" s="60" t="s">
        <v>1042</v>
      </c>
      <c r="D2035" s="60" t="s">
        <v>1041</v>
      </c>
      <c r="E2035" s="60">
        <v>0</v>
      </c>
      <c r="F2035" s="60">
        <v>0</v>
      </c>
      <c r="G2035" s="60">
        <v>1</v>
      </c>
      <c r="H2035" s="60">
        <v>0</v>
      </c>
    </row>
    <row r="2036" spans="1:8" x14ac:dyDescent="0.25">
      <c r="A2036" s="183" t="s">
        <v>103</v>
      </c>
      <c r="B2036" s="60" t="s">
        <v>2021</v>
      </c>
      <c r="C2036" s="60" t="s">
        <v>1042</v>
      </c>
      <c r="D2036" s="60" t="s">
        <v>1041</v>
      </c>
      <c r="E2036" s="60">
        <v>1</v>
      </c>
      <c r="F2036" s="60">
        <v>0</v>
      </c>
      <c r="G2036" s="60">
        <v>0</v>
      </c>
      <c r="H2036" s="60">
        <v>0</v>
      </c>
    </row>
    <row r="2037" spans="1:8" x14ac:dyDescent="0.25">
      <c r="A2037" s="183" t="s">
        <v>103</v>
      </c>
      <c r="B2037" s="60" t="s">
        <v>2020</v>
      </c>
      <c r="C2037" s="60" t="s">
        <v>1042</v>
      </c>
      <c r="D2037" s="60" t="s">
        <v>1041</v>
      </c>
      <c r="E2037" s="60">
        <v>1</v>
      </c>
      <c r="F2037" s="60">
        <v>0</v>
      </c>
      <c r="G2037" s="60">
        <v>0</v>
      </c>
      <c r="H2037" s="60">
        <v>0</v>
      </c>
    </row>
    <row r="2038" spans="1:8" x14ac:dyDescent="0.25">
      <c r="A2038" s="183" t="s">
        <v>92</v>
      </c>
      <c r="B2038" s="60" t="s">
        <v>2019</v>
      </c>
      <c r="C2038" s="60" t="s">
        <v>1042</v>
      </c>
      <c r="D2038" s="60" t="s">
        <v>1041</v>
      </c>
      <c r="E2038" s="60">
        <v>1</v>
      </c>
      <c r="F2038" s="60">
        <v>0</v>
      </c>
      <c r="G2038" s="60">
        <v>0</v>
      </c>
      <c r="H2038" s="60">
        <v>0</v>
      </c>
    </row>
    <row r="2039" spans="1:8" x14ac:dyDescent="0.25">
      <c r="A2039" s="197" t="s">
        <v>92</v>
      </c>
      <c r="B2039" s="60" t="s">
        <v>2018</v>
      </c>
      <c r="C2039" s="60" t="s">
        <v>1042</v>
      </c>
      <c r="D2039" s="60" t="s">
        <v>1058</v>
      </c>
      <c r="E2039" s="60">
        <v>1</v>
      </c>
      <c r="F2039" s="60">
        <v>0</v>
      </c>
      <c r="G2039" s="60" t="s">
        <v>1005</v>
      </c>
      <c r="H2039" s="60" t="s">
        <v>1005</v>
      </c>
    </row>
    <row r="2040" spans="1:8" x14ac:dyDescent="0.25">
      <c r="A2040" s="199" t="s">
        <v>39</v>
      </c>
      <c r="B2040" s="60" t="s">
        <v>2017</v>
      </c>
      <c r="C2040" s="60" t="s">
        <v>1042</v>
      </c>
      <c r="D2040" s="60" t="s">
        <v>1058</v>
      </c>
      <c r="E2040" s="60">
        <v>1</v>
      </c>
      <c r="F2040" s="60">
        <v>0</v>
      </c>
      <c r="G2040" s="60" t="s">
        <v>1005</v>
      </c>
      <c r="H2040" s="60" t="s">
        <v>1005</v>
      </c>
    </row>
    <row r="2041" spans="1:8" x14ac:dyDescent="0.25">
      <c r="A2041" s="198" t="s">
        <v>39</v>
      </c>
      <c r="B2041" s="60" t="s">
        <v>2016</v>
      </c>
      <c r="C2041" s="62" t="s">
        <v>1042</v>
      </c>
      <c r="D2041" s="60" t="s">
        <v>1041</v>
      </c>
      <c r="E2041" s="62">
        <v>0</v>
      </c>
      <c r="F2041" s="62">
        <v>0</v>
      </c>
      <c r="G2041" s="62">
        <v>1</v>
      </c>
      <c r="H2041" s="62">
        <v>0</v>
      </c>
    </row>
    <row r="2042" spans="1:8" x14ac:dyDescent="0.25">
      <c r="A2042" s="198" t="s">
        <v>39</v>
      </c>
      <c r="B2042" s="60" t="s">
        <v>2015</v>
      </c>
      <c r="C2042" s="62" t="s">
        <v>1042</v>
      </c>
      <c r="D2042" s="60" t="s">
        <v>1041</v>
      </c>
      <c r="E2042" s="62">
        <v>1</v>
      </c>
      <c r="F2042" s="62">
        <v>0</v>
      </c>
      <c r="G2042" s="62">
        <v>0</v>
      </c>
      <c r="H2042" s="62">
        <v>0</v>
      </c>
    </row>
    <row r="2043" spans="1:8" x14ac:dyDescent="0.25">
      <c r="A2043" s="183" t="s">
        <v>39</v>
      </c>
      <c r="B2043" s="60" t="s">
        <v>2014</v>
      </c>
      <c r="C2043" s="60" t="s">
        <v>1042</v>
      </c>
      <c r="D2043" s="60" t="s">
        <v>1048</v>
      </c>
      <c r="E2043" s="60">
        <v>1</v>
      </c>
      <c r="F2043" s="60">
        <v>0</v>
      </c>
      <c r="G2043" s="60" t="s">
        <v>1005</v>
      </c>
      <c r="H2043" s="60" t="s">
        <v>1005</v>
      </c>
    </row>
    <row r="2044" spans="1:8" x14ac:dyDescent="0.25">
      <c r="A2044" s="183" t="s">
        <v>38</v>
      </c>
      <c r="B2044" s="60" t="s">
        <v>2013</v>
      </c>
      <c r="C2044" s="60" t="s">
        <v>1042</v>
      </c>
      <c r="D2044" s="60" t="s">
        <v>1041</v>
      </c>
      <c r="E2044" s="60">
        <v>1</v>
      </c>
      <c r="F2044" s="60">
        <v>0</v>
      </c>
      <c r="G2044" s="60">
        <v>0</v>
      </c>
      <c r="H2044" s="60">
        <v>0</v>
      </c>
    </row>
    <row r="2045" spans="1:8" x14ac:dyDescent="0.25">
      <c r="A2045" s="183" t="s">
        <v>38</v>
      </c>
      <c r="B2045" s="60" t="s">
        <v>2012</v>
      </c>
      <c r="C2045" s="60" t="s">
        <v>1042</v>
      </c>
      <c r="D2045" s="60" t="s">
        <v>1041</v>
      </c>
      <c r="E2045" s="60">
        <v>1</v>
      </c>
      <c r="F2045" s="60">
        <v>0</v>
      </c>
      <c r="G2045" s="60">
        <v>2</v>
      </c>
      <c r="H2045" s="60">
        <v>0</v>
      </c>
    </row>
    <row r="2046" spans="1:8" x14ac:dyDescent="0.25">
      <c r="A2046" s="183" t="s">
        <v>38</v>
      </c>
      <c r="B2046" s="60" t="s">
        <v>2011</v>
      </c>
      <c r="C2046" s="60" t="s">
        <v>1042</v>
      </c>
      <c r="D2046" s="60" t="s">
        <v>1041</v>
      </c>
      <c r="E2046" s="60">
        <v>0</v>
      </c>
      <c r="F2046" s="60">
        <v>0</v>
      </c>
      <c r="G2046" s="60">
        <v>1</v>
      </c>
      <c r="H2046" s="60">
        <v>0</v>
      </c>
    </row>
    <row r="2047" spans="1:8" x14ac:dyDescent="0.25">
      <c r="A2047" s="183" t="s">
        <v>38</v>
      </c>
      <c r="B2047" s="60" t="s">
        <v>2010</v>
      </c>
      <c r="C2047" s="60" t="s">
        <v>1042</v>
      </c>
      <c r="D2047" s="60" t="s">
        <v>1041</v>
      </c>
      <c r="E2047" s="60">
        <v>0</v>
      </c>
      <c r="F2047" s="60">
        <v>0</v>
      </c>
      <c r="G2047" s="60">
        <v>1</v>
      </c>
      <c r="H2047" s="60">
        <v>0</v>
      </c>
    </row>
    <row r="2048" spans="1:8" x14ac:dyDescent="0.25">
      <c r="A2048" s="183" t="s">
        <v>38</v>
      </c>
      <c r="B2048" s="60" t="s">
        <v>2009</v>
      </c>
      <c r="C2048" s="60" t="s">
        <v>1042</v>
      </c>
      <c r="D2048" s="60" t="s">
        <v>1041</v>
      </c>
      <c r="E2048" s="60">
        <v>1</v>
      </c>
      <c r="F2048" s="60">
        <v>0</v>
      </c>
      <c r="G2048" s="60">
        <v>1</v>
      </c>
      <c r="H2048" s="60">
        <v>0</v>
      </c>
    </row>
    <row r="2049" spans="1:8" x14ac:dyDescent="0.25">
      <c r="A2049" s="183" t="s">
        <v>38</v>
      </c>
      <c r="B2049" s="60" t="s">
        <v>2008</v>
      </c>
      <c r="C2049" s="60" t="s">
        <v>1042</v>
      </c>
      <c r="D2049" s="60" t="s">
        <v>1041</v>
      </c>
      <c r="E2049" s="60">
        <v>1</v>
      </c>
      <c r="F2049" s="60">
        <v>0</v>
      </c>
      <c r="G2049" s="60">
        <v>2</v>
      </c>
      <c r="H2049" s="60">
        <v>0</v>
      </c>
    </row>
    <row r="2050" spans="1:8" x14ac:dyDescent="0.25">
      <c r="A2050" s="183" t="s">
        <v>38</v>
      </c>
      <c r="B2050" s="60" t="s">
        <v>2007</v>
      </c>
      <c r="C2050" s="60" t="s">
        <v>1042</v>
      </c>
      <c r="D2050" s="60" t="s">
        <v>1041</v>
      </c>
      <c r="E2050" s="60">
        <v>1</v>
      </c>
      <c r="F2050" s="60">
        <v>0</v>
      </c>
      <c r="G2050" s="60">
        <v>1</v>
      </c>
      <c r="H2050" s="60">
        <v>0</v>
      </c>
    </row>
    <row r="2051" spans="1:8" x14ac:dyDescent="0.25">
      <c r="A2051" s="183" t="s">
        <v>38</v>
      </c>
      <c r="B2051" s="60" t="s">
        <v>2006</v>
      </c>
      <c r="C2051" s="60" t="s">
        <v>1042</v>
      </c>
      <c r="D2051" s="60" t="s">
        <v>1041</v>
      </c>
      <c r="E2051" s="60">
        <v>0</v>
      </c>
      <c r="F2051" s="60">
        <v>0</v>
      </c>
      <c r="G2051" s="60">
        <v>1</v>
      </c>
      <c r="H2051" s="60">
        <v>0</v>
      </c>
    </row>
    <row r="2052" spans="1:8" x14ac:dyDescent="0.25">
      <c r="A2052" s="183" t="s">
        <v>38</v>
      </c>
      <c r="B2052" s="60" t="s">
        <v>2005</v>
      </c>
      <c r="C2052" s="60" t="s">
        <v>1042</v>
      </c>
      <c r="D2052" s="60" t="s">
        <v>1041</v>
      </c>
      <c r="E2052" s="60">
        <v>3</v>
      </c>
      <c r="F2052" s="60">
        <v>0</v>
      </c>
      <c r="G2052" s="60">
        <v>1</v>
      </c>
      <c r="H2052" s="60">
        <v>0</v>
      </c>
    </row>
    <row r="2053" spans="1:8" x14ac:dyDescent="0.25">
      <c r="A2053" s="197" t="s">
        <v>38</v>
      </c>
      <c r="B2053" s="60" t="s">
        <v>2004</v>
      </c>
      <c r="C2053" s="60" t="s">
        <v>1042</v>
      </c>
      <c r="D2053" s="60" t="s">
        <v>1058</v>
      </c>
      <c r="E2053" s="60">
        <v>1</v>
      </c>
      <c r="F2053" s="60">
        <v>0</v>
      </c>
      <c r="G2053" s="60" t="s">
        <v>1005</v>
      </c>
      <c r="H2053" s="60" t="s">
        <v>1005</v>
      </c>
    </row>
    <row r="2054" spans="1:8" x14ac:dyDescent="0.25">
      <c r="A2054" s="183" t="s">
        <v>38</v>
      </c>
      <c r="B2054" s="60" t="s">
        <v>2003</v>
      </c>
      <c r="C2054" s="60" t="s">
        <v>1042</v>
      </c>
      <c r="D2054" s="60" t="s">
        <v>1041</v>
      </c>
      <c r="E2054" s="60">
        <v>1</v>
      </c>
      <c r="F2054" s="60">
        <v>0</v>
      </c>
      <c r="G2054" s="60">
        <v>0</v>
      </c>
      <c r="H2054" s="60">
        <v>0</v>
      </c>
    </row>
    <row r="2055" spans="1:8" x14ac:dyDescent="0.25">
      <c r="A2055" s="183" t="s">
        <v>38</v>
      </c>
      <c r="B2055" s="60" t="s">
        <v>2002</v>
      </c>
      <c r="C2055" s="60" t="s">
        <v>1042</v>
      </c>
      <c r="D2055" s="60" t="s">
        <v>1041</v>
      </c>
      <c r="E2055" s="60">
        <v>0</v>
      </c>
      <c r="F2055" s="60">
        <v>0</v>
      </c>
      <c r="G2055" s="60">
        <v>1</v>
      </c>
      <c r="H2055" s="60">
        <v>0</v>
      </c>
    </row>
    <row r="2056" spans="1:8" x14ac:dyDescent="0.25">
      <c r="A2056" s="183" t="s">
        <v>38</v>
      </c>
      <c r="B2056" s="60" t="s">
        <v>2001</v>
      </c>
      <c r="C2056" s="60" t="s">
        <v>1042</v>
      </c>
      <c r="D2056" s="60" t="s">
        <v>1041</v>
      </c>
      <c r="E2056" s="60">
        <v>1</v>
      </c>
      <c r="F2056" s="60">
        <v>0</v>
      </c>
      <c r="G2056" s="60">
        <v>0</v>
      </c>
      <c r="H2056" s="60">
        <v>0</v>
      </c>
    </row>
    <row r="2057" spans="1:8" x14ac:dyDescent="0.25">
      <c r="A2057" s="183" t="s">
        <v>38</v>
      </c>
      <c r="B2057" s="60" t="s">
        <v>2000</v>
      </c>
      <c r="C2057" s="60" t="s">
        <v>1042</v>
      </c>
      <c r="D2057" s="60" t="s">
        <v>1041</v>
      </c>
      <c r="E2057" s="60">
        <v>1</v>
      </c>
      <c r="F2057" s="60">
        <v>0</v>
      </c>
      <c r="G2057" s="60">
        <v>0</v>
      </c>
      <c r="H2057" s="60">
        <v>0</v>
      </c>
    </row>
    <row r="2058" spans="1:8" x14ac:dyDescent="0.25">
      <c r="A2058" s="183" t="s">
        <v>38</v>
      </c>
      <c r="B2058" s="60" t="s">
        <v>1999</v>
      </c>
      <c r="C2058" s="60" t="s">
        <v>1042</v>
      </c>
      <c r="D2058" s="60" t="s">
        <v>1041</v>
      </c>
      <c r="E2058" s="60">
        <v>0</v>
      </c>
      <c r="F2058" s="60">
        <v>0</v>
      </c>
      <c r="G2058" s="60">
        <v>2</v>
      </c>
      <c r="H2058" s="60">
        <v>0</v>
      </c>
    </row>
    <row r="2059" spans="1:8" x14ac:dyDescent="0.25">
      <c r="A2059" s="183" t="s">
        <v>38</v>
      </c>
      <c r="B2059" s="60" t="s">
        <v>1998</v>
      </c>
      <c r="C2059" s="60" t="s">
        <v>1042</v>
      </c>
      <c r="D2059" s="60" t="s">
        <v>1041</v>
      </c>
      <c r="E2059" s="60">
        <v>0</v>
      </c>
      <c r="F2059" s="60">
        <v>0</v>
      </c>
      <c r="G2059" s="60">
        <v>1</v>
      </c>
      <c r="H2059" s="60">
        <v>0</v>
      </c>
    </row>
    <row r="2060" spans="1:8" x14ac:dyDescent="0.25">
      <c r="A2060" s="183" t="s">
        <v>38</v>
      </c>
      <c r="B2060" s="60" t="s">
        <v>1997</v>
      </c>
      <c r="C2060" s="60" t="s">
        <v>1042</v>
      </c>
      <c r="D2060" s="60" t="s">
        <v>1041</v>
      </c>
      <c r="E2060" s="60">
        <v>0</v>
      </c>
      <c r="F2060" s="60">
        <v>0</v>
      </c>
      <c r="G2060" s="60">
        <v>1</v>
      </c>
      <c r="H2060" s="60">
        <v>0</v>
      </c>
    </row>
    <row r="2061" spans="1:8" x14ac:dyDescent="0.25">
      <c r="A2061" s="183" t="s">
        <v>38</v>
      </c>
      <c r="B2061" s="60" t="s">
        <v>1996</v>
      </c>
      <c r="C2061" s="60" t="s">
        <v>1042</v>
      </c>
      <c r="D2061" s="60" t="s">
        <v>1041</v>
      </c>
      <c r="E2061" s="60">
        <v>1</v>
      </c>
      <c r="F2061" s="60">
        <v>0</v>
      </c>
      <c r="G2061" s="60">
        <v>1</v>
      </c>
      <c r="H2061" s="60">
        <v>0</v>
      </c>
    </row>
    <row r="2062" spans="1:8" x14ac:dyDescent="0.25">
      <c r="A2062" s="183" t="s">
        <v>38</v>
      </c>
      <c r="B2062" s="60" t="s">
        <v>1995</v>
      </c>
      <c r="C2062" s="60" t="s">
        <v>1042</v>
      </c>
      <c r="D2062" s="60" t="s">
        <v>1048</v>
      </c>
      <c r="E2062" s="60">
        <v>1</v>
      </c>
      <c r="F2062" s="60">
        <v>0</v>
      </c>
      <c r="G2062" s="60" t="s">
        <v>1005</v>
      </c>
      <c r="H2062" s="60" t="s">
        <v>1005</v>
      </c>
    </row>
    <row r="2063" spans="1:8" x14ac:dyDescent="0.25">
      <c r="A2063" s="183" t="s">
        <v>38</v>
      </c>
      <c r="B2063" s="60" t="s">
        <v>1994</v>
      </c>
      <c r="C2063" s="60" t="s">
        <v>1993</v>
      </c>
      <c r="D2063" s="60" t="s">
        <v>1041</v>
      </c>
      <c r="E2063" s="60">
        <v>1</v>
      </c>
      <c r="F2063" s="60">
        <v>0</v>
      </c>
      <c r="G2063" s="60">
        <v>0</v>
      </c>
      <c r="H2063" s="60">
        <v>0</v>
      </c>
    </row>
    <row r="2064" spans="1:8" x14ac:dyDescent="0.25">
      <c r="A2064" s="197" t="s">
        <v>38</v>
      </c>
      <c r="B2064" s="60" t="s">
        <v>1992</v>
      </c>
      <c r="C2064" s="60" t="s">
        <v>1042</v>
      </c>
      <c r="D2064" s="60" t="s">
        <v>1241</v>
      </c>
      <c r="E2064" s="60">
        <v>1</v>
      </c>
      <c r="F2064" s="60">
        <v>0</v>
      </c>
      <c r="G2064" s="60" t="s">
        <v>1005</v>
      </c>
      <c r="H2064" s="60" t="s">
        <v>1005</v>
      </c>
    </row>
    <row r="2065" spans="1:8" x14ac:dyDescent="0.25">
      <c r="A2065" s="183" t="s">
        <v>38</v>
      </c>
      <c r="B2065" s="60" t="s">
        <v>1991</v>
      </c>
      <c r="C2065" s="60" t="s">
        <v>1042</v>
      </c>
      <c r="D2065" s="60" t="s">
        <v>1041</v>
      </c>
      <c r="E2065" s="60">
        <v>2</v>
      </c>
      <c r="F2065" s="60">
        <v>0</v>
      </c>
      <c r="G2065" s="60">
        <v>1</v>
      </c>
      <c r="H2065" s="60">
        <v>0</v>
      </c>
    </row>
    <row r="2066" spans="1:8" x14ac:dyDescent="0.25">
      <c r="A2066" s="183" t="s">
        <v>38</v>
      </c>
      <c r="B2066" s="60" t="s">
        <v>1990</v>
      </c>
      <c r="C2066" s="60" t="s">
        <v>1042</v>
      </c>
      <c r="D2066" s="60" t="s">
        <v>1041</v>
      </c>
      <c r="E2066" s="60">
        <v>2</v>
      </c>
      <c r="F2066" s="60">
        <v>0</v>
      </c>
      <c r="G2066" s="60">
        <v>1</v>
      </c>
      <c r="H2066" s="60">
        <v>0</v>
      </c>
    </row>
    <row r="2067" spans="1:8" x14ac:dyDescent="0.25">
      <c r="A2067" s="183" t="s">
        <v>38</v>
      </c>
      <c r="B2067" s="60" t="s">
        <v>1989</v>
      </c>
      <c r="C2067" s="60" t="s">
        <v>1406</v>
      </c>
      <c r="D2067" s="60" t="s">
        <v>1041</v>
      </c>
      <c r="E2067" s="60">
        <v>0</v>
      </c>
      <c r="F2067" s="60">
        <v>0</v>
      </c>
      <c r="G2067" s="60">
        <v>1</v>
      </c>
      <c r="H2067" s="60">
        <v>0</v>
      </c>
    </row>
    <row r="2068" spans="1:8" x14ac:dyDescent="0.25">
      <c r="A2068" s="183" t="s">
        <v>135</v>
      </c>
      <c r="B2068" s="60" t="s">
        <v>1988</v>
      </c>
      <c r="C2068" s="60" t="s">
        <v>1406</v>
      </c>
      <c r="D2068" s="60" t="s">
        <v>1041</v>
      </c>
      <c r="E2068" s="60">
        <v>3</v>
      </c>
      <c r="F2068" s="60">
        <v>0</v>
      </c>
      <c r="G2068" s="60">
        <v>6</v>
      </c>
      <c r="H2068" s="60">
        <v>0</v>
      </c>
    </row>
    <row r="2069" spans="1:8" x14ac:dyDescent="0.25">
      <c r="A2069" s="183" t="s">
        <v>135</v>
      </c>
      <c r="B2069" s="60" t="s">
        <v>1987</v>
      </c>
      <c r="C2069" s="60" t="s">
        <v>1042</v>
      </c>
      <c r="D2069" s="60" t="s">
        <v>1041</v>
      </c>
      <c r="E2069" s="60">
        <v>1</v>
      </c>
      <c r="F2069" s="60">
        <v>0</v>
      </c>
      <c r="G2069" s="60">
        <v>1</v>
      </c>
      <c r="H2069" s="60">
        <v>0</v>
      </c>
    </row>
    <row r="2070" spans="1:8" x14ac:dyDescent="0.25">
      <c r="A2070" s="183" t="s">
        <v>135</v>
      </c>
      <c r="B2070" s="60" t="s">
        <v>1986</v>
      </c>
      <c r="C2070" s="60" t="s">
        <v>1042</v>
      </c>
      <c r="D2070" s="60" t="s">
        <v>1041</v>
      </c>
      <c r="E2070" s="60">
        <v>1</v>
      </c>
      <c r="F2070" s="60">
        <v>0</v>
      </c>
      <c r="G2070" s="60">
        <v>0</v>
      </c>
      <c r="H2070" s="60">
        <v>0</v>
      </c>
    </row>
    <row r="2071" spans="1:8" x14ac:dyDescent="0.25">
      <c r="A2071" s="183" t="s">
        <v>135</v>
      </c>
      <c r="B2071" s="60" t="s">
        <v>1985</v>
      </c>
      <c r="C2071" s="60" t="s">
        <v>1042</v>
      </c>
      <c r="D2071" s="60" t="s">
        <v>1048</v>
      </c>
      <c r="E2071" s="60">
        <v>1</v>
      </c>
      <c r="F2071" s="60">
        <v>0</v>
      </c>
      <c r="G2071" s="60" t="s">
        <v>1005</v>
      </c>
      <c r="H2071" s="60" t="s">
        <v>1005</v>
      </c>
    </row>
    <row r="2072" spans="1:8" x14ac:dyDescent="0.25">
      <c r="A2072" s="183" t="s">
        <v>135</v>
      </c>
      <c r="B2072" s="60" t="s">
        <v>1984</v>
      </c>
      <c r="C2072" s="60" t="s">
        <v>1042</v>
      </c>
      <c r="D2072" s="60" t="s">
        <v>1048</v>
      </c>
      <c r="E2072" s="60">
        <v>1</v>
      </c>
      <c r="F2072" s="60">
        <v>0</v>
      </c>
      <c r="G2072" s="60" t="s">
        <v>1005</v>
      </c>
      <c r="H2072" s="60" t="s">
        <v>1005</v>
      </c>
    </row>
    <row r="2073" spans="1:8" x14ac:dyDescent="0.25">
      <c r="A2073" s="183" t="s">
        <v>145</v>
      </c>
      <c r="B2073" s="60" t="s">
        <v>1983</v>
      </c>
      <c r="C2073" s="60" t="s">
        <v>1042</v>
      </c>
      <c r="D2073" s="60" t="s">
        <v>1048</v>
      </c>
      <c r="E2073" s="60">
        <v>1</v>
      </c>
      <c r="F2073" s="60">
        <v>0</v>
      </c>
      <c r="G2073" s="60" t="s">
        <v>1005</v>
      </c>
      <c r="H2073" s="60" t="s">
        <v>1005</v>
      </c>
    </row>
    <row r="2074" spans="1:8" x14ac:dyDescent="0.25">
      <c r="A2074" s="198" t="s">
        <v>145</v>
      </c>
      <c r="B2074" s="60" t="s">
        <v>1982</v>
      </c>
      <c r="C2074" s="60" t="s">
        <v>1042</v>
      </c>
      <c r="D2074" s="60" t="s">
        <v>1041</v>
      </c>
      <c r="E2074" s="62">
        <v>1</v>
      </c>
      <c r="F2074" s="62">
        <v>0</v>
      </c>
      <c r="G2074" s="62">
        <v>0</v>
      </c>
      <c r="H2074" s="62">
        <v>0</v>
      </c>
    </row>
    <row r="2075" spans="1:8" x14ac:dyDescent="0.25">
      <c r="A2075" s="198" t="s">
        <v>145</v>
      </c>
      <c r="B2075" s="60" t="s">
        <v>1981</v>
      </c>
      <c r="C2075" s="60" t="s">
        <v>1042</v>
      </c>
      <c r="D2075" s="60" t="s">
        <v>1041</v>
      </c>
      <c r="E2075" s="62">
        <v>1</v>
      </c>
      <c r="F2075" s="62">
        <v>0</v>
      </c>
      <c r="G2075" s="62">
        <v>0</v>
      </c>
      <c r="H2075" s="62">
        <v>0</v>
      </c>
    </row>
    <row r="2076" spans="1:8" x14ac:dyDescent="0.25">
      <c r="A2076" s="198" t="s">
        <v>145</v>
      </c>
      <c r="B2076" s="60" t="s">
        <v>1980</v>
      </c>
      <c r="C2076" s="60" t="s">
        <v>1042</v>
      </c>
      <c r="D2076" s="60" t="s">
        <v>1041</v>
      </c>
      <c r="E2076" s="62">
        <v>1</v>
      </c>
      <c r="F2076" s="62">
        <v>0</v>
      </c>
      <c r="G2076" s="62">
        <v>0</v>
      </c>
      <c r="H2076" s="62">
        <v>0</v>
      </c>
    </row>
    <row r="2077" spans="1:8" x14ac:dyDescent="0.25">
      <c r="A2077" s="198" t="s">
        <v>145</v>
      </c>
      <c r="B2077" s="60" t="s">
        <v>1979</v>
      </c>
      <c r="C2077" s="60" t="s">
        <v>1042</v>
      </c>
      <c r="D2077" s="60" t="s">
        <v>1041</v>
      </c>
      <c r="E2077" s="62">
        <v>1</v>
      </c>
      <c r="F2077" s="62">
        <v>0</v>
      </c>
      <c r="G2077" s="62">
        <v>1</v>
      </c>
      <c r="H2077" s="62">
        <v>0</v>
      </c>
    </row>
    <row r="2078" spans="1:8" x14ac:dyDescent="0.25">
      <c r="A2078" s="198" t="s">
        <v>145</v>
      </c>
      <c r="B2078" s="60" t="s">
        <v>1978</v>
      </c>
      <c r="C2078" s="60" t="s">
        <v>1042</v>
      </c>
      <c r="D2078" s="60" t="s">
        <v>1041</v>
      </c>
      <c r="E2078" s="62">
        <v>1</v>
      </c>
      <c r="F2078" s="62">
        <v>0</v>
      </c>
      <c r="G2078" s="62">
        <v>0</v>
      </c>
      <c r="H2078" s="62">
        <v>0</v>
      </c>
    </row>
    <row r="2079" spans="1:8" x14ac:dyDescent="0.25">
      <c r="A2079" s="198" t="s">
        <v>145</v>
      </c>
      <c r="B2079" s="60" t="s">
        <v>1977</v>
      </c>
      <c r="C2079" s="60" t="s">
        <v>1042</v>
      </c>
      <c r="D2079" s="60" t="s">
        <v>1041</v>
      </c>
      <c r="E2079" s="62">
        <v>1</v>
      </c>
      <c r="F2079" s="62">
        <v>0</v>
      </c>
      <c r="G2079" s="62">
        <v>0</v>
      </c>
      <c r="H2079" s="62">
        <v>0</v>
      </c>
    </row>
    <row r="2080" spans="1:8" x14ac:dyDescent="0.25">
      <c r="A2080" s="198" t="s">
        <v>145</v>
      </c>
      <c r="B2080" s="60" t="s">
        <v>1976</v>
      </c>
      <c r="C2080" s="60" t="s">
        <v>1042</v>
      </c>
      <c r="D2080" s="60" t="s">
        <v>1041</v>
      </c>
      <c r="E2080" s="62">
        <v>1</v>
      </c>
      <c r="F2080" s="62">
        <v>0</v>
      </c>
      <c r="G2080" s="62">
        <v>0</v>
      </c>
      <c r="H2080" s="62">
        <v>0</v>
      </c>
    </row>
    <row r="2081" spans="1:8" x14ac:dyDescent="0.25">
      <c r="A2081" s="198" t="s">
        <v>145</v>
      </c>
      <c r="B2081" s="60" t="s">
        <v>1975</v>
      </c>
      <c r="C2081" s="60" t="s">
        <v>1042</v>
      </c>
      <c r="D2081" s="60" t="s">
        <v>1041</v>
      </c>
      <c r="E2081" s="62">
        <v>1</v>
      </c>
      <c r="F2081" s="62">
        <v>0</v>
      </c>
      <c r="G2081" s="62">
        <v>0</v>
      </c>
      <c r="H2081" s="62">
        <v>0</v>
      </c>
    </row>
    <row r="2082" spans="1:8" x14ac:dyDescent="0.25">
      <c r="A2082" s="183" t="s">
        <v>145</v>
      </c>
      <c r="B2082" s="60" t="s">
        <v>1974</v>
      </c>
      <c r="C2082" s="60" t="s">
        <v>1042</v>
      </c>
      <c r="D2082" s="60" t="s">
        <v>1048</v>
      </c>
      <c r="E2082" s="60">
        <v>1</v>
      </c>
      <c r="F2082" s="60">
        <v>0</v>
      </c>
      <c r="G2082" s="60" t="s">
        <v>1005</v>
      </c>
      <c r="H2082" s="60" t="s">
        <v>1005</v>
      </c>
    </row>
    <row r="2083" spans="1:8" x14ac:dyDescent="0.25">
      <c r="A2083" s="199" t="s">
        <v>132</v>
      </c>
      <c r="B2083" s="60" t="s">
        <v>1973</v>
      </c>
      <c r="C2083" s="62" t="s">
        <v>1042</v>
      </c>
      <c r="D2083" s="60" t="s">
        <v>1058</v>
      </c>
      <c r="E2083" s="60">
        <v>1</v>
      </c>
      <c r="F2083" s="60">
        <v>0</v>
      </c>
      <c r="G2083" s="60" t="s">
        <v>1005</v>
      </c>
      <c r="H2083" s="60" t="s">
        <v>1005</v>
      </c>
    </row>
    <row r="2084" spans="1:8" x14ac:dyDescent="0.25">
      <c r="A2084" s="199" t="s">
        <v>132</v>
      </c>
      <c r="B2084" s="60" t="s">
        <v>1972</v>
      </c>
      <c r="C2084" s="62" t="s">
        <v>1406</v>
      </c>
      <c r="D2084" s="60" t="s">
        <v>1058</v>
      </c>
      <c r="E2084" s="60">
        <v>1</v>
      </c>
      <c r="F2084" s="60">
        <v>0</v>
      </c>
      <c r="G2084" s="60" t="s">
        <v>1005</v>
      </c>
      <c r="H2084" s="60" t="s">
        <v>1005</v>
      </c>
    </row>
    <row r="2085" spans="1:8" x14ac:dyDescent="0.25">
      <c r="A2085" s="199" t="s">
        <v>132</v>
      </c>
      <c r="B2085" s="60" t="s">
        <v>1971</v>
      </c>
      <c r="C2085" s="62" t="s">
        <v>1042</v>
      </c>
      <c r="D2085" s="60" t="s">
        <v>1241</v>
      </c>
      <c r="E2085" s="60">
        <v>1</v>
      </c>
      <c r="F2085" s="60">
        <v>0</v>
      </c>
      <c r="G2085" s="60" t="s">
        <v>1005</v>
      </c>
      <c r="H2085" s="60" t="s">
        <v>1005</v>
      </c>
    </row>
    <row r="2086" spans="1:8" x14ac:dyDescent="0.25">
      <c r="A2086" s="198" t="s">
        <v>132</v>
      </c>
      <c r="B2086" s="60" t="s">
        <v>1970</v>
      </c>
      <c r="C2086" s="62" t="s">
        <v>1042</v>
      </c>
      <c r="D2086" s="60" t="s">
        <v>1041</v>
      </c>
      <c r="E2086" s="62">
        <v>1</v>
      </c>
      <c r="F2086" s="62">
        <v>0</v>
      </c>
      <c r="G2086" s="62">
        <v>1</v>
      </c>
      <c r="H2086" s="62">
        <v>0</v>
      </c>
    </row>
    <row r="2087" spans="1:8" x14ac:dyDescent="0.25">
      <c r="A2087" s="198" t="s">
        <v>132</v>
      </c>
      <c r="B2087" s="60" t="s">
        <v>1969</v>
      </c>
      <c r="C2087" s="62" t="s">
        <v>1042</v>
      </c>
      <c r="D2087" s="60" t="s">
        <v>1041</v>
      </c>
      <c r="E2087" s="62">
        <v>0</v>
      </c>
      <c r="F2087" s="62">
        <v>0</v>
      </c>
      <c r="G2087" s="62">
        <v>1</v>
      </c>
      <c r="H2087" s="62">
        <v>0</v>
      </c>
    </row>
    <row r="2088" spans="1:8" x14ac:dyDescent="0.25">
      <c r="A2088" s="198" t="s">
        <v>132</v>
      </c>
      <c r="B2088" s="60" t="s">
        <v>1968</v>
      </c>
      <c r="C2088" s="62" t="s">
        <v>1042</v>
      </c>
      <c r="D2088" s="60" t="s">
        <v>1041</v>
      </c>
      <c r="E2088" s="62">
        <v>1</v>
      </c>
      <c r="F2088" s="62">
        <v>0</v>
      </c>
      <c r="G2088" s="62">
        <v>0</v>
      </c>
      <c r="H2088" s="62">
        <v>0</v>
      </c>
    </row>
    <row r="2089" spans="1:8" x14ac:dyDescent="0.25">
      <c r="A2089" s="198" t="s">
        <v>132</v>
      </c>
      <c r="B2089" s="60" t="s">
        <v>1967</v>
      </c>
      <c r="C2089" s="62" t="s">
        <v>1042</v>
      </c>
      <c r="D2089" s="60" t="s">
        <v>1041</v>
      </c>
      <c r="E2089" s="62">
        <v>1</v>
      </c>
      <c r="F2089" s="62">
        <v>0</v>
      </c>
      <c r="G2089" s="62">
        <v>0</v>
      </c>
      <c r="H2089" s="62">
        <v>0</v>
      </c>
    </row>
    <row r="2090" spans="1:8" x14ac:dyDescent="0.25">
      <c r="A2090" s="198" t="s">
        <v>132</v>
      </c>
      <c r="B2090" s="60" t="s">
        <v>1966</v>
      </c>
      <c r="C2090" s="62" t="s">
        <v>1042</v>
      </c>
      <c r="D2090" s="60" t="s">
        <v>1041</v>
      </c>
      <c r="E2090" s="62">
        <v>1</v>
      </c>
      <c r="F2090" s="62">
        <v>0</v>
      </c>
      <c r="G2090" s="62">
        <v>1</v>
      </c>
      <c r="H2090" s="62">
        <v>0</v>
      </c>
    </row>
    <row r="2091" spans="1:8" x14ac:dyDescent="0.25">
      <c r="A2091" s="183" t="s">
        <v>132</v>
      </c>
      <c r="B2091" s="60" t="s">
        <v>1965</v>
      </c>
      <c r="C2091" s="60" t="s">
        <v>1042</v>
      </c>
      <c r="D2091" s="60" t="s">
        <v>1309</v>
      </c>
      <c r="E2091" s="60">
        <v>1</v>
      </c>
      <c r="F2091" s="60">
        <v>0</v>
      </c>
      <c r="G2091" s="60" t="s">
        <v>1005</v>
      </c>
      <c r="H2091" s="60" t="s">
        <v>1005</v>
      </c>
    </row>
    <row r="2092" spans="1:8" x14ac:dyDescent="0.25">
      <c r="A2092" s="198" t="s">
        <v>132</v>
      </c>
      <c r="B2092" s="60" t="s">
        <v>1964</v>
      </c>
      <c r="C2092" s="62" t="s">
        <v>1042</v>
      </c>
      <c r="D2092" s="60" t="s">
        <v>1041</v>
      </c>
      <c r="E2092" s="62">
        <v>1</v>
      </c>
      <c r="F2092" s="62">
        <v>0</v>
      </c>
      <c r="G2092" s="62">
        <v>0</v>
      </c>
      <c r="H2092" s="62">
        <v>0</v>
      </c>
    </row>
    <row r="2093" spans="1:8" x14ac:dyDescent="0.25">
      <c r="A2093" s="198" t="s">
        <v>132</v>
      </c>
      <c r="B2093" s="60" t="s">
        <v>1963</v>
      </c>
      <c r="C2093" s="62" t="s">
        <v>1042</v>
      </c>
      <c r="D2093" s="60" t="s">
        <v>1041</v>
      </c>
      <c r="E2093" s="62">
        <v>1</v>
      </c>
      <c r="F2093" s="62">
        <v>0</v>
      </c>
      <c r="G2093" s="62">
        <v>0</v>
      </c>
      <c r="H2093" s="62">
        <v>0</v>
      </c>
    </row>
    <row r="2094" spans="1:8" x14ac:dyDescent="0.25">
      <c r="A2094" s="198" t="s">
        <v>132</v>
      </c>
      <c r="B2094" s="60" t="s">
        <v>1962</v>
      </c>
      <c r="C2094" s="62" t="s">
        <v>1042</v>
      </c>
      <c r="D2094" s="60" t="s">
        <v>1041</v>
      </c>
      <c r="E2094" s="62">
        <v>2</v>
      </c>
      <c r="F2094" s="62">
        <v>0</v>
      </c>
      <c r="G2094" s="62">
        <v>1</v>
      </c>
      <c r="H2094" s="62">
        <v>0</v>
      </c>
    </row>
    <row r="2095" spans="1:8" x14ac:dyDescent="0.25">
      <c r="A2095" s="198" t="s">
        <v>132</v>
      </c>
      <c r="B2095" s="60" t="s">
        <v>1961</v>
      </c>
      <c r="C2095" s="62" t="s">
        <v>1042</v>
      </c>
      <c r="D2095" s="60" t="s">
        <v>1041</v>
      </c>
      <c r="E2095" s="62">
        <v>0</v>
      </c>
      <c r="F2095" s="62">
        <v>0</v>
      </c>
      <c r="G2095" s="62">
        <v>1</v>
      </c>
      <c r="H2095" s="62">
        <v>0</v>
      </c>
    </row>
    <row r="2096" spans="1:8" x14ac:dyDescent="0.25">
      <c r="A2096" s="198" t="s">
        <v>132</v>
      </c>
      <c r="B2096" s="60" t="s">
        <v>1960</v>
      </c>
      <c r="C2096" s="62" t="s">
        <v>1042</v>
      </c>
      <c r="D2096" s="60" t="s">
        <v>1041</v>
      </c>
      <c r="E2096" s="62">
        <v>2</v>
      </c>
      <c r="F2096" s="62">
        <v>0</v>
      </c>
      <c r="G2096" s="62">
        <v>0</v>
      </c>
      <c r="H2096" s="62">
        <v>0</v>
      </c>
    </row>
    <row r="2097" spans="1:8" x14ac:dyDescent="0.25">
      <c r="A2097" s="198" t="s">
        <v>132</v>
      </c>
      <c r="B2097" s="60" t="s">
        <v>1959</v>
      </c>
      <c r="C2097" s="62" t="s">
        <v>1042</v>
      </c>
      <c r="D2097" s="60" t="s">
        <v>1041</v>
      </c>
      <c r="E2097" s="62">
        <v>4</v>
      </c>
      <c r="F2097" s="62">
        <v>0</v>
      </c>
      <c r="G2097" s="62">
        <v>0</v>
      </c>
      <c r="H2097" s="62">
        <v>0</v>
      </c>
    </row>
    <row r="2098" spans="1:8" x14ac:dyDescent="0.25">
      <c r="A2098" s="198" t="s">
        <v>132</v>
      </c>
      <c r="B2098" s="60" t="s">
        <v>1958</v>
      </c>
      <c r="C2098" s="62" t="s">
        <v>1042</v>
      </c>
      <c r="D2098" s="60" t="s">
        <v>1041</v>
      </c>
      <c r="E2098" s="62">
        <v>0</v>
      </c>
      <c r="F2098" s="62">
        <v>0</v>
      </c>
      <c r="G2098" s="62">
        <v>1</v>
      </c>
      <c r="H2098" s="62">
        <v>0</v>
      </c>
    </row>
    <row r="2099" spans="1:8" x14ac:dyDescent="0.25">
      <c r="A2099" s="198" t="s">
        <v>132</v>
      </c>
      <c r="B2099" s="60" t="s">
        <v>1957</v>
      </c>
      <c r="C2099" s="62" t="s">
        <v>1042</v>
      </c>
      <c r="D2099" s="60" t="s">
        <v>1041</v>
      </c>
      <c r="E2099" s="62">
        <v>0</v>
      </c>
      <c r="F2099" s="62">
        <v>0</v>
      </c>
      <c r="G2099" s="62">
        <v>1</v>
      </c>
      <c r="H2099" s="62">
        <v>0</v>
      </c>
    </row>
    <row r="2100" spans="1:8" x14ac:dyDescent="0.25">
      <c r="A2100" s="198" t="s">
        <v>132</v>
      </c>
      <c r="B2100" s="60" t="s">
        <v>1956</v>
      </c>
      <c r="C2100" s="62" t="s">
        <v>1042</v>
      </c>
      <c r="D2100" s="60" t="s">
        <v>1041</v>
      </c>
      <c r="E2100" s="62">
        <v>0</v>
      </c>
      <c r="F2100" s="62">
        <v>0</v>
      </c>
      <c r="G2100" s="62">
        <v>1</v>
      </c>
      <c r="H2100" s="62">
        <v>0</v>
      </c>
    </row>
    <row r="2101" spans="1:8" x14ac:dyDescent="0.25">
      <c r="A2101" s="183" t="s">
        <v>132</v>
      </c>
      <c r="B2101" s="60" t="s">
        <v>1955</v>
      </c>
      <c r="C2101" s="60" t="s">
        <v>1042</v>
      </c>
      <c r="D2101" s="60" t="s">
        <v>1048</v>
      </c>
      <c r="E2101" s="60">
        <v>1</v>
      </c>
      <c r="F2101" s="60">
        <v>0</v>
      </c>
      <c r="G2101" s="60" t="s">
        <v>1005</v>
      </c>
      <c r="H2101" s="60" t="s">
        <v>1005</v>
      </c>
    </row>
    <row r="2102" spans="1:8" x14ac:dyDescent="0.25">
      <c r="A2102" s="198" t="s">
        <v>132</v>
      </c>
      <c r="B2102" s="60" t="s">
        <v>1954</v>
      </c>
      <c r="C2102" s="62" t="s">
        <v>1042</v>
      </c>
      <c r="D2102" s="60" t="s">
        <v>1041</v>
      </c>
      <c r="E2102" s="62">
        <v>2</v>
      </c>
      <c r="F2102" s="62">
        <v>0</v>
      </c>
      <c r="G2102" s="62">
        <v>1</v>
      </c>
      <c r="H2102" s="62">
        <v>0</v>
      </c>
    </row>
    <row r="2103" spans="1:8" x14ac:dyDescent="0.25">
      <c r="A2103" s="198" t="s">
        <v>132</v>
      </c>
      <c r="B2103" s="60" t="s">
        <v>1953</v>
      </c>
      <c r="C2103" s="62" t="s">
        <v>1042</v>
      </c>
      <c r="D2103" s="60" t="s">
        <v>1041</v>
      </c>
      <c r="E2103" s="62">
        <v>0</v>
      </c>
      <c r="F2103" s="62">
        <v>0</v>
      </c>
      <c r="G2103" s="62">
        <v>1</v>
      </c>
      <c r="H2103" s="62">
        <v>0</v>
      </c>
    </row>
    <row r="2104" spans="1:8" x14ac:dyDescent="0.25">
      <c r="A2104" s="198" t="s">
        <v>132</v>
      </c>
      <c r="B2104" s="60" t="s">
        <v>1952</v>
      </c>
      <c r="C2104" s="62" t="s">
        <v>1042</v>
      </c>
      <c r="D2104" s="60" t="s">
        <v>1041</v>
      </c>
      <c r="E2104" s="62">
        <v>1</v>
      </c>
      <c r="F2104" s="62">
        <v>0</v>
      </c>
      <c r="G2104" s="62">
        <v>0</v>
      </c>
      <c r="H2104" s="62">
        <v>0</v>
      </c>
    </row>
    <row r="2105" spans="1:8" x14ac:dyDescent="0.25">
      <c r="A2105" s="198" t="s">
        <v>132</v>
      </c>
      <c r="B2105" s="60" t="s">
        <v>1951</v>
      </c>
      <c r="C2105" s="62" t="s">
        <v>1042</v>
      </c>
      <c r="D2105" s="60" t="s">
        <v>1041</v>
      </c>
      <c r="E2105" s="62">
        <v>1</v>
      </c>
      <c r="F2105" s="62">
        <v>0</v>
      </c>
      <c r="G2105" s="62">
        <v>2</v>
      </c>
      <c r="H2105" s="62">
        <v>0</v>
      </c>
    </row>
    <row r="2106" spans="1:8" x14ac:dyDescent="0.25">
      <c r="A2106" s="198" t="s">
        <v>132</v>
      </c>
      <c r="B2106" s="60" t="s">
        <v>1950</v>
      </c>
      <c r="C2106" s="62" t="s">
        <v>1042</v>
      </c>
      <c r="D2106" s="60" t="s">
        <v>1041</v>
      </c>
      <c r="E2106" s="62">
        <v>1</v>
      </c>
      <c r="F2106" s="62">
        <v>0</v>
      </c>
      <c r="G2106" s="62">
        <v>0</v>
      </c>
      <c r="H2106" s="62">
        <v>0</v>
      </c>
    </row>
    <row r="2107" spans="1:8" x14ac:dyDescent="0.25">
      <c r="A2107" s="198" t="s">
        <v>132</v>
      </c>
      <c r="B2107" s="60" t="s">
        <v>1949</v>
      </c>
      <c r="C2107" s="62" t="s">
        <v>1042</v>
      </c>
      <c r="D2107" s="60" t="s">
        <v>1041</v>
      </c>
      <c r="E2107" s="62">
        <v>1</v>
      </c>
      <c r="F2107" s="62">
        <v>0</v>
      </c>
      <c r="G2107" s="62">
        <v>0</v>
      </c>
      <c r="H2107" s="62">
        <v>0</v>
      </c>
    </row>
    <row r="2108" spans="1:8" x14ac:dyDescent="0.25">
      <c r="A2108" s="198" t="s">
        <v>132</v>
      </c>
      <c r="B2108" s="60" t="s">
        <v>1948</v>
      </c>
      <c r="C2108" s="62" t="s">
        <v>1042</v>
      </c>
      <c r="D2108" s="60" t="s">
        <v>1041</v>
      </c>
      <c r="E2108" s="62">
        <v>0</v>
      </c>
      <c r="F2108" s="62">
        <v>0</v>
      </c>
      <c r="G2108" s="62">
        <v>1</v>
      </c>
      <c r="H2108" s="62">
        <v>0</v>
      </c>
    </row>
    <row r="2109" spans="1:8" x14ac:dyDescent="0.25">
      <c r="A2109" s="198" t="s">
        <v>132</v>
      </c>
      <c r="B2109" s="60" t="s">
        <v>1947</v>
      </c>
      <c r="C2109" s="62" t="s">
        <v>1042</v>
      </c>
      <c r="D2109" s="60" t="s">
        <v>1041</v>
      </c>
      <c r="E2109" s="62">
        <v>1</v>
      </c>
      <c r="F2109" s="62">
        <v>0</v>
      </c>
      <c r="G2109" s="62">
        <v>0</v>
      </c>
      <c r="H2109" s="62">
        <v>0</v>
      </c>
    </row>
    <row r="2110" spans="1:8" x14ac:dyDescent="0.25">
      <c r="A2110" s="198" t="s">
        <v>132</v>
      </c>
      <c r="B2110" s="60" t="s">
        <v>1946</v>
      </c>
      <c r="C2110" s="62" t="s">
        <v>1042</v>
      </c>
      <c r="D2110" s="60" t="s">
        <v>1041</v>
      </c>
      <c r="E2110" s="62">
        <v>1</v>
      </c>
      <c r="F2110" s="62">
        <v>0</v>
      </c>
      <c r="G2110" s="62">
        <v>0</v>
      </c>
      <c r="H2110" s="62">
        <v>0</v>
      </c>
    </row>
    <row r="2111" spans="1:8" x14ac:dyDescent="0.25">
      <c r="A2111" s="198" t="s">
        <v>132</v>
      </c>
      <c r="B2111" s="60" t="s">
        <v>1945</v>
      </c>
      <c r="C2111" s="62" t="s">
        <v>1042</v>
      </c>
      <c r="D2111" s="60" t="s">
        <v>1041</v>
      </c>
      <c r="E2111" s="62">
        <v>1</v>
      </c>
      <c r="F2111" s="62">
        <v>0</v>
      </c>
      <c r="G2111" s="62">
        <v>0</v>
      </c>
      <c r="H2111" s="62">
        <v>0</v>
      </c>
    </row>
    <row r="2112" spans="1:8" x14ac:dyDescent="0.25">
      <c r="A2112" s="198" t="s">
        <v>132</v>
      </c>
      <c r="B2112" s="60" t="s">
        <v>1944</v>
      </c>
      <c r="C2112" s="62" t="s">
        <v>1042</v>
      </c>
      <c r="D2112" s="60" t="s">
        <v>1041</v>
      </c>
      <c r="E2112" s="62">
        <v>1</v>
      </c>
      <c r="F2112" s="62">
        <v>0</v>
      </c>
      <c r="G2112" s="62">
        <v>0</v>
      </c>
      <c r="H2112" s="62">
        <v>0</v>
      </c>
    </row>
    <row r="2113" spans="1:8" x14ac:dyDescent="0.25">
      <c r="A2113" s="198" t="s">
        <v>132</v>
      </c>
      <c r="B2113" s="60" t="s">
        <v>1943</v>
      </c>
      <c r="C2113" s="62" t="s">
        <v>1042</v>
      </c>
      <c r="D2113" s="60" t="s">
        <v>1041</v>
      </c>
      <c r="E2113" s="62">
        <v>1</v>
      </c>
      <c r="F2113" s="62">
        <v>0</v>
      </c>
      <c r="G2113" s="62">
        <v>0</v>
      </c>
      <c r="H2113" s="62">
        <v>0</v>
      </c>
    </row>
    <row r="2114" spans="1:8" x14ac:dyDescent="0.25">
      <c r="A2114" s="183" t="s">
        <v>24</v>
      </c>
      <c r="B2114" s="60" t="s">
        <v>1942</v>
      </c>
      <c r="C2114" s="60" t="s">
        <v>1042</v>
      </c>
      <c r="D2114" s="60" t="s">
        <v>1041</v>
      </c>
      <c r="E2114" s="60">
        <v>2</v>
      </c>
      <c r="F2114" s="60">
        <v>0</v>
      </c>
      <c r="G2114" s="60">
        <v>2</v>
      </c>
      <c r="H2114" s="60">
        <v>0</v>
      </c>
    </row>
    <row r="2115" spans="1:8" x14ac:dyDescent="0.25">
      <c r="A2115" s="183" t="s">
        <v>24</v>
      </c>
      <c r="B2115" s="60" t="s">
        <v>1941</v>
      </c>
      <c r="C2115" s="60" t="s">
        <v>1042</v>
      </c>
      <c r="D2115" s="60" t="s">
        <v>1041</v>
      </c>
      <c r="E2115" s="60">
        <v>0</v>
      </c>
      <c r="F2115" s="60">
        <v>0</v>
      </c>
      <c r="G2115" s="60">
        <v>1</v>
      </c>
      <c r="H2115" s="60">
        <v>0</v>
      </c>
    </row>
    <row r="2116" spans="1:8" x14ac:dyDescent="0.25">
      <c r="A2116" s="183" t="s">
        <v>24</v>
      </c>
      <c r="B2116" s="60" t="s">
        <v>1940</v>
      </c>
      <c r="C2116" s="60" t="s">
        <v>1042</v>
      </c>
      <c r="D2116" s="60" t="s">
        <v>1041</v>
      </c>
      <c r="E2116" s="60">
        <v>1</v>
      </c>
      <c r="F2116" s="60">
        <v>0</v>
      </c>
      <c r="G2116" s="60">
        <v>0</v>
      </c>
      <c r="H2116" s="60">
        <v>0</v>
      </c>
    </row>
    <row r="2117" spans="1:8" x14ac:dyDescent="0.25">
      <c r="A2117" s="183" t="s">
        <v>24</v>
      </c>
      <c r="B2117" s="60" t="s">
        <v>1939</v>
      </c>
      <c r="C2117" s="60" t="s">
        <v>1042</v>
      </c>
      <c r="D2117" s="60" t="s">
        <v>1041</v>
      </c>
      <c r="E2117" s="60">
        <v>3</v>
      </c>
      <c r="F2117" s="60">
        <v>0</v>
      </c>
      <c r="G2117" s="60">
        <v>2</v>
      </c>
      <c r="H2117" s="60">
        <v>0</v>
      </c>
    </row>
    <row r="2118" spans="1:8" x14ac:dyDescent="0.25">
      <c r="A2118" s="183" t="s">
        <v>24</v>
      </c>
      <c r="B2118" s="60" t="s">
        <v>1938</v>
      </c>
      <c r="C2118" s="60" t="s">
        <v>1042</v>
      </c>
      <c r="D2118" s="60" t="s">
        <v>1041</v>
      </c>
      <c r="E2118" s="60">
        <v>3</v>
      </c>
      <c r="F2118" s="60">
        <v>0</v>
      </c>
      <c r="G2118" s="60">
        <v>2</v>
      </c>
      <c r="H2118" s="60">
        <v>0</v>
      </c>
    </row>
    <row r="2119" spans="1:8" x14ac:dyDescent="0.25">
      <c r="A2119" s="183" t="s">
        <v>24</v>
      </c>
      <c r="B2119" s="60" t="s">
        <v>1937</v>
      </c>
      <c r="C2119" s="60" t="s">
        <v>1042</v>
      </c>
      <c r="D2119" s="60" t="s">
        <v>1041</v>
      </c>
      <c r="E2119" s="60">
        <v>1</v>
      </c>
      <c r="F2119" s="60">
        <v>0</v>
      </c>
      <c r="G2119" s="60">
        <v>0</v>
      </c>
      <c r="H2119" s="60">
        <v>0</v>
      </c>
    </row>
    <row r="2120" spans="1:8" x14ac:dyDescent="0.25">
      <c r="A2120" s="183" t="s">
        <v>24</v>
      </c>
      <c r="B2120" s="60" t="s">
        <v>1936</v>
      </c>
      <c r="C2120" s="60" t="s">
        <v>1042</v>
      </c>
      <c r="D2120" s="60" t="s">
        <v>1041</v>
      </c>
      <c r="E2120" s="60">
        <v>2</v>
      </c>
      <c r="F2120" s="60">
        <v>0</v>
      </c>
      <c r="G2120" s="60">
        <v>2</v>
      </c>
      <c r="H2120" s="60">
        <v>0</v>
      </c>
    </row>
    <row r="2121" spans="1:8" x14ac:dyDescent="0.25">
      <c r="A2121" s="183" t="s">
        <v>24</v>
      </c>
      <c r="B2121" s="60" t="s">
        <v>1935</v>
      </c>
      <c r="C2121" s="60" t="s">
        <v>1042</v>
      </c>
      <c r="D2121" s="60" t="s">
        <v>1041</v>
      </c>
      <c r="E2121" s="60">
        <v>1</v>
      </c>
      <c r="F2121" s="60">
        <v>0</v>
      </c>
      <c r="G2121" s="60">
        <v>0</v>
      </c>
      <c r="H2121" s="60">
        <v>0</v>
      </c>
    </row>
    <row r="2122" spans="1:8" x14ac:dyDescent="0.25">
      <c r="A2122" s="183" t="s">
        <v>24</v>
      </c>
      <c r="B2122" s="60" t="s">
        <v>1934</v>
      </c>
      <c r="C2122" s="60" t="s">
        <v>1042</v>
      </c>
      <c r="D2122" s="60" t="s">
        <v>1041</v>
      </c>
      <c r="E2122" s="60">
        <v>0</v>
      </c>
      <c r="F2122" s="60">
        <v>0</v>
      </c>
      <c r="G2122" s="60">
        <v>1</v>
      </c>
      <c r="H2122" s="60">
        <v>0</v>
      </c>
    </row>
    <row r="2123" spans="1:8" x14ac:dyDescent="0.25">
      <c r="A2123" s="197" t="s">
        <v>24</v>
      </c>
      <c r="B2123" s="60" t="s">
        <v>1933</v>
      </c>
      <c r="C2123" s="60" t="s">
        <v>1042</v>
      </c>
      <c r="D2123" s="60" t="s">
        <v>1058</v>
      </c>
      <c r="E2123" s="60">
        <v>1</v>
      </c>
      <c r="F2123" s="60">
        <v>0</v>
      </c>
      <c r="G2123" s="60" t="s">
        <v>1005</v>
      </c>
      <c r="H2123" s="60" t="s">
        <v>1005</v>
      </c>
    </row>
    <row r="2124" spans="1:8" x14ac:dyDescent="0.25">
      <c r="A2124" s="183" t="s">
        <v>24</v>
      </c>
      <c r="B2124" s="60" t="s">
        <v>1932</v>
      </c>
      <c r="C2124" s="60" t="s">
        <v>1042</v>
      </c>
      <c r="D2124" s="60" t="s">
        <v>1041</v>
      </c>
      <c r="E2124" s="60">
        <v>2</v>
      </c>
      <c r="F2124" s="60">
        <v>0</v>
      </c>
      <c r="G2124" s="60">
        <v>0</v>
      </c>
      <c r="H2124" s="60">
        <v>0</v>
      </c>
    </row>
    <row r="2125" spans="1:8" x14ac:dyDescent="0.25">
      <c r="A2125" s="197" t="s">
        <v>24</v>
      </c>
      <c r="B2125" s="60" t="s">
        <v>1931</v>
      </c>
      <c r="C2125" s="60" t="s">
        <v>1406</v>
      </c>
      <c r="D2125" s="60" t="s">
        <v>1058</v>
      </c>
      <c r="E2125" s="60">
        <v>1</v>
      </c>
      <c r="F2125" s="60">
        <v>0</v>
      </c>
      <c r="G2125" s="60" t="s">
        <v>1005</v>
      </c>
      <c r="H2125" s="60" t="s">
        <v>1005</v>
      </c>
    </row>
    <row r="2126" spans="1:8" x14ac:dyDescent="0.25">
      <c r="A2126" s="183" t="s">
        <v>24</v>
      </c>
      <c r="B2126" s="60" t="s">
        <v>1930</v>
      </c>
      <c r="C2126" s="60" t="s">
        <v>1042</v>
      </c>
      <c r="D2126" s="60" t="s">
        <v>1041</v>
      </c>
      <c r="E2126" s="60">
        <v>0</v>
      </c>
      <c r="F2126" s="60">
        <v>0</v>
      </c>
      <c r="G2126" s="60">
        <v>1</v>
      </c>
      <c r="H2126" s="60">
        <v>0</v>
      </c>
    </row>
    <row r="2127" spans="1:8" x14ac:dyDescent="0.25">
      <c r="A2127" s="183" t="s">
        <v>24</v>
      </c>
      <c r="B2127" s="60" t="s">
        <v>1929</v>
      </c>
      <c r="C2127" s="60" t="s">
        <v>1042</v>
      </c>
      <c r="D2127" s="60" t="s">
        <v>1041</v>
      </c>
      <c r="E2127" s="60">
        <v>1</v>
      </c>
      <c r="F2127" s="60">
        <v>0</v>
      </c>
      <c r="G2127" s="60">
        <v>2</v>
      </c>
      <c r="H2127" s="60">
        <v>0</v>
      </c>
    </row>
    <row r="2128" spans="1:8" x14ac:dyDescent="0.25">
      <c r="A2128" s="183" t="s">
        <v>24</v>
      </c>
      <c r="B2128" s="60" t="s">
        <v>1928</v>
      </c>
      <c r="C2128" s="60" t="s">
        <v>1042</v>
      </c>
      <c r="D2128" s="60" t="s">
        <v>1041</v>
      </c>
      <c r="E2128" s="60">
        <v>1</v>
      </c>
      <c r="F2128" s="60">
        <v>0</v>
      </c>
      <c r="G2128" s="60">
        <v>1</v>
      </c>
      <c r="H2128" s="60">
        <v>0</v>
      </c>
    </row>
    <row r="2129" spans="1:8" x14ac:dyDescent="0.25">
      <c r="A2129" s="183" t="s">
        <v>24</v>
      </c>
      <c r="B2129" s="60" t="s">
        <v>1927</v>
      </c>
      <c r="C2129" s="60" t="s">
        <v>1042</v>
      </c>
      <c r="D2129" s="60" t="s">
        <v>1041</v>
      </c>
      <c r="E2129" s="60">
        <v>0</v>
      </c>
      <c r="F2129" s="60">
        <v>0</v>
      </c>
      <c r="G2129" s="60">
        <v>1</v>
      </c>
      <c r="H2129" s="60">
        <v>0</v>
      </c>
    </row>
    <row r="2130" spans="1:8" x14ac:dyDescent="0.25">
      <c r="A2130" s="183" t="s">
        <v>24</v>
      </c>
      <c r="B2130" s="60" t="s">
        <v>1926</v>
      </c>
      <c r="C2130" s="60" t="s">
        <v>1042</v>
      </c>
      <c r="D2130" s="60" t="s">
        <v>1041</v>
      </c>
      <c r="E2130" s="60">
        <v>1</v>
      </c>
      <c r="F2130" s="60">
        <v>0</v>
      </c>
      <c r="G2130" s="60">
        <v>1</v>
      </c>
      <c r="H2130" s="60">
        <v>0</v>
      </c>
    </row>
    <row r="2131" spans="1:8" x14ac:dyDescent="0.25">
      <c r="A2131" s="183" t="s">
        <v>24</v>
      </c>
      <c r="B2131" s="60" t="s">
        <v>1925</v>
      </c>
      <c r="C2131" s="60" t="s">
        <v>1042</v>
      </c>
      <c r="D2131" s="60" t="s">
        <v>1041</v>
      </c>
      <c r="E2131" s="60">
        <v>0</v>
      </c>
      <c r="F2131" s="60">
        <v>0</v>
      </c>
      <c r="G2131" s="60">
        <v>1</v>
      </c>
      <c r="H2131" s="60">
        <v>0</v>
      </c>
    </row>
    <row r="2132" spans="1:8" x14ac:dyDescent="0.25">
      <c r="A2132" s="183" t="s">
        <v>24</v>
      </c>
      <c r="B2132" s="60" t="s">
        <v>1925</v>
      </c>
      <c r="C2132" s="60" t="s">
        <v>1042</v>
      </c>
      <c r="D2132" s="60" t="s">
        <v>1048</v>
      </c>
      <c r="E2132" s="60">
        <v>1</v>
      </c>
      <c r="F2132" s="60">
        <v>0</v>
      </c>
      <c r="G2132" s="60" t="s">
        <v>1005</v>
      </c>
      <c r="H2132" s="60" t="s">
        <v>1005</v>
      </c>
    </row>
    <row r="2133" spans="1:8" x14ac:dyDescent="0.25">
      <c r="A2133" s="183" t="s">
        <v>24</v>
      </c>
      <c r="B2133" s="60" t="s">
        <v>1925</v>
      </c>
      <c r="C2133" s="60" t="s">
        <v>1042</v>
      </c>
      <c r="D2133" s="60" t="s">
        <v>1650</v>
      </c>
      <c r="E2133" s="60">
        <v>1</v>
      </c>
      <c r="F2133" s="60">
        <v>0</v>
      </c>
      <c r="G2133" s="60" t="s">
        <v>1005</v>
      </c>
      <c r="H2133" s="60" t="s">
        <v>1005</v>
      </c>
    </row>
    <row r="2134" spans="1:8" x14ac:dyDescent="0.25">
      <c r="A2134" s="198" t="s">
        <v>84</v>
      </c>
      <c r="B2134" s="60" t="s">
        <v>1924</v>
      </c>
      <c r="C2134" s="62" t="s">
        <v>1042</v>
      </c>
      <c r="D2134" s="60" t="s">
        <v>1041</v>
      </c>
      <c r="E2134" s="62">
        <v>0</v>
      </c>
      <c r="F2134" s="62">
        <v>0</v>
      </c>
      <c r="G2134" s="62">
        <v>1</v>
      </c>
      <c r="H2134" s="62">
        <v>0</v>
      </c>
    </row>
    <row r="2135" spans="1:8" x14ac:dyDescent="0.25">
      <c r="A2135" s="198" t="s">
        <v>84</v>
      </c>
      <c r="B2135" s="60" t="s">
        <v>1923</v>
      </c>
      <c r="C2135" s="62" t="s">
        <v>1042</v>
      </c>
      <c r="D2135" s="60" t="s">
        <v>1041</v>
      </c>
      <c r="E2135" s="62">
        <v>0</v>
      </c>
      <c r="F2135" s="62">
        <v>0</v>
      </c>
      <c r="G2135" s="62">
        <v>1</v>
      </c>
      <c r="H2135" s="62">
        <v>0</v>
      </c>
    </row>
    <row r="2136" spans="1:8" x14ac:dyDescent="0.25">
      <c r="A2136" s="183" t="s">
        <v>125</v>
      </c>
      <c r="B2136" s="60" t="s">
        <v>1922</v>
      </c>
      <c r="C2136" s="60" t="s">
        <v>1042</v>
      </c>
      <c r="D2136" s="60" t="s">
        <v>1309</v>
      </c>
      <c r="E2136" s="60">
        <v>1</v>
      </c>
      <c r="F2136" s="60">
        <v>0</v>
      </c>
      <c r="G2136" s="60" t="s">
        <v>1005</v>
      </c>
      <c r="H2136" s="60" t="s">
        <v>1005</v>
      </c>
    </row>
    <row r="2137" spans="1:8" x14ac:dyDescent="0.25">
      <c r="A2137" s="197" t="s">
        <v>125</v>
      </c>
      <c r="B2137" s="60" t="s">
        <v>1921</v>
      </c>
      <c r="C2137" s="60" t="s">
        <v>1042</v>
      </c>
      <c r="D2137" s="60" t="s">
        <v>1241</v>
      </c>
      <c r="E2137" s="60">
        <v>1</v>
      </c>
      <c r="F2137" s="60">
        <v>0</v>
      </c>
      <c r="G2137" s="60" t="s">
        <v>1005</v>
      </c>
      <c r="H2137" s="60" t="s">
        <v>1005</v>
      </c>
    </row>
    <row r="2138" spans="1:8" x14ac:dyDescent="0.25">
      <c r="A2138" s="183" t="s">
        <v>125</v>
      </c>
      <c r="B2138" s="60" t="s">
        <v>1920</v>
      </c>
      <c r="C2138" s="60" t="s">
        <v>1042</v>
      </c>
      <c r="D2138" s="60" t="s">
        <v>1309</v>
      </c>
      <c r="E2138" s="60">
        <v>1</v>
      </c>
      <c r="F2138" s="60">
        <v>0</v>
      </c>
      <c r="G2138" s="60" t="s">
        <v>1005</v>
      </c>
      <c r="H2138" s="60" t="s">
        <v>1005</v>
      </c>
    </row>
    <row r="2139" spans="1:8" x14ac:dyDescent="0.25">
      <c r="A2139" s="183" t="s">
        <v>125</v>
      </c>
      <c r="B2139" s="60" t="s">
        <v>1919</v>
      </c>
      <c r="C2139" s="60" t="s">
        <v>1042</v>
      </c>
      <c r="D2139" s="60" t="s">
        <v>1041</v>
      </c>
      <c r="E2139" s="60">
        <v>1</v>
      </c>
      <c r="F2139" s="60">
        <v>0</v>
      </c>
      <c r="G2139" s="60">
        <v>0</v>
      </c>
      <c r="H2139" s="60">
        <v>0</v>
      </c>
    </row>
    <row r="2140" spans="1:8" x14ac:dyDescent="0.25">
      <c r="A2140" s="183" t="s">
        <v>125</v>
      </c>
      <c r="B2140" s="60" t="s">
        <v>1918</v>
      </c>
      <c r="C2140" s="60" t="s">
        <v>1042</v>
      </c>
      <c r="D2140" s="60" t="s">
        <v>1041</v>
      </c>
      <c r="E2140" s="60">
        <v>0</v>
      </c>
      <c r="F2140" s="60">
        <v>0</v>
      </c>
      <c r="G2140" s="60">
        <v>1</v>
      </c>
      <c r="H2140" s="60">
        <v>0</v>
      </c>
    </row>
    <row r="2141" spans="1:8" x14ac:dyDescent="0.25">
      <c r="A2141" s="183" t="s">
        <v>125</v>
      </c>
      <c r="B2141" s="60" t="s">
        <v>1917</v>
      </c>
      <c r="C2141" s="60" t="s">
        <v>1042</v>
      </c>
      <c r="D2141" s="60" t="s">
        <v>1041</v>
      </c>
      <c r="E2141" s="60">
        <v>0</v>
      </c>
      <c r="F2141" s="60">
        <v>0</v>
      </c>
      <c r="G2141" s="60">
        <v>1</v>
      </c>
      <c r="H2141" s="60">
        <v>0</v>
      </c>
    </row>
    <row r="2142" spans="1:8" x14ac:dyDescent="0.25">
      <c r="A2142" s="197" t="s">
        <v>125</v>
      </c>
      <c r="B2142" s="60" t="s">
        <v>1917</v>
      </c>
      <c r="C2142" s="60" t="s">
        <v>1042</v>
      </c>
      <c r="D2142" s="60" t="s">
        <v>1058</v>
      </c>
      <c r="E2142" s="60">
        <v>1</v>
      </c>
      <c r="F2142" s="60">
        <v>0</v>
      </c>
      <c r="G2142" s="60" t="s">
        <v>1005</v>
      </c>
      <c r="H2142" s="60" t="s">
        <v>1005</v>
      </c>
    </row>
    <row r="2143" spans="1:8" x14ac:dyDescent="0.25">
      <c r="A2143" s="183" t="s">
        <v>125</v>
      </c>
      <c r="B2143" s="60" t="s">
        <v>1916</v>
      </c>
      <c r="C2143" s="60" t="s">
        <v>1042</v>
      </c>
      <c r="D2143" s="60" t="s">
        <v>1048</v>
      </c>
      <c r="E2143" s="60">
        <v>1</v>
      </c>
      <c r="F2143" s="60">
        <v>0</v>
      </c>
      <c r="G2143" s="60" t="s">
        <v>1005</v>
      </c>
      <c r="H2143" s="60" t="s">
        <v>1005</v>
      </c>
    </row>
    <row r="2144" spans="1:8" x14ac:dyDescent="0.25">
      <c r="A2144" s="197" t="s">
        <v>125</v>
      </c>
      <c r="B2144" s="60" t="s">
        <v>1915</v>
      </c>
      <c r="C2144" s="60" t="s">
        <v>1042</v>
      </c>
      <c r="D2144" s="60" t="s">
        <v>1058</v>
      </c>
      <c r="E2144" s="60">
        <v>1</v>
      </c>
      <c r="F2144" s="60">
        <v>0</v>
      </c>
      <c r="G2144" s="60" t="s">
        <v>1005</v>
      </c>
      <c r="H2144" s="60" t="s">
        <v>1005</v>
      </c>
    </row>
    <row r="2145" spans="1:8" x14ac:dyDescent="0.25">
      <c r="A2145" s="183" t="s">
        <v>108</v>
      </c>
      <c r="B2145" s="60" t="s">
        <v>1914</v>
      </c>
      <c r="C2145" s="60" t="s">
        <v>1042</v>
      </c>
      <c r="D2145" s="60" t="s">
        <v>1041</v>
      </c>
      <c r="E2145" s="60">
        <v>1</v>
      </c>
      <c r="F2145" s="60">
        <v>0</v>
      </c>
      <c r="G2145" s="60">
        <v>0</v>
      </c>
      <c r="H2145" s="60">
        <v>0</v>
      </c>
    </row>
    <row r="2146" spans="1:8" x14ac:dyDescent="0.25">
      <c r="A2146" s="183" t="s">
        <v>108</v>
      </c>
      <c r="B2146" s="60" t="s">
        <v>1913</v>
      </c>
      <c r="C2146" s="60" t="s">
        <v>1042</v>
      </c>
      <c r="D2146" s="60" t="s">
        <v>1041</v>
      </c>
      <c r="E2146" s="60">
        <v>0</v>
      </c>
      <c r="F2146" s="60">
        <v>0</v>
      </c>
      <c r="G2146" s="60">
        <v>2</v>
      </c>
      <c r="H2146" s="60">
        <v>0</v>
      </c>
    </row>
    <row r="2147" spans="1:8" x14ac:dyDescent="0.25">
      <c r="A2147" s="183" t="s">
        <v>108</v>
      </c>
      <c r="B2147" s="60" t="s">
        <v>1912</v>
      </c>
      <c r="C2147" s="60" t="s">
        <v>1042</v>
      </c>
      <c r="D2147" s="60" t="s">
        <v>1041</v>
      </c>
      <c r="E2147" s="60">
        <v>0</v>
      </c>
      <c r="F2147" s="60">
        <v>0</v>
      </c>
      <c r="G2147" s="60">
        <v>1</v>
      </c>
      <c r="H2147" s="60">
        <v>0</v>
      </c>
    </row>
    <row r="2148" spans="1:8" x14ac:dyDescent="0.25">
      <c r="A2148" s="183" t="s">
        <v>108</v>
      </c>
      <c r="B2148" s="60" t="s">
        <v>1911</v>
      </c>
      <c r="C2148" s="60" t="s">
        <v>1042</v>
      </c>
      <c r="D2148" s="60" t="s">
        <v>1041</v>
      </c>
      <c r="E2148" s="60">
        <v>1</v>
      </c>
      <c r="F2148" s="60">
        <v>0</v>
      </c>
      <c r="G2148" s="60">
        <v>0</v>
      </c>
      <c r="H2148" s="60">
        <v>0</v>
      </c>
    </row>
    <row r="2149" spans="1:8" x14ac:dyDescent="0.25">
      <c r="A2149" s="183" t="s">
        <v>108</v>
      </c>
      <c r="B2149" s="60" t="s">
        <v>1910</v>
      </c>
      <c r="C2149" s="60" t="s">
        <v>1042</v>
      </c>
      <c r="D2149" s="60" t="s">
        <v>1041</v>
      </c>
      <c r="E2149" s="60">
        <v>1</v>
      </c>
      <c r="F2149" s="60">
        <v>0</v>
      </c>
      <c r="G2149" s="60">
        <v>0</v>
      </c>
      <c r="H2149" s="60">
        <v>0</v>
      </c>
    </row>
    <row r="2150" spans="1:8" x14ac:dyDescent="0.25">
      <c r="A2150" s="197" t="s">
        <v>108</v>
      </c>
      <c r="B2150" s="60" t="s">
        <v>1909</v>
      </c>
      <c r="C2150" s="60" t="s">
        <v>1042</v>
      </c>
      <c r="D2150" s="60" t="s">
        <v>1058</v>
      </c>
      <c r="E2150" s="60">
        <v>1</v>
      </c>
      <c r="F2150" s="60">
        <v>0</v>
      </c>
      <c r="G2150" s="60" t="s">
        <v>1005</v>
      </c>
      <c r="H2150" s="60" t="s">
        <v>1005</v>
      </c>
    </row>
    <row r="2151" spans="1:8" x14ac:dyDescent="0.25">
      <c r="A2151" s="183" t="s">
        <v>108</v>
      </c>
      <c r="B2151" s="60" t="s">
        <v>1908</v>
      </c>
      <c r="C2151" s="60" t="s">
        <v>1042</v>
      </c>
      <c r="D2151" s="60" t="s">
        <v>1041</v>
      </c>
      <c r="E2151" s="60">
        <v>1</v>
      </c>
      <c r="F2151" s="60">
        <v>0</v>
      </c>
      <c r="G2151" s="60">
        <v>0</v>
      </c>
      <c r="H2151" s="60">
        <v>0</v>
      </c>
    </row>
    <row r="2152" spans="1:8" x14ac:dyDescent="0.25">
      <c r="A2152" s="197" t="s">
        <v>108</v>
      </c>
      <c r="B2152" s="60" t="s">
        <v>1907</v>
      </c>
      <c r="C2152" s="60" t="s">
        <v>1042</v>
      </c>
      <c r="D2152" s="60" t="s">
        <v>1058</v>
      </c>
      <c r="E2152" s="60">
        <v>1</v>
      </c>
      <c r="F2152" s="60">
        <v>0</v>
      </c>
      <c r="G2152" s="60" t="s">
        <v>1005</v>
      </c>
      <c r="H2152" s="60" t="s">
        <v>1005</v>
      </c>
    </row>
    <row r="2153" spans="1:8" x14ac:dyDescent="0.25">
      <c r="A2153" s="183" t="s">
        <v>108</v>
      </c>
      <c r="B2153" s="60" t="s">
        <v>1906</v>
      </c>
      <c r="C2153" s="60" t="s">
        <v>1042</v>
      </c>
      <c r="D2153" s="60" t="s">
        <v>1041</v>
      </c>
      <c r="E2153" s="60">
        <v>2</v>
      </c>
      <c r="F2153" s="60">
        <v>0</v>
      </c>
      <c r="G2153" s="60">
        <v>2</v>
      </c>
      <c r="H2153" s="60">
        <v>0</v>
      </c>
    </row>
    <row r="2154" spans="1:8" x14ac:dyDescent="0.25">
      <c r="A2154" s="183" t="s">
        <v>177</v>
      </c>
      <c r="B2154" s="60" t="s">
        <v>1905</v>
      </c>
      <c r="C2154" s="60" t="s">
        <v>1042</v>
      </c>
      <c r="D2154" s="60" t="s">
        <v>1041</v>
      </c>
      <c r="E2154" s="60">
        <v>4</v>
      </c>
      <c r="F2154" s="60">
        <v>0</v>
      </c>
      <c r="G2154" s="60">
        <v>5</v>
      </c>
      <c r="H2154" s="60">
        <v>0</v>
      </c>
    </row>
    <row r="2155" spans="1:8" x14ac:dyDescent="0.25">
      <c r="A2155" s="183" t="s">
        <v>177</v>
      </c>
      <c r="B2155" s="60" t="s">
        <v>1904</v>
      </c>
      <c r="C2155" s="60" t="s">
        <v>1042</v>
      </c>
      <c r="D2155" s="60" t="s">
        <v>1041</v>
      </c>
      <c r="E2155" s="60">
        <v>1</v>
      </c>
      <c r="F2155" s="60">
        <v>0</v>
      </c>
      <c r="G2155" s="60">
        <v>0</v>
      </c>
      <c r="H2155" s="60">
        <v>0</v>
      </c>
    </row>
    <row r="2156" spans="1:8" x14ac:dyDescent="0.25">
      <c r="A2156" s="183" t="s">
        <v>177</v>
      </c>
      <c r="B2156" s="60" t="s">
        <v>1903</v>
      </c>
      <c r="C2156" s="60" t="s">
        <v>1042</v>
      </c>
      <c r="D2156" s="60" t="s">
        <v>1048</v>
      </c>
      <c r="E2156" s="60">
        <v>1</v>
      </c>
      <c r="F2156" s="60">
        <v>0</v>
      </c>
      <c r="G2156" s="60" t="s">
        <v>1005</v>
      </c>
      <c r="H2156" s="60" t="s">
        <v>1005</v>
      </c>
    </row>
    <row r="2157" spans="1:8" x14ac:dyDescent="0.25">
      <c r="A2157" s="183" t="s">
        <v>177</v>
      </c>
      <c r="B2157" s="60" t="s">
        <v>1902</v>
      </c>
      <c r="C2157" s="60" t="s">
        <v>1042</v>
      </c>
      <c r="D2157" s="60" t="s">
        <v>1041</v>
      </c>
      <c r="E2157" s="60">
        <v>1</v>
      </c>
      <c r="F2157" s="60">
        <v>0</v>
      </c>
      <c r="G2157" s="60">
        <v>1</v>
      </c>
      <c r="H2157" s="60">
        <v>0</v>
      </c>
    </row>
    <row r="2158" spans="1:8" x14ac:dyDescent="0.25">
      <c r="A2158" s="183" t="s">
        <v>177</v>
      </c>
      <c r="B2158" s="60" t="s">
        <v>1901</v>
      </c>
      <c r="C2158" s="60" t="s">
        <v>1042</v>
      </c>
      <c r="D2158" s="60" t="s">
        <v>1041</v>
      </c>
      <c r="E2158" s="60">
        <v>0</v>
      </c>
      <c r="F2158" s="60">
        <v>0</v>
      </c>
      <c r="G2158" s="60">
        <v>1</v>
      </c>
      <c r="H2158" s="60">
        <v>0</v>
      </c>
    </row>
    <row r="2159" spans="1:8" x14ac:dyDescent="0.25">
      <c r="A2159" s="183" t="s">
        <v>177</v>
      </c>
      <c r="B2159" s="60" t="s">
        <v>1900</v>
      </c>
      <c r="C2159" s="60" t="s">
        <v>1042</v>
      </c>
      <c r="D2159" s="60" t="s">
        <v>1041</v>
      </c>
      <c r="E2159" s="60">
        <v>1</v>
      </c>
      <c r="F2159" s="60">
        <v>0</v>
      </c>
      <c r="G2159" s="60">
        <v>0</v>
      </c>
      <c r="H2159" s="60">
        <v>0</v>
      </c>
    </row>
    <row r="2160" spans="1:8" x14ac:dyDescent="0.25">
      <c r="A2160" s="183" t="s">
        <v>177</v>
      </c>
      <c r="B2160" s="60" t="s">
        <v>1899</v>
      </c>
      <c r="C2160" s="60" t="s">
        <v>1042</v>
      </c>
      <c r="D2160" s="60" t="s">
        <v>1041</v>
      </c>
      <c r="E2160" s="60">
        <v>1</v>
      </c>
      <c r="F2160" s="60">
        <v>0</v>
      </c>
      <c r="G2160" s="60">
        <v>0</v>
      </c>
      <c r="H2160" s="60">
        <v>0</v>
      </c>
    </row>
    <row r="2161" spans="1:8" x14ac:dyDescent="0.25">
      <c r="A2161" s="183" t="s">
        <v>177</v>
      </c>
      <c r="B2161" s="60" t="s">
        <v>1898</v>
      </c>
      <c r="C2161" s="60" t="s">
        <v>1042</v>
      </c>
      <c r="D2161" s="60" t="s">
        <v>1041</v>
      </c>
      <c r="E2161" s="60">
        <v>2</v>
      </c>
      <c r="F2161" s="60">
        <v>0</v>
      </c>
      <c r="G2161" s="60">
        <v>3</v>
      </c>
      <c r="H2161" s="60">
        <v>0</v>
      </c>
    </row>
    <row r="2162" spans="1:8" x14ac:dyDescent="0.25">
      <c r="A2162" s="183" t="s">
        <v>177</v>
      </c>
      <c r="B2162" s="60" t="s">
        <v>1897</v>
      </c>
      <c r="C2162" s="60" t="s">
        <v>1042</v>
      </c>
      <c r="D2162" s="60" t="s">
        <v>1041</v>
      </c>
      <c r="E2162" s="60">
        <v>3</v>
      </c>
      <c r="F2162" s="60">
        <v>0</v>
      </c>
      <c r="G2162" s="60">
        <v>6</v>
      </c>
      <c r="H2162" s="60">
        <v>0</v>
      </c>
    </row>
    <row r="2163" spans="1:8" x14ac:dyDescent="0.25">
      <c r="A2163" s="197" t="s">
        <v>177</v>
      </c>
      <c r="B2163" s="60" t="s">
        <v>1896</v>
      </c>
      <c r="C2163" s="60" t="s">
        <v>1042</v>
      </c>
      <c r="D2163" s="60" t="s">
        <v>1058</v>
      </c>
      <c r="E2163" s="60">
        <v>1</v>
      </c>
      <c r="F2163" s="60">
        <v>0</v>
      </c>
      <c r="G2163" s="60" t="s">
        <v>1005</v>
      </c>
      <c r="H2163" s="60" t="s">
        <v>1005</v>
      </c>
    </row>
    <row r="2164" spans="1:8" x14ac:dyDescent="0.25">
      <c r="A2164" s="183" t="s">
        <v>177</v>
      </c>
      <c r="B2164" s="60" t="s">
        <v>1895</v>
      </c>
      <c r="C2164" s="60" t="s">
        <v>1042</v>
      </c>
      <c r="D2164" s="60" t="s">
        <v>1048</v>
      </c>
      <c r="E2164" s="60">
        <v>1</v>
      </c>
      <c r="F2164" s="60">
        <v>0</v>
      </c>
      <c r="G2164" s="60" t="s">
        <v>1005</v>
      </c>
      <c r="H2164" s="60" t="s">
        <v>1005</v>
      </c>
    </row>
    <row r="2165" spans="1:8" x14ac:dyDescent="0.25">
      <c r="A2165" s="183" t="s">
        <v>177</v>
      </c>
      <c r="B2165" s="60" t="s">
        <v>1894</v>
      </c>
      <c r="C2165" s="60" t="s">
        <v>1042</v>
      </c>
      <c r="D2165" s="60" t="s">
        <v>1041</v>
      </c>
      <c r="E2165" s="60">
        <v>1</v>
      </c>
      <c r="F2165" s="60">
        <v>0</v>
      </c>
      <c r="G2165" s="60">
        <v>3</v>
      </c>
      <c r="H2165" s="60">
        <v>0</v>
      </c>
    </row>
    <row r="2166" spans="1:8" x14ac:dyDescent="0.25">
      <c r="A2166" s="183" t="s">
        <v>177</v>
      </c>
      <c r="B2166" s="60" t="s">
        <v>1893</v>
      </c>
      <c r="C2166" s="60" t="s">
        <v>1042</v>
      </c>
      <c r="D2166" s="60" t="s">
        <v>1041</v>
      </c>
      <c r="E2166" s="60">
        <v>0</v>
      </c>
      <c r="F2166" s="60">
        <v>0</v>
      </c>
      <c r="G2166" s="60">
        <v>1</v>
      </c>
      <c r="H2166" s="60">
        <v>0</v>
      </c>
    </row>
    <row r="2167" spans="1:8" x14ac:dyDescent="0.25">
      <c r="A2167" s="183" t="s">
        <v>177</v>
      </c>
      <c r="B2167" s="60" t="s">
        <v>1892</v>
      </c>
      <c r="C2167" s="60" t="s">
        <v>1042</v>
      </c>
      <c r="D2167" s="60" t="s">
        <v>1041</v>
      </c>
      <c r="E2167" s="60">
        <v>1</v>
      </c>
      <c r="F2167" s="60">
        <v>0</v>
      </c>
      <c r="G2167" s="60">
        <v>0</v>
      </c>
      <c r="H2167" s="60">
        <v>0</v>
      </c>
    </row>
    <row r="2168" spans="1:8" x14ac:dyDescent="0.25">
      <c r="A2168" s="183" t="s">
        <v>177</v>
      </c>
      <c r="B2168" s="60" t="s">
        <v>1891</v>
      </c>
      <c r="C2168" s="60" t="s">
        <v>1042</v>
      </c>
      <c r="D2168" s="60" t="s">
        <v>1041</v>
      </c>
      <c r="E2168" s="60">
        <v>1</v>
      </c>
      <c r="F2168" s="60">
        <v>0</v>
      </c>
      <c r="G2168" s="60">
        <v>0</v>
      </c>
      <c r="H2168" s="60">
        <v>0</v>
      </c>
    </row>
    <row r="2169" spans="1:8" x14ac:dyDescent="0.25">
      <c r="A2169" s="183" t="s">
        <v>177</v>
      </c>
      <c r="B2169" s="60" t="s">
        <v>1890</v>
      </c>
      <c r="C2169" s="60" t="s">
        <v>1042</v>
      </c>
      <c r="D2169" s="60" t="s">
        <v>1041</v>
      </c>
      <c r="E2169" s="60">
        <v>0</v>
      </c>
      <c r="F2169" s="60">
        <v>0</v>
      </c>
      <c r="G2169" s="60">
        <v>1</v>
      </c>
      <c r="H2169" s="60">
        <v>0</v>
      </c>
    </row>
    <row r="2170" spans="1:8" x14ac:dyDescent="0.25">
      <c r="A2170" s="183" t="s">
        <v>177</v>
      </c>
      <c r="B2170" s="60" t="s">
        <v>1889</v>
      </c>
      <c r="C2170" s="60" t="s">
        <v>1042</v>
      </c>
      <c r="D2170" s="60" t="s">
        <v>1041</v>
      </c>
      <c r="E2170" s="60">
        <v>1</v>
      </c>
      <c r="F2170" s="60">
        <v>0</v>
      </c>
      <c r="G2170" s="60">
        <v>0</v>
      </c>
      <c r="H2170" s="60">
        <v>0</v>
      </c>
    </row>
    <row r="2171" spans="1:8" x14ac:dyDescent="0.25">
      <c r="A2171" s="183" t="s">
        <v>86</v>
      </c>
      <c r="B2171" s="60" t="s">
        <v>1888</v>
      </c>
      <c r="C2171" s="60" t="s">
        <v>1042</v>
      </c>
      <c r="D2171" s="60" t="s">
        <v>1048</v>
      </c>
      <c r="E2171" s="60">
        <v>1</v>
      </c>
      <c r="F2171" s="60">
        <v>0</v>
      </c>
      <c r="G2171" s="60" t="s">
        <v>1005</v>
      </c>
      <c r="H2171" s="60" t="s">
        <v>1005</v>
      </c>
    </row>
    <row r="2172" spans="1:8" x14ac:dyDescent="0.25">
      <c r="A2172" s="198" t="s">
        <v>86</v>
      </c>
      <c r="B2172" s="60" t="s">
        <v>1887</v>
      </c>
      <c r="C2172" s="62" t="s">
        <v>1042</v>
      </c>
      <c r="D2172" s="60" t="s">
        <v>1041</v>
      </c>
      <c r="E2172" s="62">
        <v>1</v>
      </c>
      <c r="F2172" s="62">
        <v>0</v>
      </c>
      <c r="G2172" s="62">
        <v>0</v>
      </c>
      <c r="H2172" s="62">
        <v>0</v>
      </c>
    </row>
    <row r="2173" spans="1:8" x14ac:dyDescent="0.25">
      <c r="A2173" s="198" t="s">
        <v>86</v>
      </c>
      <c r="B2173" s="60" t="s">
        <v>1886</v>
      </c>
      <c r="C2173" s="62" t="s">
        <v>1042</v>
      </c>
      <c r="D2173" s="60" t="s">
        <v>1041</v>
      </c>
      <c r="E2173" s="62">
        <v>1</v>
      </c>
      <c r="F2173" s="62">
        <v>0</v>
      </c>
      <c r="G2173" s="62">
        <v>2</v>
      </c>
      <c r="H2173" s="62">
        <v>0</v>
      </c>
    </row>
    <row r="2174" spans="1:8" x14ac:dyDescent="0.25">
      <c r="A2174" s="198" t="s">
        <v>86</v>
      </c>
      <c r="B2174" s="60" t="s">
        <v>1885</v>
      </c>
      <c r="C2174" s="62" t="s">
        <v>1042</v>
      </c>
      <c r="D2174" s="60" t="s">
        <v>1041</v>
      </c>
      <c r="E2174" s="62">
        <v>1</v>
      </c>
      <c r="F2174" s="62">
        <v>0</v>
      </c>
      <c r="G2174" s="62">
        <v>0</v>
      </c>
      <c r="H2174" s="62">
        <v>0</v>
      </c>
    </row>
    <row r="2175" spans="1:8" x14ac:dyDescent="0.25">
      <c r="A2175" s="198" t="s">
        <v>86</v>
      </c>
      <c r="B2175" s="60" t="s">
        <v>1884</v>
      </c>
      <c r="C2175" s="62" t="s">
        <v>1042</v>
      </c>
      <c r="D2175" s="60" t="s">
        <v>1041</v>
      </c>
      <c r="E2175" s="62">
        <v>0</v>
      </c>
      <c r="F2175" s="62">
        <v>0</v>
      </c>
      <c r="G2175" s="62">
        <v>1</v>
      </c>
      <c r="H2175" s="62">
        <v>0</v>
      </c>
    </row>
    <row r="2176" spans="1:8" x14ac:dyDescent="0.25">
      <c r="A2176" s="183" t="s">
        <v>130</v>
      </c>
      <c r="B2176" s="60" t="s">
        <v>1883</v>
      </c>
      <c r="C2176" s="60" t="s">
        <v>1042</v>
      </c>
      <c r="D2176" s="60" t="s">
        <v>1048</v>
      </c>
      <c r="E2176" s="60">
        <v>1</v>
      </c>
      <c r="F2176" s="60">
        <v>0</v>
      </c>
      <c r="G2176" s="60" t="s">
        <v>1005</v>
      </c>
      <c r="H2176" s="60" t="s">
        <v>1005</v>
      </c>
    </row>
    <row r="2177" spans="1:8" x14ac:dyDescent="0.25">
      <c r="A2177" s="183" t="s">
        <v>130</v>
      </c>
      <c r="B2177" s="60" t="s">
        <v>1882</v>
      </c>
      <c r="C2177" s="60" t="s">
        <v>1042</v>
      </c>
      <c r="D2177" s="60" t="s">
        <v>1650</v>
      </c>
      <c r="E2177" s="60">
        <v>1</v>
      </c>
      <c r="F2177" s="60">
        <v>0</v>
      </c>
      <c r="G2177" s="60" t="s">
        <v>1005</v>
      </c>
      <c r="H2177" s="60" t="s">
        <v>1005</v>
      </c>
    </row>
    <row r="2178" spans="1:8" x14ac:dyDescent="0.25">
      <c r="A2178" s="198" t="s">
        <v>130</v>
      </c>
      <c r="B2178" s="60" t="s">
        <v>1881</v>
      </c>
      <c r="C2178" s="62" t="s">
        <v>1042</v>
      </c>
      <c r="D2178" s="60" t="s">
        <v>1041</v>
      </c>
      <c r="E2178" s="62">
        <v>1</v>
      </c>
      <c r="F2178" s="62">
        <v>0</v>
      </c>
      <c r="G2178" s="62">
        <v>1</v>
      </c>
      <c r="H2178" s="62">
        <v>0</v>
      </c>
    </row>
    <row r="2179" spans="1:8" x14ac:dyDescent="0.25">
      <c r="A2179" s="183" t="s">
        <v>180</v>
      </c>
      <c r="B2179" s="60" t="s">
        <v>1880</v>
      </c>
      <c r="C2179" s="60" t="s">
        <v>1042</v>
      </c>
      <c r="D2179" s="60" t="s">
        <v>1041</v>
      </c>
      <c r="E2179" s="60">
        <v>0</v>
      </c>
      <c r="F2179" s="60">
        <v>0</v>
      </c>
      <c r="G2179" s="60">
        <v>1</v>
      </c>
      <c r="H2179" s="60">
        <v>0</v>
      </c>
    </row>
    <row r="2180" spans="1:8" x14ac:dyDescent="0.25">
      <c r="A2180" s="183" t="s">
        <v>180</v>
      </c>
      <c r="B2180" s="60" t="s">
        <v>1879</v>
      </c>
      <c r="C2180" s="60" t="s">
        <v>1042</v>
      </c>
      <c r="D2180" s="60" t="s">
        <v>1041</v>
      </c>
      <c r="E2180" s="60">
        <v>1</v>
      </c>
      <c r="F2180" s="60">
        <v>0</v>
      </c>
      <c r="G2180" s="60">
        <v>0</v>
      </c>
      <c r="H2180" s="60">
        <v>0</v>
      </c>
    </row>
    <row r="2181" spans="1:8" x14ac:dyDescent="0.25">
      <c r="A2181" s="183" t="s">
        <v>180</v>
      </c>
      <c r="B2181" s="60" t="s">
        <v>1878</v>
      </c>
      <c r="C2181" s="60" t="s">
        <v>1042</v>
      </c>
      <c r="D2181" s="60" t="s">
        <v>1041</v>
      </c>
      <c r="E2181" s="60">
        <v>5</v>
      </c>
      <c r="F2181" s="60">
        <v>0</v>
      </c>
      <c r="G2181" s="60">
        <v>8</v>
      </c>
      <c r="H2181" s="60">
        <v>0</v>
      </c>
    </row>
    <row r="2182" spans="1:8" x14ac:dyDescent="0.25">
      <c r="A2182" s="183" t="s">
        <v>180</v>
      </c>
      <c r="B2182" s="60" t="s">
        <v>1877</v>
      </c>
      <c r="C2182" s="60" t="s">
        <v>1042</v>
      </c>
      <c r="D2182" s="60" t="s">
        <v>1041</v>
      </c>
      <c r="E2182" s="60">
        <v>0</v>
      </c>
      <c r="F2182" s="60">
        <v>0</v>
      </c>
      <c r="G2182" s="60">
        <v>1</v>
      </c>
      <c r="H2182" s="60">
        <v>0</v>
      </c>
    </row>
    <row r="2183" spans="1:8" x14ac:dyDescent="0.25">
      <c r="A2183" s="183" t="s">
        <v>180</v>
      </c>
      <c r="B2183" s="60" t="s">
        <v>1876</v>
      </c>
      <c r="C2183" s="60" t="s">
        <v>1042</v>
      </c>
      <c r="D2183" s="60" t="s">
        <v>1041</v>
      </c>
      <c r="E2183" s="60">
        <v>0</v>
      </c>
      <c r="F2183" s="60">
        <v>0</v>
      </c>
      <c r="G2183" s="60">
        <v>1</v>
      </c>
      <c r="H2183" s="60">
        <v>0</v>
      </c>
    </row>
    <row r="2184" spans="1:8" x14ac:dyDescent="0.25">
      <c r="A2184" s="183" t="s">
        <v>180</v>
      </c>
      <c r="B2184" s="60" t="s">
        <v>1875</v>
      </c>
      <c r="C2184" s="60" t="s">
        <v>1042</v>
      </c>
      <c r="D2184" s="60" t="s">
        <v>1041</v>
      </c>
      <c r="E2184" s="60">
        <v>0</v>
      </c>
      <c r="F2184" s="60">
        <v>0</v>
      </c>
      <c r="G2184" s="60">
        <v>1</v>
      </c>
      <c r="H2184" s="60">
        <v>0</v>
      </c>
    </row>
    <row r="2185" spans="1:8" x14ac:dyDescent="0.25">
      <c r="A2185" s="183" t="s">
        <v>180</v>
      </c>
      <c r="B2185" s="60" t="s">
        <v>1874</v>
      </c>
      <c r="C2185" s="60" t="s">
        <v>1042</v>
      </c>
      <c r="D2185" s="60" t="s">
        <v>1041</v>
      </c>
      <c r="E2185" s="60">
        <v>1</v>
      </c>
      <c r="F2185" s="60">
        <v>0</v>
      </c>
      <c r="G2185" s="60">
        <v>0</v>
      </c>
      <c r="H2185" s="60">
        <v>0</v>
      </c>
    </row>
    <row r="2186" spans="1:8" x14ac:dyDescent="0.25">
      <c r="A2186" s="183" t="s">
        <v>180</v>
      </c>
      <c r="B2186" s="60" t="s">
        <v>1873</v>
      </c>
      <c r="C2186" s="60" t="s">
        <v>1042</v>
      </c>
      <c r="D2186" s="60" t="s">
        <v>1041</v>
      </c>
      <c r="E2186" s="60">
        <v>0</v>
      </c>
      <c r="F2186" s="60">
        <v>0</v>
      </c>
      <c r="G2186" s="60">
        <v>2</v>
      </c>
      <c r="H2186" s="60">
        <v>0</v>
      </c>
    </row>
    <row r="2187" spans="1:8" x14ac:dyDescent="0.25">
      <c r="A2187" s="183" t="s">
        <v>180</v>
      </c>
      <c r="B2187" s="60" t="s">
        <v>1872</v>
      </c>
      <c r="C2187" s="60" t="s">
        <v>1042</v>
      </c>
      <c r="D2187" s="60" t="s">
        <v>1041</v>
      </c>
      <c r="E2187" s="60">
        <v>0</v>
      </c>
      <c r="F2187" s="60">
        <v>0</v>
      </c>
      <c r="G2187" s="60">
        <v>1</v>
      </c>
      <c r="H2187" s="60">
        <v>0</v>
      </c>
    </row>
    <row r="2188" spans="1:8" x14ac:dyDescent="0.25">
      <c r="A2188" s="197" t="s">
        <v>180</v>
      </c>
      <c r="B2188" s="60" t="s">
        <v>1871</v>
      </c>
      <c r="C2188" s="60" t="s">
        <v>1042</v>
      </c>
      <c r="D2188" s="60" t="s">
        <v>1058</v>
      </c>
      <c r="E2188" s="60">
        <v>1</v>
      </c>
      <c r="F2188" s="60">
        <v>0</v>
      </c>
      <c r="G2188" s="60" t="s">
        <v>1005</v>
      </c>
      <c r="H2188" s="60" t="s">
        <v>1005</v>
      </c>
    </row>
    <row r="2189" spans="1:8" x14ac:dyDescent="0.25">
      <c r="A2189" s="183" t="s">
        <v>180</v>
      </c>
      <c r="B2189" s="60" t="s">
        <v>1870</v>
      </c>
      <c r="C2189" s="60" t="s">
        <v>1042</v>
      </c>
      <c r="D2189" s="60" t="s">
        <v>1041</v>
      </c>
      <c r="E2189" s="60">
        <v>1</v>
      </c>
      <c r="F2189" s="60">
        <v>0</v>
      </c>
      <c r="G2189" s="60">
        <v>1</v>
      </c>
      <c r="H2189" s="60">
        <v>0</v>
      </c>
    </row>
    <row r="2190" spans="1:8" x14ac:dyDescent="0.25">
      <c r="A2190" s="183" t="s">
        <v>180</v>
      </c>
      <c r="B2190" s="60" t="s">
        <v>1869</v>
      </c>
      <c r="C2190" s="60" t="s">
        <v>1042</v>
      </c>
      <c r="D2190" s="60" t="s">
        <v>1041</v>
      </c>
      <c r="E2190" s="60">
        <v>1</v>
      </c>
      <c r="F2190" s="60">
        <v>0</v>
      </c>
      <c r="G2190" s="60">
        <v>0</v>
      </c>
      <c r="H2190" s="60">
        <v>0</v>
      </c>
    </row>
    <row r="2191" spans="1:8" x14ac:dyDescent="0.25">
      <c r="A2191" s="183" t="s">
        <v>180</v>
      </c>
      <c r="B2191" s="60" t="s">
        <v>1868</v>
      </c>
      <c r="C2191" s="60" t="s">
        <v>1042</v>
      </c>
      <c r="D2191" s="60" t="s">
        <v>1041</v>
      </c>
      <c r="E2191" s="60">
        <v>1</v>
      </c>
      <c r="F2191" s="60">
        <v>0</v>
      </c>
      <c r="G2191" s="60">
        <v>0</v>
      </c>
      <c r="H2191" s="60">
        <v>0</v>
      </c>
    </row>
    <row r="2192" spans="1:8" x14ac:dyDescent="0.25">
      <c r="A2192" s="183" t="s">
        <v>180</v>
      </c>
      <c r="B2192" s="60" t="s">
        <v>1867</v>
      </c>
      <c r="C2192" s="60" t="s">
        <v>1042</v>
      </c>
      <c r="D2192" s="60" t="s">
        <v>1041</v>
      </c>
      <c r="E2192" s="60">
        <v>0</v>
      </c>
      <c r="F2192" s="60">
        <v>0</v>
      </c>
      <c r="G2192" s="60">
        <v>1</v>
      </c>
      <c r="H2192" s="60">
        <v>0</v>
      </c>
    </row>
    <row r="2193" spans="1:8" x14ac:dyDescent="0.25">
      <c r="A2193" s="183" t="s">
        <v>180</v>
      </c>
      <c r="B2193" s="60" t="s">
        <v>1866</v>
      </c>
      <c r="C2193" s="60" t="s">
        <v>1042</v>
      </c>
      <c r="D2193" s="60" t="s">
        <v>1041</v>
      </c>
      <c r="E2193" s="60">
        <v>1</v>
      </c>
      <c r="F2193" s="60">
        <v>0</v>
      </c>
      <c r="G2193" s="60">
        <v>1</v>
      </c>
      <c r="H2193" s="60">
        <v>0</v>
      </c>
    </row>
    <row r="2194" spans="1:8" x14ac:dyDescent="0.25">
      <c r="A2194" s="183" t="s">
        <v>180</v>
      </c>
      <c r="B2194" s="60" t="s">
        <v>1865</v>
      </c>
      <c r="C2194" s="60" t="s">
        <v>1042</v>
      </c>
      <c r="D2194" s="60" t="s">
        <v>1041</v>
      </c>
      <c r="E2194" s="60">
        <v>1</v>
      </c>
      <c r="F2194" s="60">
        <v>0</v>
      </c>
      <c r="G2194" s="60">
        <v>4</v>
      </c>
      <c r="H2194" s="60">
        <v>0</v>
      </c>
    </row>
    <row r="2195" spans="1:8" x14ac:dyDescent="0.25">
      <c r="A2195" s="183" t="s">
        <v>180</v>
      </c>
      <c r="B2195" s="60" t="s">
        <v>1864</v>
      </c>
      <c r="C2195" s="60" t="s">
        <v>1042</v>
      </c>
      <c r="D2195" s="60" t="s">
        <v>1041</v>
      </c>
      <c r="E2195" s="60">
        <v>0</v>
      </c>
      <c r="F2195" s="60">
        <v>1</v>
      </c>
      <c r="G2195" s="60">
        <v>0</v>
      </c>
      <c r="H2195" s="60">
        <v>0</v>
      </c>
    </row>
    <row r="2196" spans="1:8" x14ac:dyDescent="0.25">
      <c r="A2196" s="183" t="s">
        <v>180</v>
      </c>
      <c r="B2196" s="60" t="s">
        <v>1863</v>
      </c>
      <c r="C2196" s="60" t="s">
        <v>1042</v>
      </c>
      <c r="D2196" s="60" t="s">
        <v>1041</v>
      </c>
      <c r="E2196" s="60">
        <v>1</v>
      </c>
      <c r="F2196" s="60">
        <v>0</v>
      </c>
      <c r="G2196" s="60">
        <v>0</v>
      </c>
      <c r="H2196" s="60">
        <v>0</v>
      </c>
    </row>
    <row r="2197" spans="1:8" x14ac:dyDescent="0.25">
      <c r="A2197" s="183" t="s">
        <v>180</v>
      </c>
      <c r="B2197" s="60" t="s">
        <v>1862</v>
      </c>
      <c r="C2197" s="60" t="s">
        <v>1042</v>
      </c>
      <c r="D2197" s="60" t="s">
        <v>1041</v>
      </c>
      <c r="E2197" s="60">
        <v>1</v>
      </c>
      <c r="F2197" s="60">
        <v>0</v>
      </c>
      <c r="G2197" s="60">
        <v>0</v>
      </c>
      <c r="H2197" s="60">
        <v>0</v>
      </c>
    </row>
    <row r="2198" spans="1:8" x14ac:dyDescent="0.25">
      <c r="A2198" s="183" t="s">
        <v>180</v>
      </c>
      <c r="B2198" s="60" t="s">
        <v>1861</v>
      </c>
      <c r="C2198" s="60" t="s">
        <v>1042</v>
      </c>
      <c r="D2198" s="60" t="s">
        <v>1041</v>
      </c>
      <c r="E2198" s="60">
        <v>0</v>
      </c>
      <c r="F2198" s="60">
        <v>0</v>
      </c>
      <c r="G2198" s="60">
        <v>1</v>
      </c>
      <c r="H2198" s="60">
        <v>0</v>
      </c>
    </row>
    <row r="2199" spans="1:8" x14ac:dyDescent="0.25">
      <c r="A2199" s="183" t="s">
        <v>180</v>
      </c>
      <c r="B2199" s="60" t="s">
        <v>931</v>
      </c>
      <c r="C2199" s="60" t="s">
        <v>1042</v>
      </c>
      <c r="D2199" s="60" t="s">
        <v>1041</v>
      </c>
      <c r="E2199" s="60">
        <v>1</v>
      </c>
      <c r="F2199" s="60">
        <v>0</v>
      </c>
      <c r="G2199" s="60">
        <v>0</v>
      </c>
      <c r="H2199" s="60">
        <v>1</v>
      </c>
    </row>
    <row r="2200" spans="1:8" x14ac:dyDescent="0.25">
      <c r="A2200" s="183" t="s">
        <v>180</v>
      </c>
      <c r="B2200" s="60" t="s">
        <v>1860</v>
      </c>
      <c r="C2200" s="60" t="s">
        <v>1042</v>
      </c>
      <c r="D2200" s="60" t="s">
        <v>1041</v>
      </c>
      <c r="E2200" s="60">
        <v>1</v>
      </c>
      <c r="F2200" s="60">
        <v>0</v>
      </c>
      <c r="G2200" s="60">
        <v>0</v>
      </c>
      <c r="H2200" s="60">
        <v>0</v>
      </c>
    </row>
    <row r="2201" spans="1:8" x14ac:dyDescent="0.25">
      <c r="A2201" s="183" t="s">
        <v>180</v>
      </c>
      <c r="B2201" s="60" t="s">
        <v>1859</v>
      </c>
      <c r="C2201" s="60" t="s">
        <v>1042</v>
      </c>
      <c r="D2201" s="60" t="s">
        <v>1041</v>
      </c>
      <c r="E2201" s="60">
        <v>1</v>
      </c>
      <c r="F2201" s="60">
        <v>0</v>
      </c>
      <c r="G2201" s="60">
        <v>0</v>
      </c>
      <c r="H2201" s="60">
        <v>0</v>
      </c>
    </row>
    <row r="2202" spans="1:8" x14ac:dyDescent="0.25">
      <c r="A2202" s="183" t="s">
        <v>180</v>
      </c>
      <c r="B2202" s="60" t="s">
        <v>1858</v>
      </c>
      <c r="C2202" s="60" t="s">
        <v>1042</v>
      </c>
      <c r="D2202" s="60" t="s">
        <v>1041</v>
      </c>
      <c r="E2202" s="60">
        <v>0</v>
      </c>
      <c r="F2202" s="60">
        <v>0</v>
      </c>
      <c r="G2202" s="60">
        <v>1</v>
      </c>
      <c r="H2202" s="60">
        <v>0</v>
      </c>
    </row>
    <row r="2203" spans="1:8" x14ac:dyDescent="0.25">
      <c r="A2203" s="183" t="s">
        <v>180</v>
      </c>
      <c r="B2203" s="60" t="s">
        <v>1857</v>
      </c>
      <c r="C2203" s="60" t="s">
        <v>1042</v>
      </c>
      <c r="D2203" s="60" t="s">
        <v>1041</v>
      </c>
      <c r="E2203" s="60">
        <v>0</v>
      </c>
      <c r="F2203" s="60">
        <v>0</v>
      </c>
      <c r="G2203" s="60">
        <v>1</v>
      </c>
      <c r="H2203" s="60">
        <v>0</v>
      </c>
    </row>
    <row r="2204" spans="1:8" x14ac:dyDescent="0.25">
      <c r="A2204" s="183" t="s">
        <v>30</v>
      </c>
      <c r="B2204" s="60" t="s">
        <v>1856</v>
      </c>
      <c r="C2204" s="60" t="s">
        <v>1042</v>
      </c>
      <c r="D2204" s="60" t="s">
        <v>1041</v>
      </c>
      <c r="E2204" s="60">
        <v>0</v>
      </c>
      <c r="F2204" s="60">
        <v>0</v>
      </c>
      <c r="G2204" s="60">
        <v>1</v>
      </c>
      <c r="H2204" s="60">
        <v>0</v>
      </c>
    </row>
    <row r="2205" spans="1:8" x14ac:dyDescent="0.25">
      <c r="A2205" s="183" t="s">
        <v>30</v>
      </c>
      <c r="B2205" s="60" t="s">
        <v>1855</v>
      </c>
      <c r="C2205" s="60" t="s">
        <v>1042</v>
      </c>
      <c r="D2205" s="60" t="s">
        <v>1041</v>
      </c>
      <c r="E2205" s="60">
        <v>0</v>
      </c>
      <c r="F2205" s="60">
        <v>0</v>
      </c>
      <c r="G2205" s="60">
        <v>1</v>
      </c>
      <c r="H2205" s="60">
        <v>0</v>
      </c>
    </row>
    <row r="2206" spans="1:8" x14ac:dyDescent="0.25">
      <c r="A2206" s="183" t="s">
        <v>30</v>
      </c>
      <c r="B2206" s="60" t="s">
        <v>1854</v>
      </c>
      <c r="C2206" s="60" t="s">
        <v>1042</v>
      </c>
      <c r="D2206" s="60" t="s">
        <v>1041</v>
      </c>
      <c r="E2206" s="60">
        <v>1</v>
      </c>
      <c r="F2206" s="60">
        <v>0</v>
      </c>
      <c r="G2206" s="60">
        <v>0</v>
      </c>
      <c r="H2206" s="60">
        <v>0</v>
      </c>
    </row>
    <row r="2207" spans="1:8" x14ac:dyDescent="0.25">
      <c r="A2207" s="183" t="s">
        <v>30</v>
      </c>
      <c r="B2207" s="60" t="s">
        <v>1853</v>
      </c>
      <c r="C2207" s="60" t="s">
        <v>1042</v>
      </c>
      <c r="D2207" s="60" t="s">
        <v>1041</v>
      </c>
      <c r="E2207" s="60">
        <v>1</v>
      </c>
      <c r="F2207" s="60">
        <v>0</v>
      </c>
      <c r="G2207" s="60">
        <v>0</v>
      </c>
      <c r="H2207" s="60">
        <v>0</v>
      </c>
    </row>
    <row r="2208" spans="1:8" x14ac:dyDescent="0.25">
      <c r="A2208" s="183" t="s">
        <v>30</v>
      </c>
      <c r="B2208" s="60" t="s">
        <v>1852</v>
      </c>
      <c r="C2208" s="60" t="s">
        <v>1042</v>
      </c>
      <c r="D2208" s="60" t="s">
        <v>1041</v>
      </c>
      <c r="E2208" s="60">
        <v>0</v>
      </c>
      <c r="F2208" s="60">
        <v>0</v>
      </c>
      <c r="G2208" s="60">
        <v>1</v>
      </c>
      <c r="H2208" s="60">
        <v>0</v>
      </c>
    </row>
    <row r="2209" spans="1:8" x14ac:dyDescent="0.25">
      <c r="A2209" s="183" t="s">
        <v>30</v>
      </c>
      <c r="B2209" s="60" t="s">
        <v>1851</v>
      </c>
      <c r="C2209" s="60" t="s">
        <v>1042</v>
      </c>
      <c r="D2209" s="60" t="s">
        <v>1041</v>
      </c>
      <c r="E2209" s="60">
        <v>0</v>
      </c>
      <c r="F2209" s="60">
        <v>0</v>
      </c>
      <c r="G2209" s="60">
        <v>1</v>
      </c>
      <c r="H2209" s="60">
        <v>0</v>
      </c>
    </row>
    <row r="2210" spans="1:8" x14ac:dyDescent="0.25">
      <c r="A2210" s="183" t="s">
        <v>30</v>
      </c>
      <c r="B2210" s="60" t="s">
        <v>1850</v>
      </c>
      <c r="C2210" s="60" t="s">
        <v>1042</v>
      </c>
      <c r="D2210" s="60" t="s">
        <v>1041</v>
      </c>
      <c r="E2210" s="60">
        <v>1</v>
      </c>
      <c r="F2210" s="60">
        <v>0</v>
      </c>
      <c r="G2210" s="60">
        <v>1</v>
      </c>
      <c r="H2210" s="60">
        <v>0</v>
      </c>
    </row>
    <row r="2211" spans="1:8" x14ac:dyDescent="0.25">
      <c r="A2211" s="183" t="s">
        <v>30</v>
      </c>
      <c r="B2211" s="60" t="s">
        <v>1849</v>
      </c>
      <c r="C2211" s="60" t="s">
        <v>1042</v>
      </c>
      <c r="D2211" s="60" t="s">
        <v>1048</v>
      </c>
      <c r="E2211" s="60">
        <v>1</v>
      </c>
      <c r="F2211" s="60">
        <v>0</v>
      </c>
      <c r="G2211" s="60" t="s">
        <v>1005</v>
      </c>
      <c r="H2211" s="60" t="s">
        <v>1005</v>
      </c>
    </row>
    <row r="2212" spans="1:8" x14ac:dyDescent="0.25">
      <c r="A2212" s="183" t="s">
        <v>75</v>
      </c>
      <c r="B2212" s="60" t="s">
        <v>1848</v>
      </c>
      <c r="C2212" s="60" t="s">
        <v>1042</v>
      </c>
      <c r="D2212" s="60" t="s">
        <v>1041</v>
      </c>
      <c r="E2212" s="60">
        <v>0</v>
      </c>
      <c r="F2212" s="60">
        <v>0</v>
      </c>
      <c r="G2212" s="60">
        <v>1</v>
      </c>
      <c r="H2212" s="60">
        <v>0</v>
      </c>
    </row>
    <row r="2213" spans="1:8" x14ac:dyDescent="0.25">
      <c r="A2213" s="183" t="s">
        <v>75</v>
      </c>
      <c r="B2213" s="60" t="s">
        <v>1847</v>
      </c>
      <c r="C2213" s="60" t="s">
        <v>1042</v>
      </c>
      <c r="D2213" s="60" t="s">
        <v>1041</v>
      </c>
      <c r="E2213" s="60">
        <v>1</v>
      </c>
      <c r="F2213" s="60">
        <v>0</v>
      </c>
      <c r="G2213" s="60">
        <v>0</v>
      </c>
      <c r="H2213" s="60">
        <v>0</v>
      </c>
    </row>
    <row r="2214" spans="1:8" x14ac:dyDescent="0.25">
      <c r="A2214" s="183" t="s">
        <v>75</v>
      </c>
      <c r="B2214" s="60" t="s">
        <v>1846</v>
      </c>
      <c r="C2214" s="60" t="s">
        <v>1042</v>
      </c>
      <c r="D2214" s="60" t="s">
        <v>1041</v>
      </c>
      <c r="E2214" s="60">
        <v>0</v>
      </c>
      <c r="F2214" s="60">
        <v>0</v>
      </c>
      <c r="G2214" s="60">
        <v>1</v>
      </c>
      <c r="H2214" s="60">
        <v>0</v>
      </c>
    </row>
    <row r="2215" spans="1:8" x14ac:dyDescent="0.25">
      <c r="A2215" s="183" t="s">
        <v>75</v>
      </c>
      <c r="B2215" s="60" t="s">
        <v>1845</v>
      </c>
      <c r="C2215" s="60" t="s">
        <v>1042</v>
      </c>
      <c r="D2215" s="60" t="s">
        <v>1041</v>
      </c>
      <c r="E2215" s="60">
        <v>0</v>
      </c>
      <c r="F2215" s="60">
        <v>0</v>
      </c>
      <c r="G2215" s="60">
        <v>1</v>
      </c>
      <c r="H2215" s="60">
        <v>0</v>
      </c>
    </row>
    <row r="2216" spans="1:8" x14ac:dyDescent="0.25">
      <c r="A2216" s="183" t="s">
        <v>75</v>
      </c>
      <c r="B2216" s="60" t="s">
        <v>1844</v>
      </c>
      <c r="C2216" s="60" t="s">
        <v>1042</v>
      </c>
      <c r="D2216" s="60" t="s">
        <v>1041</v>
      </c>
      <c r="E2216" s="60">
        <v>2</v>
      </c>
      <c r="F2216" s="60">
        <v>0</v>
      </c>
      <c r="G2216" s="60">
        <v>0</v>
      </c>
      <c r="H2216" s="60">
        <v>0</v>
      </c>
    </row>
    <row r="2217" spans="1:8" x14ac:dyDescent="0.25">
      <c r="A2217" s="183" t="s">
        <v>75</v>
      </c>
      <c r="B2217" s="60" t="s">
        <v>1843</v>
      </c>
      <c r="C2217" s="60" t="s">
        <v>1042</v>
      </c>
      <c r="D2217" s="60" t="s">
        <v>1041</v>
      </c>
      <c r="E2217" s="60">
        <v>1</v>
      </c>
      <c r="F2217" s="60">
        <v>0</v>
      </c>
      <c r="G2217" s="60">
        <v>0</v>
      </c>
      <c r="H2217" s="60">
        <v>0</v>
      </c>
    </row>
    <row r="2218" spans="1:8" x14ac:dyDescent="0.25">
      <c r="A2218" s="183" t="s">
        <v>75</v>
      </c>
      <c r="B2218" s="60" t="s">
        <v>1842</v>
      </c>
      <c r="C2218" s="60" t="s">
        <v>1272</v>
      </c>
      <c r="D2218" s="60" t="s">
        <v>1048</v>
      </c>
      <c r="E2218" s="60">
        <v>1</v>
      </c>
      <c r="F2218" s="60">
        <v>0</v>
      </c>
      <c r="G2218" s="60" t="s">
        <v>1005</v>
      </c>
      <c r="H2218" s="60" t="s">
        <v>1005</v>
      </c>
    </row>
    <row r="2219" spans="1:8" x14ac:dyDescent="0.25">
      <c r="A2219" s="183" t="s">
        <v>75</v>
      </c>
      <c r="B2219" s="60" t="s">
        <v>1841</v>
      </c>
      <c r="C2219" s="60" t="s">
        <v>1042</v>
      </c>
      <c r="D2219" s="60" t="s">
        <v>1041</v>
      </c>
      <c r="E2219" s="60">
        <v>1</v>
      </c>
      <c r="F2219" s="60">
        <v>0</v>
      </c>
      <c r="G2219" s="60">
        <v>0</v>
      </c>
      <c r="H2219" s="60">
        <v>0</v>
      </c>
    </row>
    <row r="2220" spans="1:8" x14ac:dyDescent="0.25">
      <c r="A2220" s="183" t="s">
        <v>75</v>
      </c>
      <c r="B2220" s="60" t="s">
        <v>1840</v>
      </c>
      <c r="C2220" s="60" t="s">
        <v>1042</v>
      </c>
      <c r="D2220" s="60" t="s">
        <v>1041</v>
      </c>
      <c r="E2220" s="60">
        <v>1</v>
      </c>
      <c r="F2220" s="60">
        <v>0</v>
      </c>
      <c r="G2220" s="60">
        <v>0</v>
      </c>
      <c r="H2220" s="60">
        <v>0</v>
      </c>
    </row>
    <row r="2221" spans="1:8" x14ac:dyDescent="0.25">
      <c r="A2221" s="183" t="s">
        <v>75</v>
      </c>
      <c r="B2221" s="60" t="s">
        <v>1839</v>
      </c>
      <c r="C2221" s="60" t="s">
        <v>1042</v>
      </c>
      <c r="D2221" s="60" t="s">
        <v>1041</v>
      </c>
      <c r="E2221" s="60">
        <v>0</v>
      </c>
      <c r="F2221" s="60">
        <v>0</v>
      </c>
      <c r="G2221" s="60">
        <v>1</v>
      </c>
      <c r="H2221" s="60">
        <v>0</v>
      </c>
    </row>
    <row r="2222" spans="1:8" x14ac:dyDescent="0.25">
      <c r="A2222" s="183" t="s">
        <v>75</v>
      </c>
      <c r="B2222" s="60" t="s">
        <v>1838</v>
      </c>
      <c r="C2222" s="60" t="s">
        <v>1042</v>
      </c>
      <c r="D2222" s="60" t="s">
        <v>1041</v>
      </c>
      <c r="E2222" s="60">
        <v>0</v>
      </c>
      <c r="F2222" s="60">
        <v>0</v>
      </c>
      <c r="G2222" s="60">
        <v>1</v>
      </c>
      <c r="H2222" s="60">
        <v>0</v>
      </c>
    </row>
    <row r="2223" spans="1:8" x14ac:dyDescent="0.25">
      <c r="A2223" s="183" t="s">
        <v>75</v>
      </c>
      <c r="B2223" s="60" t="s">
        <v>1837</v>
      </c>
      <c r="C2223" s="60" t="s">
        <v>1042</v>
      </c>
      <c r="D2223" s="60" t="s">
        <v>1041</v>
      </c>
      <c r="E2223" s="60">
        <v>1</v>
      </c>
      <c r="F2223" s="60">
        <v>0</v>
      </c>
      <c r="G2223" s="60">
        <v>0</v>
      </c>
      <c r="H2223" s="60">
        <v>0</v>
      </c>
    </row>
    <row r="2224" spans="1:8" x14ac:dyDescent="0.25">
      <c r="A2224" s="183" t="s">
        <v>75</v>
      </c>
      <c r="B2224" s="60" t="s">
        <v>1836</v>
      </c>
      <c r="C2224" s="60" t="s">
        <v>1042</v>
      </c>
      <c r="D2224" s="60" t="s">
        <v>1041</v>
      </c>
      <c r="E2224" s="60">
        <v>1</v>
      </c>
      <c r="F2224" s="60">
        <v>0</v>
      </c>
      <c r="G2224" s="60">
        <v>2</v>
      </c>
      <c r="H2224" s="60">
        <v>0</v>
      </c>
    </row>
    <row r="2225" spans="1:8" x14ac:dyDescent="0.25">
      <c r="A2225" s="183" t="s">
        <v>75</v>
      </c>
      <c r="B2225" s="60" t="s">
        <v>1835</v>
      </c>
      <c r="C2225" s="60" t="s">
        <v>1042</v>
      </c>
      <c r="D2225" s="60" t="s">
        <v>1041</v>
      </c>
      <c r="E2225" s="60">
        <v>0</v>
      </c>
      <c r="F2225" s="60">
        <v>0</v>
      </c>
      <c r="G2225" s="60">
        <v>1</v>
      </c>
      <c r="H2225" s="60">
        <v>0</v>
      </c>
    </row>
    <row r="2226" spans="1:8" x14ac:dyDescent="0.25">
      <c r="A2226" s="183" t="s">
        <v>75</v>
      </c>
      <c r="B2226" s="60" t="s">
        <v>1834</v>
      </c>
      <c r="C2226" s="60" t="s">
        <v>1042</v>
      </c>
      <c r="D2226" s="60" t="s">
        <v>1041</v>
      </c>
      <c r="E2226" s="60">
        <v>1</v>
      </c>
      <c r="F2226" s="60">
        <v>0</v>
      </c>
      <c r="G2226" s="60">
        <v>0</v>
      </c>
      <c r="H2226" s="60">
        <v>0</v>
      </c>
    </row>
    <row r="2227" spans="1:8" x14ac:dyDescent="0.25">
      <c r="A2227" s="183" t="s">
        <v>75</v>
      </c>
      <c r="B2227" s="60" t="s">
        <v>1833</v>
      </c>
      <c r="C2227" s="60" t="s">
        <v>1042</v>
      </c>
      <c r="D2227" s="60" t="s">
        <v>1041</v>
      </c>
      <c r="E2227" s="60">
        <v>0</v>
      </c>
      <c r="F2227" s="60">
        <v>0</v>
      </c>
      <c r="G2227" s="60">
        <v>1</v>
      </c>
      <c r="H2227" s="60">
        <v>0</v>
      </c>
    </row>
    <row r="2228" spans="1:8" x14ac:dyDescent="0.25">
      <c r="A2228" s="183" t="s">
        <v>75</v>
      </c>
      <c r="B2228" s="60" t="s">
        <v>1832</v>
      </c>
      <c r="C2228" s="60" t="s">
        <v>1042</v>
      </c>
      <c r="D2228" s="60" t="s">
        <v>1041</v>
      </c>
      <c r="E2228" s="60">
        <v>1</v>
      </c>
      <c r="F2228" s="60">
        <v>0</v>
      </c>
      <c r="G2228" s="60">
        <v>0</v>
      </c>
      <c r="H2228" s="60">
        <v>0</v>
      </c>
    </row>
    <row r="2229" spans="1:8" x14ac:dyDescent="0.25">
      <c r="A2229" s="183" t="s">
        <v>75</v>
      </c>
      <c r="B2229" s="60" t="s">
        <v>1831</v>
      </c>
      <c r="C2229" s="60" t="s">
        <v>1042</v>
      </c>
      <c r="D2229" s="60" t="s">
        <v>1041</v>
      </c>
      <c r="E2229" s="60">
        <v>1</v>
      </c>
      <c r="F2229" s="60">
        <v>0</v>
      </c>
      <c r="G2229" s="60">
        <v>1</v>
      </c>
      <c r="H2229" s="60">
        <v>0</v>
      </c>
    </row>
    <row r="2230" spans="1:8" x14ac:dyDescent="0.25">
      <c r="A2230" s="183" t="s">
        <v>75</v>
      </c>
      <c r="B2230" s="60" t="s">
        <v>1830</v>
      </c>
      <c r="C2230" s="60" t="s">
        <v>1042</v>
      </c>
      <c r="D2230" s="60" t="s">
        <v>1041</v>
      </c>
      <c r="E2230" s="60">
        <v>0</v>
      </c>
      <c r="F2230" s="60">
        <v>0</v>
      </c>
      <c r="G2230" s="60">
        <v>1</v>
      </c>
      <c r="H2230" s="60">
        <v>0</v>
      </c>
    </row>
    <row r="2231" spans="1:8" x14ac:dyDescent="0.25">
      <c r="A2231" s="183" t="s">
        <v>75</v>
      </c>
      <c r="B2231" s="60" t="s">
        <v>1829</v>
      </c>
      <c r="C2231" s="60" t="s">
        <v>1042</v>
      </c>
      <c r="D2231" s="60" t="s">
        <v>1041</v>
      </c>
      <c r="E2231" s="60">
        <v>0</v>
      </c>
      <c r="F2231" s="60">
        <v>0</v>
      </c>
      <c r="G2231" s="60">
        <v>1</v>
      </c>
      <c r="H2231" s="60">
        <v>0</v>
      </c>
    </row>
    <row r="2232" spans="1:8" x14ac:dyDescent="0.25">
      <c r="A2232" s="183" t="s">
        <v>75</v>
      </c>
      <c r="B2232" s="60" t="s">
        <v>1828</v>
      </c>
      <c r="C2232" s="60" t="s">
        <v>1042</v>
      </c>
      <c r="D2232" s="60" t="s">
        <v>1041</v>
      </c>
      <c r="E2232" s="60">
        <v>1</v>
      </c>
      <c r="F2232" s="60">
        <v>0</v>
      </c>
      <c r="G2232" s="60">
        <v>1</v>
      </c>
      <c r="H2232" s="60">
        <v>0</v>
      </c>
    </row>
    <row r="2233" spans="1:8" x14ac:dyDescent="0.25">
      <c r="A2233" s="183" t="s">
        <v>75</v>
      </c>
      <c r="B2233" s="60" t="s">
        <v>1827</v>
      </c>
      <c r="C2233" s="60" t="s">
        <v>1042</v>
      </c>
      <c r="D2233" s="60" t="s">
        <v>1041</v>
      </c>
      <c r="E2233" s="60">
        <v>1</v>
      </c>
      <c r="F2233" s="60">
        <v>0</v>
      </c>
      <c r="G2233" s="60">
        <v>1</v>
      </c>
      <c r="H2233" s="60">
        <v>0</v>
      </c>
    </row>
    <row r="2234" spans="1:8" x14ac:dyDescent="0.25">
      <c r="A2234" s="183" t="s">
        <v>75</v>
      </c>
      <c r="B2234" s="60" t="s">
        <v>1826</v>
      </c>
      <c r="C2234" s="60" t="s">
        <v>1042</v>
      </c>
      <c r="D2234" s="60" t="s">
        <v>1041</v>
      </c>
      <c r="E2234" s="60">
        <v>1</v>
      </c>
      <c r="F2234" s="60">
        <v>0</v>
      </c>
      <c r="G2234" s="60">
        <v>0</v>
      </c>
      <c r="H2234" s="60">
        <v>0</v>
      </c>
    </row>
    <row r="2235" spans="1:8" x14ac:dyDescent="0.25">
      <c r="A2235" s="183" t="s">
        <v>75</v>
      </c>
      <c r="B2235" s="60" t="s">
        <v>1825</v>
      </c>
      <c r="C2235" s="60" t="s">
        <v>1042</v>
      </c>
      <c r="D2235" s="60" t="s">
        <v>1041</v>
      </c>
      <c r="E2235" s="60">
        <v>1</v>
      </c>
      <c r="F2235" s="60">
        <v>0</v>
      </c>
      <c r="G2235" s="60">
        <v>0</v>
      </c>
      <c r="H2235" s="60">
        <v>0</v>
      </c>
    </row>
    <row r="2236" spans="1:8" x14ac:dyDescent="0.25">
      <c r="A2236" s="183" t="s">
        <v>75</v>
      </c>
      <c r="B2236" s="60" t="s">
        <v>1824</v>
      </c>
      <c r="C2236" s="60" t="s">
        <v>1042</v>
      </c>
      <c r="D2236" s="60" t="s">
        <v>1041</v>
      </c>
      <c r="E2236" s="60">
        <v>1</v>
      </c>
      <c r="F2236" s="60">
        <v>0</v>
      </c>
      <c r="G2236" s="60">
        <v>0</v>
      </c>
      <c r="H2236" s="60">
        <v>0</v>
      </c>
    </row>
    <row r="2237" spans="1:8" x14ac:dyDescent="0.25">
      <c r="A2237" s="197" t="s">
        <v>75</v>
      </c>
      <c r="B2237" s="60" t="s">
        <v>1823</v>
      </c>
      <c r="C2237" s="60" t="s">
        <v>1042</v>
      </c>
      <c r="D2237" s="60" t="s">
        <v>1058</v>
      </c>
      <c r="E2237" s="60">
        <v>1</v>
      </c>
      <c r="F2237" s="60">
        <v>0</v>
      </c>
      <c r="G2237" s="60" t="s">
        <v>1005</v>
      </c>
      <c r="H2237" s="60" t="s">
        <v>1005</v>
      </c>
    </row>
    <row r="2238" spans="1:8" x14ac:dyDescent="0.25">
      <c r="A2238" s="183" t="s">
        <v>75</v>
      </c>
      <c r="B2238" s="60" t="s">
        <v>1822</v>
      </c>
      <c r="C2238" s="60" t="s">
        <v>1042</v>
      </c>
      <c r="D2238" s="60" t="s">
        <v>1041</v>
      </c>
      <c r="E2238" s="60">
        <v>0</v>
      </c>
      <c r="F2238" s="60">
        <v>0</v>
      </c>
      <c r="G2238" s="60">
        <v>1</v>
      </c>
      <c r="H2238" s="60">
        <v>0</v>
      </c>
    </row>
    <row r="2239" spans="1:8" x14ac:dyDescent="0.25">
      <c r="A2239" s="183" t="s">
        <v>75</v>
      </c>
      <c r="B2239" s="60" t="s">
        <v>1821</v>
      </c>
      <c r="C2239" s="60" t="s">
        <v>1042</v>
      </c>
      <c r="D2239" s="60" t="s">
        <v>1041</v>
      </c>
      <c r="E2239" s="60">
        <v>1</v>
      </c>
      <c r="F2239" s="60">
        <v>0</v>
      </c>
      <c r="G2239" s="60">
        <v>0</v>
      </c>
      <c r="H2239" s="60">
        <v>0</v>
      </c>
    </row>
    <row r="2240" spans="1:8" x14ac:dyDescent="0.25">
      <c r="A2240" s="183" t="s">
        <v>75</v>
      </c>
      <c r="B2240" s="60" t="s">
        <v>1820</v>
      </c>
      <c r="C2240" s="60" t="s">
        <v>1042</v>
      </c>
      <c r="D2240" s="60" t="s">
        <v>1048</v>
      </c>
      <c r="E2240" s="60">
        <v>1</v>
      </c>
      <c r="F2240" s="60">
        <v>0</v>
      </c>
      <c r="G2240" s="60" t="s">
        <v>1005</v>
      </c>
      <c r="H2240" s="60" t="s">
        <v>1005</v>
      </c>
    </row>
    <row r="2241" spans="1:8" x14ac:dyDescent="0.25">
      <c r="A2241" s="183" t="s">
        <v>75</v>
      </c>
      <c r="B2241" s="60" t="s">
        <v>1819</v>
      </c>
      <c r="C2241" s="60" t="s">
        <v>1042</v>
      </c>
      <c r="D2241" s="60" t="s">
        <v>1041</v>
      </c>
      <c r="E2241" s="60">
        <v>0</v>
      </c>
      <c r="F2241" s="60">
        <v>0</v>
      </c>
      <c r="G2241" s="60">
        <v>1</v>
      </c>
      <c r="H2241" s="60">
        <v>0</v>
      </c>
    </row>
    <row r="2242" spans="1:8" x14ac:dyDescent="0.25">
      <c r="A2242" s="183" t="s">
        <v>75</v>
      </c>
      <c r="B2242" s="60" t="s">
        <v>1818</v>
      </c>
      <c r="C2242" s="60" t="s">
        <v>1042</v>
      </c>
      <c r="D2242" s="60" t="s">
        <v>1048</v>
      </c>
      <c r="E2242" s="60">
        <v>1</v>
      </c>
      <c r="F2242" s="60">
        <v>0</v>
      </c>
      <c r="G2242" s="60" t="s">
        <v>1005</v>
      </c>
      <c r="H2242" s="60" t="s">
        <v>1005</v>
      </c>
    </row>
    <row r="2243" spans="1:8" x14ac:dyDescent="0.25">
      <c r="A2243" s="183" t="s">
        <v>75</v>
      </c>
      <c r="B2243" s="60" t="s">
        <v>1817</v>
      </c>
      <c r="C2243" s="60" t="s">
        <v>1042</v>
      </c>
      <c r="D2243" s="60" t="s">
        <v>1041</v>
      </c>
      <c r="E2243" s="60">
        <v>0</v>
      </c>
      <c r="F2243" s="60">
        <v>0</v>
      </c>
      <c r="G2243" s="60">
        <v>1</v>
      </c>
      <c r="H2243" s="60">
        <v>0</v>
      </c>
    </row>
    <row r="2244" spans="1:8" x14ac:dyDescent="0.25">
      <c r="A2244" s="183" t="s">
        <v>75</v>
      </c>
      <c r="B2244" s="60" t="s">
        <v>1816</v>
      </c>
      <c r="C2244" s="60" t="s">
        <v>1042</v>
      </c>
      <c r="D2244" s="60" t="s">
        <v>1041</v>
      </c>
      <c r="E2244" s="60">
        <v>1</v>
      </c>
      <c r="F2244" s="60">
        <v>0</v>
      </c>
      <c r="G2244" s="60">
        <v>0</v>
      </c>
      <c r="H2244" s="60">
        <v>0</v>
      </c>
    </row>
    <row r="2245" spans="1:8" x14ac:dyDescent="0.25">
      <c r="A2245" s="197" t="s">
        <v>75</v>
      </c>
      <c r="B2245" s="60" t="s">
        <v>1815</v>
      </c>
      <c r="C2245" s="60" t="s">
        <v>1042</v>
      </c>
      <c r="D2245" s="60" t="s">
        <v>1058</v>
      </c>
      <c r="E2245" s="60">
        <v>1</v>
      </c>
      <c r="F2245" s="60">
        <v>0</v>
      </c>
      <c r="G2245" s="60" t="s">
        <v>1005</v>
      </c>
      <c r="H2245" s="60" t="s">
        <v>1005</v>
      </c>
    </row>
    <row r="2246" spans="1:8" x14ac:dyDescent="0.25">
      <c r="A2246" s="183" t="s">
        <v>75</v>
      </c>
      <c r="B2246" s="60" t="s">
        <v>1814</v>
      </c>
      <c r="C2246" s="60" t="s">
        <v>1042</v>
      </c>
      <c r="D2246" s="60" t="s">
        <v>1041</v>
      </c>
      <c r="E2246" s="60">
        <v>1</v>
      </c>
      <c r="F2246" s="60">
        <v>0</v>
      </c>
      <c r="G2246" s="60">
        <v>0</v>
      </c>
      <c r="H2246" s="60">
        <v>0</v>
      </c>
    </row>
    <row r="2247" spans="1:8" x14ac:dyDescent="0.25">
      <c r="A2247" s="183" t="s">
        <v>75</v>
      </c>
      <c r="B2247" s="60" t="s">
        <v>1813</v>
      </c>
      <c r="C2247" s="60" t="s">
        <v>1042</v>
      </c>
      <c r="D2247" s="60" t="s">
        <v>1041</v>
      </c>
      <c r="E2247" s="60">
        <v>0</v>
      </c>
      <c r="F2247" s="60">
        <v>0</v>
      </c>
      <c r="G2247" s="60">
        <v>1</v>
      </c>
      <c r="H2247" s="60">
        <v>0</v>
      </c>
    </row>
    <row r="2248" spans="1:8" x14ac:dyDescent="0.25">
      <c r="A2248" s="183" t="s">
        <v>75</v>
      </c>
      <c r="B2248" s="60" t="s">
        <v>1812</v>
      </c>
      <c r="C2248" s="60" t="s">
        <v>1042</v>
      </c>
      <c r="D2248" s="60" t="s">
        <v>1041</v>
      </c>
      <c r="E2248" s="60">
        <v>1</v>
      </c>
      <c r="F2248" s="60">
        <v>0</v>
      </c>
      <c r="G2248" s="60">
        <v>0</v>
      </c>
      <c r="H2248" s="60">
        <v>0</v>
      </c>
    </row>
    <row r="2249" spans="1:8" x14ac:dyDescent="0.25">
      <c r="A2249" s="183" t="s">
        <v>75</v>
      </c>
      <c r="B2249" s="60" t="s">
        <v>1811</v>
      </c>
      <c r="C2249" s="60" t="s">
        <v>1042</v>
      </c>
      <c r="D2249" s="60" t="s">
        <v>1041</v>
      </c>
      <c r="E2249" s="60">
        <v>2</v>
      </c>
      <c r="F2249" s="60">
        <v>0</v>
      </c>
      <c r="G2249" s="60">
        <v>0</v>
      </c>
      <c r="H2249" s="60">
        <v>0</v>
      </c>
    </row>
    <row r="2250" spans="1:8" x14ac:dyDescent="0.25">
      <c r="A2250" s="183" t="s">
        <v>75</v>
      </c>
      <c r="B2250" s="60" t="s">
        <v>1810</v>
      </c>
      <c r="C2250" s="60" t="s">
        <v>1042</v>
      </c>
      <c r="D2250" s="60" t="s">
        <v>1041</v>
      </c>
      <c r="E2250" s="60">
        <v>0</v>
      </c>
      <c r="F2250" s="60">
        <v>0</v>
      </c>
      <c r="G2250" s="60">
        <v>1</v>
      </c>
      <c r="H2250" s="60">
        <v>0</v>
      </c>
    </row>
    <row r="2251" spans="1:8" x14ac:dyDescent="0.25">
      <c r="A2251" s="197" t="s">
        <v>75</v>
      </c>
      <c r="B2251" s="60" t="s">
        <v>1809</v>
      </c>
      <c r="C2251" s="60" t="s">
        <v>1042</v>
      </c>
      <c r="D2251" s="60" t="s">
        <v>1058</v>
      </c>
      <c r="E2251" s="60">
        <v>1</v>
      </c>
      <c r="F2251" s="60">
        <v>0</v>
      </c>
      <c r="G2251" s="60" t="s">
        <v>1005</v>
      </c>
      <c r="H2251" s="60" t="s">
        <v>1005</v>
      </c>
    </row>
    <row r="2252" spans="1:8" x14ac:dyDescent="0.25">
      <c r="A2252" s="183" t="s">
        <v>75</v>
      </c>
      <c r="B2252" s="60" t="s">
        <v>1808</v>
      </c>
      <c r="C2252" s="60" t="s">
        <v>1042</v>
      </c>
      <c r="D2252" s="60" t="s">
        <v>1041</v>
      </c>
      <c r="E2252" s="60">
        <v>1</v>
      </c>
      <c r="F2252" s="60">
        <v>0</v>
      </c>
      <c r="G2252" s="60">
        <v>0</v>
      </c>
      <c r="H2252" s="60">
        <v>0</v>
      </c>
    </row>
    <row r="2253" spans="1:8" x14ac:dyDescent="0.25">
      <c r="A2253" s="183" t="s">
        <v>75</v>
      </c>
      <c r="B2253" s="60" t="s">
        <v>1807</v>
      </c>
      <c r="C2253" s="60" t="s">
        <v>1042</v>
      </c>
      <c r="D2253" s="60" t="s">
        <v>1041</v>
      </c>
      <c r="E2253" s="60">
        <v>0</v>
      </c>
      <c r="F2253" s="60">
        <v>0</v>
      </c>
      <c r="G2253" s="60">
        <v>1</v>
      </c>
      <c r="H2253" s="60">
        <v>0</v>
      </c>
    </row>
    <row r="2254" spans="1:8" x14ac:dyDescent="0.25">
      <c r="A2254" s="197" t="s">
        <v>75</v>
      </c>
      <c r="B2254" s="60" t="s">
        <v>1806</v>
      </c>
      <c r="C2254" s="60" t="s">
        <v>1042</v>
      </c>
      <c r="D2254" s="60" t="s">
        <v>1058</v>
      </c>
      <c r="E2254" s="60">
        <v>1</v>
      </c>
      <c r="F2254" s="60">
        <v>0</v>
      </c>
      <c r="G2254" s="60" t="s">
        <v>1005</v>
      </c>
      <c r="H2254" s="60" t="s">
        <v>1005</v>
      </c>
    </row>
    <row r="2255" spans="1:8" x14ac:dyDescent="0.25">
      <c r="A2255" s="183" t="s">
        <v>75</v>
      </c>
      <c r="B2255" s="60" t="s">
        <v>1805</v>
      </c>
      <c r="C2255" s="60" t="s">
        <v>1042</v>
      </c>
      <c r="D2255" s="60" t="s">
        <v>1041</v>
      </c>
      <c r="E2255" s="60">
        <v>0</v>
      </c>
      <c r="F2255" s="60">
        <v>0</v>
      </c>
      <c r="G2255" s="60">
        <v>1</v>
      </c>
      <c r="H2255" s="60">
        <v>0</v>
      </c>
    </row>
    <row r="2256" spans="1:8" x14ac:dyDescent="0.25">
      <c r="A2256" s="183" t="s">
        <v>185</v>
      </c>
      <c r="B2256" s="60" t="s">
        <v>1804</v>
      </c>
      <c r="C2256" s="60" t="s">
        <v>1042</v>
      </c>
      <c r="D2256" s="60" t="s">
        <v>1041</v>
      </c>
      <c r="E2256" s="60">
        <v>0</v>
      </c>
      <c r="F2256" s="60">
        <v>0</v>
      </c>
      <c r="G2256" s="60">
        <v>1</v>
      </c>
      <c r="H2256" s="60">
        <v>0</v>
      </c>
    </row>
    <row r="2257" spans="1:8" x14ac:dyDescent="0.25">
      <c r="A2257" s="183" t="s">
        <v>185</v>
      </c>
      <c r="B2257" s="60" t="s">
        <v>1803</v>
      </c>
      <c r="C2257" s="60" t="s">
        <v>1042</v>
      </c>
      <c r="D2257" s="60" t="s">
        <v>1041</v>
      </c>
      <c r="E2257" s="60">
        <v>1</v>
      </c>
      <c r="F2257" s="60">
        <v>0</v>
      </c>
      <c r="G2257" s="60">
        <v>0</v>
      </c>
      <c r="H2257" s="60">
        <v>0</v>
      </c>
    </row>
    <row r="2258" spans="1:8" x14ac:dyDescent="0.25">
      <c r="A2258" s="183" t="s">
        <v>185</v>
      </c>
      <c r="B2258" s="60" t="s">
        <v>1802</v>
      </c>
      <c r="C2258" s="60" t="s">
        <v>1042</v>
      </c>
      <c r="D2258" s="60" t="s">
        <v>1041</v>
      </c>
      <c r="E2258" s="60">
        <v>2</v>
      </c>
      <c r="F2258" s="60">
        <v>0</v>
      </c>
      <c r="G2258" s="60">
        <v>0</v>
      </c>
      <c r="H2258" s="60">
        <v>0</v>
      </c>
    </row>
    <row r="2259" spans="1:8" x14ac:dyDescent="0.25">
      <c r="A2259" s="197" t="s">
        <v>185</v>
      </c>
      <c r="B2259" s="60" t="s">
        <v>1801</v>
      </c>
      <c r="C2259" s="60" t="s">
        <v>1042</v>
      </c>
      <c r="D2259" s="60" t="s">
        <v>1241</v>
      </c>
      <c r="E2259" s="60">
        <v>1</v>
      </c>
      <c r="F2259" s="60">
        <v>0</v>
      </c>
      <c r="G2259" s="60" t="s">
        <v>1005</v>
      </c>
      <c r="H2259" s="60" t="s">
        <v>1005</v>
      </c>
    </row>
    <row r="2260" spans="1:8" x14ac:dyDescent="0.25">
      <c r="A2260" s="183" t="s">
        <v>185</v>
      </c>
      <c r="B2260" s="60" t="s">
        <v>1800</v>
      </c>
      <c r="C2260" s="60" t="s">
        <v>1042</v>
      </c>
      <c r="D2260" s="60" t="s">
        <v>1041</v>
      </c>
      <c r="E2260" s="60">
        <v>1</v>
      </c>
      <c r="F2260" s="60">
        <v>0</v>
      </c>
      <c r="G2260" s="60">
        <v>1</v>
      </c>
      <c r="H2260" s="60">
        <v>0</v>
      </c>
    </row>
    <row r="2261" spans="1:8" x14ac:dyDescent="0.25">
      <c r="A2261" s="183" t="s">
        <v>185</v>
      </c>
      <c r="B2261" s="60" t="s">
        <v>1799</v>
      </c>
      <c r="C2261" s="60" t="s">
        <v>1042</v>
      </c>
      <c r="D2261" s="60" t="s">
        <v>1041</v>
      </c>
      <c r="E2261" s="60">
        <v>1</v>
      </c>
      <c r="F2261" s="60">
        <v>0</v>
      </c>
      <c r="G2261" s="60">
        <v>0</v>
      </c>
      <c r="H2261" s="60">
        <v>0</v>
      </c>
    </row>
    <row r="2262" spans="1:8" x14ac:dyDescent="0.25">
      <c r="A2262" s="183" t="s">
        <v>185</v>
      </c>
      <c r="B2262" s="60" t="s">
        <v>1798</v>
      </c>
      <c r="C2262" s="60" t="s">
        <v>1042</v>
      </c>
      <c r="D2262" s="60" t="s">
        <v>1041</v>
      </c>
      <c r="E2262" s="60">
        <v>1</v>
      </c>
      <c r="F2262" s="60">
        <v>0</v>
      </c>
      <c r="G2262" s="60">
        <v>2</v>
      </c>
      <c r="H2262" s="60">
        <v>0</v>
      </c>
    </row>
    <row r="2263" spans="1:8" x14ac:dyDescent="0.25">
      <c r="A2263" s="183" t="s">
        <v>185</v>
      </c>
      <c r="B2263" s="60" t="s">
        <v>1797</v>
      </c>
      <c r="C2263" s="60" t="s">
        <v>1042</v>
      </c>
      <c r="D2263" s="60" t="s">
        <v>1041</v>
      </c>
      <c r="E2263" s="60">
        <v>1</v>
      </c>
      <c r="F2263" s="60">
        <v>0</v>
      </c>
      <c r="G2263" s="60">
        <v>0</v>
      </c>
      <c r="H2263" s="60">
        <v>0</v>
      </c>
    </row>
    <row r="2264" spans="1:8" x14ac:dyDescent="0.25">
      <c r="A2264" s="197" t="s">
        <v>185</v>
      </c>
      <c r="B2264" s="60" t="s">
        <v>1796</v>
      </c>
      <c r="C2264" s="60" t="s">
        <v>1042</v>
      </c>
      <c r="D2264" s="60" t="s">
        <v>1058</v>
      </c>
      <c r="E2264" s="60">
        <v>1</v>
      </c>
      <c r="F2264" s="60">
        <v>0</v>
      </c>
      <c r="G2264" s="60" t="s">
        <v>1005</v>
      </c>
      <c r="H2264" s="60" t="s">
        <v>1005</v>
      </c>
    </row>
    <row r="2265" spans="1:8" x14ac:dyDescent="0.25">
      <c r="A2265" s="183" t="s">
        <v>185</v>
      </c>
      <c r="B2265" s="60" t="s">
        <v>1795</v>
      </c>
      <c r="C2265" s="60" t="s">
        <v>1042</v>
      </c>
      <c r="D2265" s="60" t="s">
        <v>1041</v>
      </c>
      <c r="E2265" s="60">
        <v>0</v>
      </c>
      <c r="F2265" s="60">
        <v>0</v>
      </c>
      <c r="G2265" s="60">
        <v>1</v>
      </c>
      <c r="H2265" s="60">
        <v>0</v>
      </c>
    </row>
    <row r="2266" spans="1:8" x14ac:dyDescent="0.25">
      <c r="A2266" s="183" t="s">
        <v>185</v>
      </c>
      <c r="B2266" s="60" t="s">
        <v>1794</v>
      </c>
      <c r="C2266" s="60" t="s">
        <v>1042</v>
      </c>
      <c r="D2266" s="60" t="s">
        <v>1041</v>
      </c>
      <c r="E2266" s="60">
        <v>0</v>
      </c>
      <c r="F2266" s="60">
        <v>0</v>
      </c>
      <c r="G2266" s="60">
        <v>1</v>
      </c>
      <c r="H2266" s="60">
        <v>0</v>
      </c>
    </row>
    <row r="2267" spans="1:8" x14ac:dyDescent="0.25">
      <c r="A2267" s="183" t="s">
        <v>185</v>
      </c>
      <c r="B2267" s="60" t="s">
        <v>1793</v>
      </c>
      <c r="C2267" s="60" t="s">
        <v>1042</v>
      </c>
      <c r="D2267" s="60" t="s">
        <v>1041</v>
      </c>
      <c r="E2267" s="60">
        <v>1</v>
      </c>
      <c r="F2267" s="60">
        <v>0</v>
      </c>
      <c r="G2267" s="60">
        <v>0</v>
      </c>
      <c r="H2267" s="60">
        <v>0</v>
      </c>
    </row>
    <row r="2268" spans="1:8" x14ac:dyDescent="0.25">
      <c r="A2268" s="183" t="s">
        <v>126</v>
      </c>
      <c r="B2268" s="60" t="s">
        <v>1792</v>
      </c>
      <c r="C2268" s="60" t="s">
        <v>1042</v>
      </c>
      <c r="D2268" s="60" t="s">
        <v>1041</v>
      </c>
      <c r="E2268" s="60">
        <v>1</v>
      </c>
      <c r="F2268" s="60">
        <v>0</v>
      </c>
      <c r="G2268" s="60">
        <v>0</v>
      </c>
      <c r="H2268" s="60">
        <v>0</v>
      </c>
    </row>
    <row r="2269" spans="1:8" x14ac:dyDescent="0.25">
      <c r="A2269" s="197" t="s">
        <v>126</v>
      </c>
      <c r="B2269" s="60" t="s">
        <v>1791</v>
      </c>
      <c r="C2269" s="60" t="s">
        <v>1042</v>
      </c>
      <c r="D2269" s="60" t="s">
        <v>1058</v>
      </c>
      <c r="E2269" s="60">
        <v>1</v>
      </c>
      <c r="F2269" s="60">
        <v>0</v>
      </c>
      <c r="G2269" s="60" t="s">
        <v>1005</v>
      </c>
      <c r="H2269" s="60" t="s">
        <v>1005</v>
      </c>
    </row>
    <row r="2270" spans="1:8" x14ac:dyDescent="0.25">
      <c r="A2270" s="183" t="s">
        <v>126</v>
      </c>
      <c r="B2270" s="60" t="s">
        <v>1790</v>
      </c>
      <c r="C2270" s="60" t="s">
        <v>1042</v>
      </c>
      <c r="D2270" s="60" t="s">
        <v>1041</v>
      </c>
      <c r="E2270" s="60">
        <v>1</v>
      </c>
      <c r="F2270" s="60">
        <v>0</v>
      </c>
      <c r="G2270" s="60">
        <v>0</v>
      </c>
      <c r="H2270" s="60">
        <v>0</v>
      </c>
    </row>
    <row r="2271" spans="1:8" x14ac:dyDescent="0.25">
      <c r="A2271" s="183" t="s">
        <v>126</v>
      </c>
      <c r="B2271" s="60" t="s">
        <v>1789</v>
      </c>
      <c r="C2271" s="60" t="s">
        <v>1042</v>
      </c>
      <c r="D2271" s="60" t="s">
        <v>1041</v>
      </c>
      <c r="E2271" s="60">
        <v>1</v>
      </c>
      <c r="F2271" s="60">
        <v>0</v>
      </c>
      <c r="G2271" s="60">
        <v>0</v>
      </c>
      <c r="H2271" s="60">
        <v>0</v>
      </c>
    </row>
    <row r="2272" spans="1:8" x14ac:dyDescent="0.25">
      <c r="A2272" s="183" t="s">
        <v>126</v>
      </c>
      <c r="B2272" s="60" t="s">
        <v>1788</v>
      </c>
      <c r="C2272" s="60" t="s">
        <v>1042</v>
      </c>
      <c r="D2272" s="60" t="s">
        <v>1041</v>
      </c>
      <c r="E2272" s="60">
        <v>0</v>
      </c>
      <c r="F2272" s="60">
        <v>0</v>
      </c>
      <c r="G2272" s="60">
        <v>1</v>
      </c>
      <c r="H2272" s="60">
        <v>0</v>
      </c>
    </row>
    <row r="2273" spans="1:8" x14ac:dyDescent="0.25">
      <c r="A2273" s="183" t="s">
        <v>126</v>
      </c>
      <c r="B2273" s="60" t="s">
        <v>1787</v>
      </c>
      <c r="C2273" s="60" t="s">
        <v>1042</v>
      </c>
      <c r="D2273" s="60" t="s">
        <v>1048</v>
      </c>
      <c r="E2273" s="60">
        <v>1</v>
      </c>
      <c r="F2273" s="60">
        <v>0</v>
      </c>
      <c r="G2273" s="60" t="s">
        <v>1005</v>
      </c>
      <c r="H2273" s="60" t="s">
        <v>1005</v>
      </c>
    </row>
    <row r="2274" spans="1:8" x14ac:dyDescent="0.25">
      <c r="A2274" s="183" t="s">
        <v>126</v>
      </c>
      <c r="B2274" s="60" t="s">
        <v>1786</v>
      </c>
      <c r="C2274" s="60" t="s">
        <v>1042</v>
      </c>
      <c r="D2274" s="60" t="s">
        <v>1041</v>
      </c>
      <c r="E2274" s="60">
        <v>0</v>
      </c>
      <c r="F2274" s="60">
        <v>0</v>
      </c>
      <c r="G2274" s="60">
        <v>1</v>
      </c>
      <c r="H2274" s="60">
        <v>0</v>
      </c>
    </row>
    <row r="2275" spans="1:8" x14ac:dyDescent="0.25">
      <c r="A2275" s="183" t="s">
        <v>126</v>
      </c>
      <c r="B2275" s="60" t="s">
        <v>1785</v>
      </c>
      <c r="C2275" s="60" t="s">
        <v>1042</v>
      </c>
      <c r="D2275" s="60" t="s">
        <v>1041</v>
      </c>
      <c r="E2275" s="60">
        <v>1</v>
      </c>
      <c r="F2275" s="60">
        <v>0</v>
      </c>
      <c r="G2275" s="60">
        <v>0</v>
      </c>
      <c r="H2275" s="60">
        <v>0</v>
      </c>
    </row>
    <row r="2276" spans="1:8" x14ac:dyDescent="0.25">
      <c r="A2276" s="183" t="s">
        <v>126</v>
      </c>
      <c r="B2276" s="60" t="s">
        <v>1784</v>
      </c>
      <c r="C2276" s="60" t="s">
        <v>1042</v>
      </c>
      <c r="D2276" s="60" t="s">
        <v>1041</v>
      </c>
      <c r="E2276" s="60">
        <v>1</v>
      </c>
      <c r="F2276" s="60">
        <v>0</v>
      </c>
      <c r="G2276" s="60">
        <v>1</v>
      </c>
      <c r="H2276" s="60">
        <v>0</v>
      </c>
    </row>
    <row r="2277" spans="1:8" x14ac:dyDescent="0.25">
      <c r="A2277" s="183" t="s">
        <v>126</v>
      </c>
      <c r="B2277" s="60" t="s">
        <v>1783</v>
      </c>
      <c r="C2277" s="60" t="s">
        <v>1042</v>
      </c>
      <c r="D2277" s="60" t="s">
        <v>1041</v>
      </c>
      <c r="E2277" s="60">
        <v>1</v>
      </c>
      <c r="F2277" s="60">
        <v>0</v>
      </c>
      <c r="G2277" s="60">
        <v>1</v>
      </c>
      <c r="H2277" s="60">
        <v>0</v>
      </c>
    </row>
    <row r="2278" spans="1:8" x14ac:dyDescent="0.25">
      <c r="A2278" s="183" t="s">
        <v>126</v>
      </c>
      <c r="B2278" s="60" t="s">
        <v>1782</v>
      </c>
      <c r="C2278" s="60" t="s">
        <v>1042</v>
      </c>
      <c r="D2278" s="60" t="s">
        <v>1041</v>
      </c>
      <c r="E2278" s="60">
        <v>0</v>
      </c>
      <c r="F2278" s="60">
        <v>0</v>
      </c>
      <c r="G2278" s="60">
        <v>1</v>
      </c>
      <c r="H2278" s="60">
        <v>0</v>
      </c>
    </row>
    <row r="2279" spans="1:8" x14ac:dyDescent="0.25">
      <c r="A2279" s="183" t="s">
        <v>126</v>
      </c>
      <c r="B2279" s="60" t="s">
        <v>1781</v>
      </c>
      <c r="C2279" s="60" t="s">
        <v>1042</v>
      </c>
      <c r="D2279" s="60" t="s">
        <v>1041</v>
      </c>
      <c r="E2279" s="60">
        <v>0</v>
      </c>
      <c r="F2279" s="60">
        <v>0</v>
      </c>
      <c r="G2279" s="60">
        <v>1</v>
      </c>
      <c r="H2279" s="60">
        <v>0</v>
      </c>
    </row>
    <row r="2280" spans="1:8" x14ac:dyDescent="0.25">
      <c r="A2280" s="183" t="s">
        <v>126</v>
      </c>
      <c r="B2280" s="60" t="s">
        <v>1780</v>
      </c>
      <c r="C2280" s="60" t="s">
        <v>1042</v>
      </c>
      <c r="D2280" s="60" t="s">
        <v>1041</v>
      </c>
      <c r="E2280" s="60">
        <v>1</v>
      </c>
      <c r="F2280" s="60">
        <v>0</v>
      </c>
      <c r="G2280" s="60">
        <v>0</v>
      </c>
      <c r="H2280" s="60">
        <v>0</v>
      </c>
    </row>
    <row r="2281" spans="1:8" x14ac:dyDescent="0.25">
      <c r="A2281" s="197" t="s">
        <v>126</v>
      </c>
      <c r="B2281" s="60" t="s">
        <v>1779</v>
      </c>
      <c r="C2281" s="60" t="s">
        <v>1042</v>
      </c>
      <c r="D2281" s="60" t="s">
        <v>1058</v>
      </c>
      <c r="E2281" s="60">
        <v>1</v>
      </c>
      <c r="F2281" s="60">
        <v>0</v>
      </c>
      <c r="G2281" s="60" t="s">
        <v>1005</v>
      </c>
      <c r="H2281" s="60" t="s">
        <v>1005</v>
      </c>
    </row>
    <row r="2282" spans="1:8" x14ac:dyDescent="0.25">
      <c r="A2282" s="183" t="s">
        <v>126</v>
      </c>
      <c r="B2282" s="60" t="s">
        <v>1778</v>
      </c>
      <c r="C2282" s="60" t="s">
        <v>1042</v>
      </c>
      <c r="D2282" s="60" t="s">
        <v>1041</v>
      </c>
      <c r="E2282" s="60">
        <v>1</v>
      </c>
      <c r="F2282" s="60">
        <v>0</v>
      </c>
      <c r="G2282" s="60">
        <v>0</v>
      </c>
      <c r="H2282" s="60">
        <v>0</v>
      </c>
    </row>
    <row r="2283" spans="1:8" x14ac:dyDescent="0.25">
      <c r="A2283" s="183" t="s">
        <v>126</v>
      </c>
      <c r="B2283" s="60" t="s">
        <v>1777</v>
      </c>
      <c r="C2283" s="60" t="s">
        <v>1042</v>
      </c>
      <c r="D2283" s="60" t="s">
        <v>1041</v>
      </c>
      <c r="E2283" s="60">
        <v>2</v>
      </c>
      <c r="F2283" s="60">
        <v>0</v>
      </c>
      <c r="G2283" s="60">
        <v>1</v>
      </c>
      <c r="H2283" s="60">
        <v>0</v>
      </c>
    </row>
    <row r="2284" spans="1:8" x14ac:dyDescent="0.25">
      <c r="A2284" s="183" t="s">
        <v>126</v>
      </c>
      <c r="B2284" s="60" t="s">
        <v>1776</v>
      </c>
      <c r="C2284" s="60" t="s">
        <v>1042</v>
      </c>
      <c r="D2284" s="60" t="s">
        <v>1041</v>
      </c>
      <c r="E2284" s="60">
        <v>0</v>
      </c>
      <c r="F2284" s="60">
        <v>0</v>
      </c>
      <c r="G2284" s="60">
        <v>1</v>
      </c>
      <c r="H2284" s="60">
        <v>0</v>
      </c>
    </row>
    <row r="2285" spans="1:8" x14ac:dyDescent="0.25">
      <c r="A2285" s="183" t="s">
        <v>126</v>
      </c>
      <c r="B2285" s="60" t="s">
        <v>1775</v>
      </c>
      <c r="C2285" s="60" t="s">
        <v>1042</v>
      </c>
      <c r="D2285" s="60" t="s">
        <v>1041</v>
      </c>
      <c r="E2285" s="60">
        <v>0</v>
      </c>
      <c r="F2285" s="60">
        <v>0</v>
      </c>
      <c r="G2285" s="60">
        <v>1</v>
      </c>
      <c r="H2285" s="60">
        <v>0</v>
      </c>
    </row>
    <row r="2286" spans="1:8" x14ac:dyDescent="0.25">
      <c r="A2286" s="183" t="s">
        <v>126</v>
      </c>
      <c r="B2286" s="60" t="s">
        <v>1774</v>
      </c>
      <c r="C2286" s="60" t="s">
        <v>1042</v>
      </c>
      <c r="D2286" s="60" t="s">
        <v>1041</v>
      </c>
      <c r="E2286" s="60">
        <v>0</v>
      </c>
      <c r="F2286" s="60">
        <v>0</v>
      </c>
      <c r="G2286" s="60">
        <v>1</v>
      </c>
      <c r="H2286" s="60">
        <v>0</v>
      </c>
    </row>
    <row r="2287" spans="1:8" x14ac:dyDescent="0.25">
      <c r="A2287" s="183" t="s">
        <v>126</v>
      </c>
      <c r="B2287" s="60" t="s">
        <v>1773</v>
      </c>
      <c r="C2287" s="60" t="s">
        <v>1042</v>
      </c>
      <c r="D2287" s="60" t="s">
        <v>1048</v>
      </c>
      <c r="E2287" s="60">
        <v>1</v>
      </c>
      <c r="F2287" s="60">
        <v>0</v>
      </c>
      <c r="G2287" s="60" t="s">
        <v>1005</v>
      </c>
      <c r="H2287" s="60" t="s">
        <v>1005</v>
      </c>
    </row>
    <row r="2288" spans="1:8" x14ac:dyDescent="0.25">
      <c r="A2288" s="183" t="s">
        <v>126</v>
      </c>
      <c r="B2288" s="60" t="s">
        <v>1772</v>
      </c>
      <c r="C2288" s="60" t="s">
        <v>1042</v>
      </c>
      <c r="D2288" s="60" t="s">
        <v>1041</v>
      </c>
      <c r="E2288" s="60">
        <v>0</v>
      </c>
      <c r="F2288" s="60">
        <v>0</v>
      </c>
      <c r="G2288" s="60">
        <v>1</v>
      </c>
      <c r="H2288" s="60">
        <v>0</v>
      </c>
    </row>
    <row r="2289" spans="1:8" x14ac:dyDescent="0.25">
      <c r="A2289" s="183" t="s">
        <v>126</v>
      </c>
      <c r="B2289" s="60" t="s">
        <v>1771</v>
      </c>
      <c r="C2289" s="60" t="s">
        <v>1042</v>
      </c>
      <c r="D2289" s="60" t="s">
        <v>1041</v>
      </c>
      <c r="E2289" s="60">
        <v>5</v>
      </c>
      <c r="F2289" s="60">
        <v>0</v>
      </c>
      <c r="G2289" s="60">
        <v>6</v>
      </c>
      <c r="H2289" s="60">
        <v>0</v>
      </c>
    </row>
    <row r="2290" spans="1:8" x14ac:dyDescent="0.25">
      <c r="A2290" s="183" t="s">
        <v>126</v>
      </c>
      <c r="B2290" s="60" t="s">
        <v>1770</v>
      </c>
      <c r="C2290" s="60" t="s">
        <v>1042</v>
      </c>
      <c r="D2290" s="60" t="s">
        <v>1041</v>
      </c>
      <c r="E2290" s="60">
        <v>1</v>
      </c>
      <c r="F2290" s="60">
        <v>0</v>
      </c>
      <c r="G2290" s="60">
        <v>0</v>
      </c>
      <c r="H2290" s="60">
        <v>0</v>
      </c>
    </row>
    <row r="2291" spans="1:8" x14ac:dyDescent="0.25">
      <c r="A2291" s="197" t="s">
        <v>126</v>
      </c>
      <c r="B2291" s="60" t="s">
        <v>1769</v>
      </c>
      <c r="C2291" s="60" t="s">
        <v>1042</v>
      </c>
      <c r="D2291" s="60" t="s">
        <v>1058</v>
      </c>
      <c r="E2291" s="60">
        <v>1</v>
      </c>
      <c r="F2291" s="60">
        <v>0</v>
      </c>
      <c r="G2291" s="60" t="s">
        <v>1005</v>
      </c>
      <c r="H2291" s="60" t="s">
        <v>1005</v>
      </c>
    </row>
    <row r="2292" spans="1:8" x14ac:dyDescent="0.25">
      <c r="A2292" s="183" t="s">
        <v>126</v>
      </c>
      <c r="B2292" s="60" t="s">
        <v>1768</v>
      </c>
      <c r="C2292" s="60" t="s">
        <v>1042</v>
      </c>
      <c r="D2292" s="60" t="s">
        <v>1041</v>
      </c>
      <c r="E2292" s="60">
        <v>1</v>
      </c>
      <c r="F2292" s="60">
        <v>0</v>
      </c>
      <c r="G2292" s="60">
        <v>0</v>
      </c>
      <c r="H2292" s="60">
        <v>0</v>
      </c>
    </row>
    <row r="2293" spans="1:8" x14ac:dyDescent="0.25">
      <c r="A2293" s="183" t="s">
        <v>126</v>
      </c>
      <c r="B2293" s="60" t="s">
        <v>1767</v>
      </c>
      <c r="C2293" s="60" t="s">
        <v>1042</v>
      </c>
      <c r="D2293" s="60" t="s">
        <v>1041</v>
      </c>
      <c r="E2293" s="60">
        <v>1</v>
      </c>
      <c r="F2293" s="60">
        <v>0</v>
      </c>
      <c r="G2293" s="60">
        <v>0</v>
      </c>
      <c r="H2293" s="60">
        <v>0</v>
      </c>
    </row>
    <row r="2294" spans="1:8" x14ac:dyDescent="0.25">
      <c r="A2294" s="183" t="s">
        <v>126</v>
      </c>
      <c r="B2294" s="60" t="s">
        <v>1766</v>
      </c>
      <c r="C2294" s="60" t="s">
        <v>1042</v>
      </c>
      <c r="D2294" s="60" t="s">
        <v>1041</v>
      </c>
      <c r="E2294" s="60">
        <v>0</v>
      </c>
      <c r="F2294" s="60">
        <v>0</v>
      </c>
      <c r="G2294" s="60">
        <v>1</v>
      </c>
      <c r="H2294" s="60">
        <v>0</v>
      </c>
    </row>
    <row r="2295" spans="1:8" x14ac:dyDescent="0.25">
      <c r="A2295" s="183" t="s">
        <v>126</v>
      </c>
      <c r="B2295" s="60" t="s">
        <v>1765</v>
      </c>
      <c r="C2295" s="60" t="s">
        <v>1042</v>
      </c>
      <c r="D2295" s="60" t="s">
        <v>1041</v>
      </c>
      <c r="E2295" s="60">
        <v>0</v>
      </c>
      <c r="F2295" s="60">
        <v>0</v>
      </c>
      <c r="G2295" s="60">
        <v>1</v>
      </c>
      <c r="H2295" s="60">
        <v>0</v>
      </c>
    </row>
    <row r="2296" spans="1:8" x14ac:dyDescent="0.25">
      <c r="A2296" s="197" t="s">
        <v>126</v>
      </c>
      <c r="B2296" s="60" t="s">
        <v>1764</v>
      </c>
      <c r="C2296" s="60" t="s">
        <v>1042</v>
      </c>
      <c r="D2296" s="60" t="s">
        <v>1058</v>
      </c>
      <c r="E2296" s="60">
        <v>1</v>
      </c>
      <c r="F2296" s="60">
        <v>0</v>
      </c>
      <c r="G2296" s="60" t="s">
        <v>1005</v>
      </c>
      <c r="H2296" s="60" t="s">
        <v>1005</v>
      </c>
    </row>
    <row r="2297" spans="1:8" x14ac:dyDescent="0.25">
      <c r="A2297" s="197" t="s">
        <v>126</v>
      </c>
      <c r="B2297" s="60" t="s">
        <v>1763</v>
      </c>
      <c r="C2297" s="60" t="s">
        <v>1042</v>
      </c>
      <c r="D2297" s="60" t="s">
        <v>1058</v>
      </c>
      <c r="E2297" s="60">
        <v>1</v>
      </c>
      <c r="F2297" s="60">
        <v>0</v>
      </c>
      <c r="G2297" s="60" t="s">
        <v>1005</v>
      </c>
      <c r="H2297" s="60" t="s">
        <v>1005</v>
      </c>
    </row>
    <row r="2298" spans="1:8" x14ac:dyDescent="0.25">
      <c r="A2298" s="183" t="s">
        <v>126</v>
      </c>
      <c r="B2298" s="60" t="s">
        <v>1762</v>
      </c>
      <c r="C2298" s="60" t="s">
        <v>1042</v>
      </c>
      <c r="D2298" s="60" t="s">
        <v>1041</v>
      </c>
      <c r="E2298" s="60">
        <v>1</v>
      </c>
      <c r="F2298" s="60">
        <v>0</v>
      </c>
      <c r="G2298" s="60">
        <v>0</v>
      </c>
      <c r="H2298" s="60">
        <v>0</v>
      </c>
    </row>
    <row r="2299" spans="1:8" x14ac:dyDescent="0.25">
      <c r="A2299" s="183" t="s">
        <v>126</v>
      </c>
      <c r="B2299" s="60" t="s">
        <v>1761</v>
      </c>
      <c r="C2299" s="60" t="s">
        <v>1042</v>
      </c>
      <c r="D2299" s="60" t="s">
        <v>1041</v>
      </c>
      <c r="E2299" s="60">
        <v>0</v>
      </c>
      <c r="F2299" s="60">
        <v>0</v>
      </c>
      <c r="G2299" s="60">
        <v>1</v>
      </c>
      <c r="H2299" s="60">
        <v>0</v>
      </c>
    </row>
    <row r="2300" spans="1:8" x14ac:dyDescent="0.25">
      <c r="A2300" s="183" t="s">
        <v>126</v>
      </c>
      <c r="B2300" s="60" t="s">
        <v>1760</v>
      </c>
      <c r="C2300" s="60" t="s">
        <v>1042</v>
      </c>
      <c r="D2300" s="60" t="s">
        <v>1041</v>
      </c>
      <c r="E2300" s="60">
        <v>0</v>
      </c>
      <c r="F2300" s="60">
        <v>0</v>
      </c>
      <c r="G2300" s="60">
        <v>3</v>
      </c>
      <c r="H2300" s="60">
        <v>0</v>
      </c>
    </row>
    <row r="2301" spans="1:8" x14ac:dyDescent="0.25">
      <c r="A2301" s="183" t="s">
        <v>126</v>
      </c>
      <c r="B2301" s="60" t="s">
        <v>1759</v>
      </c>
      <c r="C2301" s="60" t="s">
        <v>1042</v>
      </c>
      <c r="D2301" s="60" t="s">
        <v>1041</v>
      </c>
      <c r="E2301" s="60">
        <v>1</v>
      </c>
      <c r="F2301" s="60">
        <v>0</v>
      </c>
      <c r="G2301" s="60">
        <v>0</v>
      </c>
      <c r="H2301" s="60">
        <v>0</v>
      </c>
    </row>
    <row r="2302" spans="1:8" x14ac:dyDescent="0.25">
      <c r="A2302" s="183" t="s">
        <v>126</v>
      </c>
      <c r="B2302" s="60" t="s">
        <v>1758</v>
      </c>
      <c r="C2302" s="60" t="s">
        <v>1042</v>
      </c>
      <c r="D2302" s="60" t="s">
        <v>1041</v>
      </c>
      <c r="E2302" s="60">
        <v>2</v>
      </c>
      <c r="F2302" s="60">
        <v>0</v>
      </c>
      <c r="G2302" s="60">
        <v>0</v>
      </c>
      <c r="H2302" s="60">
        <v>0</v>
      </c>
    </row>
    <row r="2303" spans="1:8" x14ac:dyDescent="0.25">
      <c r="A2303" s="183" t="s">
        <v>126</v>
      </c>
      <c r="B2303" s="60" t="s">
        <v>1757</v>
      </c>
      <c r="C2303" s="60" t="s">
        <v>1406</v>
      </c>
      <c r="D2303" s="60" t="s">
        <v>1041</v>
      </c>
      <c r="E2303" s="60">
        <v>0</v>
      </c>
      <c r="F2303" s="60">
        <v>0</v>
      </c>
      <c r="G2303" s="60">
        <v>1</v>
      </c>
      <c r="H2303" s="60">
        <v>0</v>
      </c>
    </row>
    <row r="2304" spans="1:8" x14ac:dyDescent="0.25">
      <c r="A2304" s="183" t="s">
        <v>126</v>
      </c>
      <c r="B2304" s="60" t="s">
        <v>1756</v>
      </c>
      <c r="C2304" s="60" t="s">
        <v>1042</v>
      </c>
      <c r="D2304" s="60" t="s">
        <v>1041</v>
      </c>
      <c r="E2304" s="60">
        <v>0</v>
      </c>
      <c r="F2304" s="60">
        <v>0</v>
      </c>
      <c r="G2304" s="60">
        <v>1</v>
      </c>
      <c r="H2304" s="60">
        <v>0</v>
      </c>
    </row>
    <row r="2305" spans="1:8" x14ac:dyDescent="0.25">
      <c r="A2305" s="183" t="s">
        <v>126</v>
      </c>
      <c r="B2305" s="60" t="s">
        <v>1755</v>
      </c>
      <c r="C2305" s="60" t="s">
        <v>1406</v>
      </c>
      <c r="D2305" s="60" t="s">
        <v>1041</v>
      </c>
      <c r="E2305" s="60">
        <v>0</v>
      </c>
      <c r="F2305" s="60">
        <v>0</v>
      </c>
      <c r="G2305" s="60">
        <v>1</v>
      </c>
      <c r="H2305" s="60">
        <v>0</v>
      </c>
    </row>
    <row r="2306" spans="1:8" x14ac:dyDescent="0.25">
      <c r="A2306" s="197" t="s">
        <v>126</v>
      </c>
      <c r="B2306" s="60" t="s">
        <v>1754</v>
      </c>
      <c r="C2306" s="60" t="s">
        <v>1042</v>
      </c>
      <c r="D2306" s="60" t="s">
        <v>1058</v>
      </c>
      <c r="E2306" s="60">
        <v>1</v>
      </c>
      <c r="F2306" s="60">
        <v>0</v>
      </c>
      <c r="G2306" s="60" t="s">
        <v>1005</v>
      </c>
      <c r="H2306" s="60" t="s">
        <v>1005</v>
      </c>
    </row>
    <row r="2307" spans="1:8" x14ac:dyDescent="0.25">
      <c r="A2307" s="183" t="s">
        <v>126</v>
      </c>
      <c r="B2307" s="60" t="s">
        <v>1753</v>
      </c>
      <c r="C2307" s="60" t="s">
        <v>1042</v>
      </c>
      <c r="D2307" s="60" t="s">
        <v>1041</v>
      </c>
      <c r="E2307" s="60">
        <v>0</v>
      </c>
      <c r="F2307" s="60">
        <v>0</v>
      </c>
      <c r="G2307" s="60">
        <v>1</v>
      </c>
      <c r="H2307" s="60">
        <v>0</v>
      </c>
    </row>
    <row r="2308" spans="1:8" x14ac:dyDescent="0.25">
      <c r="A2308" s="183" t="s">
        <v>126</v>
      </c>
      <c r="B2308" s="60" t="s">
        <v>1752</v>
      </c>
      <c r="C2308" s="60" t="s">
        <v>1042</v>
      </c>
      <c r="D2308" s="60" t="s">
        <v>1041</v>
      </c>
      <c r="E2308" s="60">
        <v>0</v>
      </c>
      <c r="F2308" s="60">
        <v>0</v>
      </c>
      <c r="G2308" s="60">
        <v>1</v>
      </c>
      <c r="H2308" s="60">
        <v>0</v>
      </c>
    </row>
    <row r="2309" spans="1:8" x14ac:dyDescent="0.25">
      <c r="A2309" s="183" t="s">
        <v>126</v>
      </c>
      <c r="B2309" s="60" t="s">
        <v>1751</v>
      </c>
      <c r="C2309" s="60" t="s">
        <v>1042</v>
      </c>
      <c r="D2309" s="60" t="s">
        <v>1041</v>
      </c>
      <c r="E2309" s="60">
        <v>0</v>
      </c>
      <c r="F2309" s="60">
        <v>0</v>
      </c>
      <c r="G2309" s="60">
        <v>1</v>
      </c>
      <c r="H2309" s="60">
        <v>0</v>
      </c>
    </row>
    <row r="2310" spans="1:8" x14ac:dyDescent="0.25">
      <c r="A2310" s="183" t="s">
        <v>126</v>
      </c>
      <c r="B2310" s="60" t="s">
        <v>1750</v>
      </c>
      <c r="C2310" s="60" t="s">
        <v>1042</v>
      </c>
      <c r="D2310" s="60" t="s">
        <v>1048</v>
      </c>
      <c r="E2310" s="60">
        <v>1</v>
      </c>
      <c r="F2310" s="60">
        <v>0</v>
      </c>
      <c r="G2310" s="60" t="s">
        <v>1005</v>
      </c>
      <c r="H2310" s="60" t="s">
        <v>1005</v>
      </c>
    </row>
    <row r="2311" spans="1:8" x14ac:dyDescent="0.25">
      <c r="A2311" s="183" t="s">
        <v>126</v>
      </c>
      <c r="B2311" s="60" t="s">
        <v>1749</v>
      </c>
      <c r="C2311" s="60" t="s">
        <v>1042</v>
      </c>
      <c r="D2311" s="60" t="s">
        <v>1041</v>
      </c>
      <c r="E2311" s="60">
        <v>0</v>
      </c>
      <c r="F2311" s="60">
        <v>0</v>
      </c>
      <c r="G2311" s="60">
        <v>3</v>
      </c>
      <c r="H2311" s="60">
        <v>0</v>
      </c>
    </row>
    <row r="2312" spans="1:8" x14ac:dyDescent="0.25">
      <c r="A2312" s="183" t="s">
        <v>126</v>
      </c>
      <c r="B2312" s="60" t="s">
        <v>1748</v>
      </c>
      <c r="C2312" s="60" t="s">
        <v>1042</v>
      </c>
      <c r="D2312" s="60" t="s">
        <v>1041</v>
      </c>
      <c r="E2312" s="60">
        <v>1</v>
      </c>
      <c r="F2312" s="60">
        <v>0</v>
      </c>
      <c r="G2312" s="60">
        <v>1</v>
      </c>
      <c r="H2312" s="60">
        <v>0</v>
      </c>
    </row>
    <row r="2313" spans="1:8" x14ac:dyDescent="0.25">
      <c r="A2313" s="198" t="s">
        <v>81</v>
      </c>
      <c r="B2313" s="60" t="s">
        <v>1747</v>
      </c>
      <c r="C2313" s="62" t="s">
        <v>1042</v>
      </c>
      <c r="D2313" s="60" t="s">
        <v>1041</v>
      </c>
      <c r="E2313" s="62">
        <v>1</v>
      </c>
      <c r="F2313" s="62">
        <v>0</v>
      </c>
      <c r="G2313" s="62">
        <v>1</v>
      </c>
      <c r="H2313" s="62">
        <v>0</v>
      </c>
    </row>
    <row r="2314" spans="1:8" x14ac:dyDescent="0.25">
      <c r="A2314" s="198" t="s">
        <v>81</v>
      </c>
      <c r="B2314" s="60" t="s">
        <v>1746</v>
      </c>
      <c r="C2314" s="62" t="s">
        <v>1042</v>
      </c>
      <c r="D2314" s="60" t="s">
        <v>1041</v>
      </c>
      <c r="E2314" s="62">
        <v>1</v>
      </c>
      <c r="F2314" s="62">
        <v>0</v>
      </c>
      <c r="G2314" s="62">
        <v>1</v>
      </c>
      <c r="H2314" s="62">
        <v>0</v>
      </c>
    </row>
    <row r="2315" spans="1:8" x14ac:dyDescent="0.25">
      <c r="A2315" s="198" t="s">
        <v>81</v>
      </c>
      <c r="B2315" s="60" t="s">
        <v>1745</v>
      </c>
      <c r="C2315" s="62" t="s">
        <v>1042</v>
      </c>
      <c r="D2315" s="60" t="s">
        <v>1041</v>
      </c>
      <c r="E2315" s="62">
        <v>1</v>
      </c>
      <c r="F2315" s="62">
        <v>0</v>
      </c>
      <c r="G2315" s="62">
        <v>1</v>
      </c>
      <c r="H2315" s="62">
        <v>0</v>
      </c>
    </row>
    <row r="2316" spans="1:8" x14ac:dyDescent="0.25">
      <c r="A2316" s="198" t="s">
        <v>81</v>
      </c>
      <c r="B2316" s="60" t="s">
        <v>1744</v>
      </c>
      <c r="C2316" s="62" t="s">
        <v>1042</v>
      </c>
      <c r="D2316" s="60" t="s">
        <v>1041</v>
      </c>
      <c r="E2316" s="62">
        <v>2</v>
      </c>
      <c r="F2316" s="62">
        <v>0</v>
      </c>
      <c r="G2316" s="62">
        <v>0</v>
      </c>
      <c r="H2316" s="62">
        <v>0</v>
      </c>
    </row>
    <row r="2317" spans="1:8" x14ac:dyDescent="0.25">
      <c r="A2317" s="198" t="s">
        <v>81</v>
      </c>
      <c r="B2317" s="60" t="s">
        <v>1743</v>
      </c>
      <c r="C2317" s="62" t="s">
        <v>1042</v>
      </c>
      <c r="D2317" s="60" t="s">
        <v>1041</v>
      </c>
      <c r="E2317" s="62">
        <v>1</v>
      </c>
      <c r="F2317" s="62">
        <v>0</v>
      </c>
      <c r="G2317" s="62">
        <v>0</v>
      </c>
      <c r="H2317" s="62">
        <v>0</v>
      </c>
    </row>
    <row r="2318" spans="1:8" x14ac:dyDescent="0.25">
      <c r="A2318" s="198" t="s">
        <v>81</v>
      </c>
      <c r="B2318" s="60" t="s">
        <v>1742</v>
      </c>
      <c r="C2318" s="62" t="s">
        <v>1042</v>
      </c>
      <c r="D2318" s="60" t="s">
        <v>1041</v>
      </c>
      <c r="E2318" s="62">
        <v>1</v>
      </c>
      <c r="F2318" s="62">
        <v>0</v>
      </c>
      <c r="G2318" s="62">
        <v>0</v>
      </c>
      <c r="H2318" s="62">
        <v>0</v>
      </c>
    </row>
    <row r="2319" spans="1:8" x14ac:dyDescent="0.25">
      <c r="A2319" s="198" t="s">
        <v>81</v>
      </c>
      <c r="B2319" s="60" t="s">
        <v>1741</v>
      </c>
      <c r="C2319" s="62" t="s">
        <v>1042</v>
      </c>
      <c r="D2319" s="60" t="s">
        <v>1041</v>
      </c>
      <c r="E2319" s="62">
        <v>1</v>
      </c>
      <c r="F2319" s="62">
        <v>0</v>
      </c>
      <c r="G2319" s="62">
        <v>0</v>
      </c>
      <c r="H2319" s="62">
        <v>0</v>
      </c>
    </row>
    <row r="2320" spans="1:8" x14ac:dyDescent="0.25">
      <c r="A2320" s="198" t="s">
        <v>81</v>
      </c>
      <c r="B2320" s="60" t="s">
        <v>1740</v>
      </c>
      <c r="C2320" s="62" t="s">
        <v>1042</v>
      </c>
      <c r="D2320" s="60" t="s">
        <v>1041</v>
      </c>
      <c r="E2320" s="62">
        <v>0</v>
      </c>
      <c r="F2320" s="62">
        <v>0</v>
      </c>
      <c r="G2320" s="62">
        <v>1</v>
      </c>
      <c r="H2320" s="62">
        <v>0</v>
      </c>
    </row>
    <row r="2321" spans="1:8" x14ac:dyDescent="0.25">
      <c r="A2321" s="198" t="s">
        <v>81</v>
      </c>
      <c r="B2321" s="60" t="s">
        <v>1739</v>
      </c>
      <c r="C2321" s="62" t="s">
        <v>1042</v>
      </c>
      <c r="D2321" s="60" t="s">
        <v>1041</v>
      </c>
      <c r="E2321" s="62">
        <v>1</v>
      </c>
      <c r="F2321" s="62">
        <v>0</v>
      </c>
      <c r="G2321" s="62">
        <v>0</v>
      </c>
      <c r="H2321" s="62">
        <v>0</v>
      </c>
    </row>
    <row r="2322" spans="1:8" x14ac:dyDescent="0.25">
      <c r="A2322" s="198" t="s">
        <v>81</v>
      </c>
      <c r="B2322" s="60" t="s">
        <v>1738</v>
      </c>
      <c r="C2322" s="62" t="s">
        <v>1042</v>
      </c>
      <c r="D2322" s="60" t="s">
        <v>1041</v>
      </c>
      <c r="E2322" s="62">
        <v>1</v>
      </c>
      <c r="F2322" s="62">
        <v>0</v>
      </c>
      <c r="G2322" s="62">
        <v>0</v>
      </c>
      <c r="H2322" s="62">
        <v>0</v>
      </c>
    </row>
    <row r="2323" spans="1:8" x14ac:dyDescent="0.25">
      <c r="A2323" s="198" t="s">
        <v>81</v>
      </c>
      <c r="B2323" s="60" t="s">
        <v>1737</v>
      </c>
      <c r="C2323" s="62" t="s">
        <v>1042</v>
      </c>
      <c r="D2323" s="60" t="s">
        <v>1041</v>
      </c>
      <c r="E2323" s="62">
        <v>1</v>
      </c>
      <c r="F2323" s="62">
        <v>0</v>
      </c>
      <c r="G2323" s="62">
        <v>0</v>
      </c>
      <c r="H2323" s="62">
        <v>0</v>
      </c>
    </row>
    <row r="2324" spans="1:8" x14ac:dyDescent="0.25">
      <c r="A2324" s="198" t="s">
        <v>81</v>
      </c>
      <c r="B2324" s="60" t="s">
        <v>1736</v>
      </c>
      <c r="C2324" s="62" t="s">
        <v>1042</v>
      </c>
      <c r="D2324" s="60" t="s">
        <v>1041</v>
      </c>
      <c r="E2324" s="62">
        <v>5</v>
      </c>
      <c r="F2324" s="62">
        <v>0</v>
      </c>
      <c r="G2324" s="62">
        <v>2</v>
      </c>
      <c r="H2324" s="62">
        <v>0</v>
      </c>
    </row>
    <row r="2325" spans="1:8" x14ac:dyDescent="0.25">
      <c r="A2325" s="198" t="s">
        <v>81</v>
      </c>
      <c r="B2325" s="60" t="s">
        <v>1735</v>
      </c>
      <c r="C2325" s="62" t="s">
        <v>1042</v>
      </c>
      <c r="D2325" s="60" t="s">
        <v>1041</v>
      </c>
      <c r="E2325" s="62">
        <v>2</v>
      </c>
      <c r="F2325" s="62">
        <v>0</v>
      </c>
      <c r="G2325" s="62">
        <v>1</v>
      </c>
      <c r="H2325" s="62">
        <v>0</v>
      </c>
    </row>
    <row r="2326" spans="1:8" x14ac:dyDescent="0.25">
      <c r="A2326" s="183" t="s">
        <v>81</v>
      </c>
      <c r="B2326" s="60" t="s">
        <v>1734</v>
      </c>
      <c r="C2326" s="60" t="s">
        <v>1042</v>
      </c>
      <c r="D2326" s="60" t="s">
        <v>1048</v>
      </c>
      <c r="E2326" s="60">
        <v>1</v>
      </c>
      <c r="F2326" s="60">
        <v>0</v>
      </c>
      <c r="G2326" s="60" t="s">
        <v>1005</v>
      </c>
      <c r="H2326" s="60" t="s">
        <v>1005</v>
      </c>
    </row>
    <row r="2327" spans="1:8" x14ac:dyDescent="0.25">
      <c r="A2327" s="183" t="s">
        <v>118</v>
      </c>
      <c r="B2327" s="60" t="s">
        <v>1733</v>
      </c>
      <c r="C2327" s="60" t="s">
        <v>1042</v>
      </c>
      <c r="D2327" s="60" t="s">
        <v>1048</v>
      </c>
      <c r="E2327" s="60">
        <v>1</v>
      </c>
      <c r="F2327" s="60">
        <v>0</v>
      </c>
      <c r="G2327" s="60" t="s">
        <v>1005</v>
      </c>
      <c r="H2327" s="60" t="s">
        <v>1005</v>
      </c>
    </row>
    <row r="2328" spans="1:8" x14ac:dyDescent="0.25">
      <c r="A2328" s="183" t="s">
        <v>118</v>
      </c>
      <c r="B2328" s="60" t="s">
        <v>1732</v>
      </c>
      <c r="C2328" s="60" t="s">
        <v>1042</v>
      </c>
      <c r="D2328" s="60" t="s">
        <v>1041</v>
      </c>
      <c r="E2328" s="60">
        <v>0</v>
      </c>
      <c r="F2328" s="60">
        <v>0</v>
      </c>
      <c r="G2328" s="60">
        <v>1</v>
      </c>
      <c r="H2328" s="60">
        <v>0</v>
      </c>
    </row>
    <row r="2329" spans="1:8" x14ac:dyDescent="0.25">
      <c r="A2329" s="183" t="s">
        <v>118</v>
      </c>
      <c r="B2329" s="60" t="s">
        <v>1731</v>
      </c>
      <c r="C2329" s="60" t="s">
        <v>1042</v>
      </c>
      <c r="D2329" s="60" t="s">
        <v>1041</v>
      </c>
      <c r="E2329" s="60">
        <v>1</v>
      </c>
      <c r="F2329" s="60">
        <v>0</v>
      </c>
      <c r="G2329" s="60">
        <v>0</v>
      </c>
      <c r="H2329" s="60">
        <v>0</v>
      </c>
    </row>
    <row r="2330" spans="1:8" x14ac:dyDescent="0.25">
      <c r="A2330" s="183" t="s">
        <v>118</v>
      </c>
      <c r="B2330" s="60" t="s">
        <v>1730</v>
      </c>
      <c r="C2330" s="60" t="s">
        <v>1042</v>
      </c>
      <c r="D2330" s="60" t="s">
        <v>1041</v>
      </c>
      <c r="E2330" s="60">
        <v>0</v>
      </c>
      <c r="F2330" s="60">
        <v>0</v>
      </c>
      <c r="G2330" s="60">
        <v>1</v>
      </c>
      <c r="H2330" s="60">
        <v>0</v>
      </c>
    </row>
    <row r="2331" spans="1:8" x14ac:dyDescent="0.25">
      <c r="A2331" s="197" t="s">
        <v>118</v>
      </c>
      <c r="B2331" s="60" t="s">
        <v>1729</v>
      </c>
      <c r="C2331" s="60" t="s">
        <v>1042</v>
      </c>
      <c r="D2331" s="60" t="s">
        <v>1241</v>
      </c>
      <c r="E2331" s="60">
        <v>1</v>
      </c>
      <c r="F2331" s="60">
        <v>0</v>
      </c>
      <c r="G2331" s="60" t="s">
        <v>1005</v>
      </c>
      <c r="H2331" s="60" t="s">
        <v>1005</v>
      </c>
    </row>
    <row r="2332" spans="1:8" x14ac:dyDescent="0.25">
      <c r="A2332" s="197" t="s">
        <v>118</v>
      </c>
      <c r="B2332" s="60" t="s">
        <v>1728</v>
      </c>
      <c r="C2332" s="60" t="s">
        <v>1042</v>
      </c>
      <c r="D2332" s="60" t="s">
        <v>1058</v>
      </c>
      <c r="E2332" s="60">
        <v>1</v>
      </c>
      <c r="F2332" s="60">
        <v>0</v>
      </c>
      <c r="G2332" s="60" t="s">
        <v>1005</v>
      </c>
      <c r="H2332" s="60" t="s">
        <v>1005</v>
      </c>
    </row>
    <row r="2333" spans="1:8" x14ac:dyDescent="0.25">
      <c r="A2333" s="183" t="s">
        <v>118</v>
      </c>
      <c r="B2333" s="60" t="s">
        <v>1727</v>
      </c>
      <c r="C2333" s="60" t="s">
        <v>1042</v>
      </c>
      <c r="D2333" s="60" t="s">
        <v>1048</v>
      </c>
      <c r="E2333" s="60">
        <v>1</v>
      </c>
      <c r="F2333" s="60">
        <v>0</v>
      </c>
      <c r="G2333" s="60" t="s">
        <v>1005</v>
      </c>
      <c r="H2333" s="60" t="s">
        <v>1005</v>
      </c>
    </row>
    <row r="2334" spans="1:8" x14ac:dyDescent="0.25">
      <c r="A2334" s="183" t="s">
        <v>118</v>
      </c>
      <c r="B2334" s="60" t="s">
        <v>1726</v>
      </c>
      <c r="C2334" s="60" t="s">
        <v>1272</v>
      </c>
      <c r="D2334" s="60" t="s">
        <v>1041</v>
      </c>
      <c r="E2334" s="60">
        <v>0</v>
      </c>
      <c r="F2334" s="60">
        <v>0</v>
      </c>
      <c r="G2334" s="60">
        <v>1</v>
      </c>
      <c r="H2334" s="60">
        <v>0</v>
      </c>
    </row>
    <row r="2335" spans="1:8" x14ac:dyDescent="0.25">
      <c r="A2335" s="183" t="s">
        <v>118</v>
      </c>
      <c r="B2335" s="60" t="s">
        <v>1725</v>
      </c>
      <c r="C2335" s="60" t="s">
        <v>1042</v>
      </c>
      <c r="D2335" s="60" t="s">
        <v>1041</v>
      </c>
      <c r="E2335" s="60">
        <v>1</v>
      </c>
      <c r="F2335" s="60">
        <v>0</v>
      </c>
      <c r="G2335" s="60">
        <v>0</v>
      </c>
      <c r="H2335" s="60">
        <v>0</v>
      </c>
    </row>
    <row r="2336" spans="1:8" x14ac:dyDescent="0.25">
      <c r="A2336" s="183" t="s">
        <v>118</v>
      </c>
      <c r="B2336" s="60" t="s">
        <v>1724</v>
      </c>
      <c r="C2336" s="60" t="s">
        <v>1042</v>
      </c>
      <c r="D2336" s="60" t="s">
        <v>1048</v>
      </c>
      <c r="E2336" s="60">
        <v>1</v>
      </c>
      <c r="F2336" s="60">
        <v>0</v>
      </c>
      <c r="G2336" s="60" t="s">
        <v>1005</v>
      </c>
      <c r="H2336" s="60" t="s">
        <v>1005</v>
      </c>
    </row>
    <row r="2337" spans="1:8" x14ac:dyDescent="0.25">
      <c r="A2337" s="183" t="s">
        <v>118</v>
      </c>
      <c r="B2337" s="60" t="s">
        <v>1723</v>
      </c>
      <c r="C2337" s="60" t="s">
        <v>1272</v>
      </c>
      <c r="D2337" s="60" t="s">
        <v>1041</v>
      </c>
      <c r="E2337" s="60">
        <v>0</v>
      </c>
      <c r="F2337" s="60">
        <v>0</v>
      </c>
      <c r="G2337" s="60">
        <v>2</v>
      </c>
      <c r="H2337" s="60">
        <v>0</v>
      </c>
    </row>
    <row r="2338" spans="1:8" x14ac:dyDescent="0.25">
      <c r="A2338" s="183" t="s">
        <v>118</v>
      </c>
      <c r="B2338" s="60" t="s">
        <v>1722</v>
      </c>
      <c r="C2338" s="60" t="s">
        <v>1042</v>
      </c>
      <c r="D2338" s="60" t="s">
        <v>1041</v>
      </c>
      <c r="E2338" s="60">
        <v>0</v>
      </c>
      <c r="F2338" s="60">
        <v>0</v>
      </c>
      <c r="G2338" s="60">
        <v>1</v>
      </c>
      <c r="H2338" s="60">
        <v>0</v>
      </c>
    </row>
    <row r="2339" spans="1:8" x14ac:dyDescent="0.25">
      <c r="A2339" s="183" t="s">
        <v>118</v>
      </c>
      <c r="B2339" s="60" t="s">
        <v>1721</v>
      </c>
      <c r="C2339" s="60" t="s">
        <v>1042</v>
      </c>
      <c r="D2339" s="60" t="s">
        <v>1041</v>
      </c>
      <c r="E2339" s="60">
        <v>0</v>
      </c>
      <c r="F2339" s="60">
        <v>0</v>
      </c>
      <c r="G2339" s="60">
        <v>1</v>
      </c>
      <c r="H2339" s="60">
        <v>0</v>
      </c>
    </row>
    <row r="2340" spans="1:8" x14ac:dyDescent="0.25">
      <c r="A2340" s="183" t="s">
        <v>118</v>
      </c>
      <c r="B2340" s="60" t="s">
        <v>1720</v>
      </c>
      <c r="C2340" s="60" t="s">
        <v>1042</v>
      </c>
      <c r="D2340" s="60" t="s">
        <v>1041</v>
      </c>
      <c r="E2340" s="60">
        <v>1</v>
      </c>
      <c r="F2340" s="60">
        <v>0</v>
      </c>
      <c r="G2340" s="60">
        <v>0</v>
      </c>
      <c r="H2340" s="60">
        <v>0</v>
      </c>
    </row>
    <row r="2341" spans="1:8" x14ac:dyDescent="0.25">
      <c r="A2341" s="183" t="s">
        <v>118</v>
      </c>
      <c r="B2341" s="60" t="s">
        <v>1719</v>
      </c>
      <c r="C2341" s="60" t="s">
        <v>1042</v>
      </c>
      <c r="D2341" s="60" t="s">
        <v>1041</v>
      </c>
      <c r="E2341" s="60">
        <v>1</v>
      </c>
      <c r="F2341" s="60">
        <v>0</v>
      </c>
      <c r="G2341" s="60">
        <v>0</v>
      </c>
      <c r="H2341" s="60">
        <v>0</v>
      </c>
    </row>
    <row r="2342" spans="1:8" x14ac:dyDescent="0.25">
      <c r="A2342" s="183" t="s">
        <v>118</v>
      </c>
      <c r="B2342" s="60" t="s">
        <v>1718</v>
      </c>
      <c r="C2342" s="60" t="s">
        <v>1042</v>
      </c>
      <c r="D2342" s="60" t="s">
        <v>1041</v>
      </c>
      <c r="E2342" s="60">
        <v>0</v>
      </c>
      <c r="F2342" s="60">
        <v>0</v>
      </c>
      <c r="G2342" s="60">
        <v>1</v>
      </c>
      <c r="H2342" s="60">
        <v>0</v>
      </c>
    </row>
    <row r="2343" spans="1:8" x14ac:dyDescent="0.25">
      <c r="A2343" s="183" t="s">
        <v>118</v>
      </c>
      <c r="B2343" s="60" t="s">
        <v>1717</v>
      </c>
      <c r="C2343" s="60" t="s">
        <v>1042</v>
      </c>
      <c r="D2343" s="60" t="s">
        <v>1041</v>
      </c>
      <c r="E2343" s="60">
        <v>0</v>
      </c>
      <c r="F2343" s="60">
        <v>0</v>
      </c>
      <c r="G2343" s="60">
        <v>1</v>
      </c>
      <c r="H2343" s="60">
        <v>0</v>
      </c>
    </row>
    <row r="2344" spans="1:8" x14ac:dyDescent="0.25">
      <c r="A2344" s="183" t="s">
        <v>118</v>
      </c>
      <c r="B2344" s="60" t="s">
        <v>1716</v>
      </c>
      <c r="C2344" s="60" t="s">
        <v>1042</v>
      </c>
      <c r="D2344" s="60" t="s">
        <v>1041</v>
      </c>
      <c r="E2344" s="60">
        <v>0</v>
      </c>
      <c r="F2344" s="60">
        <v>0</v>
      </c>
      <c r="G2344" s="60">
        <v>1</v>
      </c>
      <c r="H2344" s="60">
        <v>0</v>
      </c>
    </row>
    <row r="2345" spans="1:8" x14ac:dyDescent="0.25">
      <c r="A2345" s="183" t="s">
        <v>118</v>
      </c>
      <c r="B2345" s="60" t="s">
        <v>1715</v>
      </c>
      <c r="C2345" s="60" t="s">
        <v>1042</v>
      </c>
      <c r="D2345" s="60" t="s">
        <v>1041</v>
      </c>
      <c r="E2345" s="60">
        <v>0</v>
      </c>
      <c r="F2345" s="60">
        <v>0</v>
      </c>
      <c r="G2345" s="60">
        <v>1</v>
      </c>
      <c r="H2345" s="60">
        <v>0</v>
      </c>
    </row>
    <row r="2346" spans="1:8" x14ac:dyDescent="0.25">
      <c r="A2346" s="183" t="s">
        <v>118</v>
      </c>
      <c r="B2346" s="60" t="s">
        <v>1714</v>
      </c>
      <c r="C2346" s="60" t="s">
        <v>1042</v>
      </c>
      <c r="D2346" s="60" t="s">
        <v>1048</v>
      </c>
      <c r="E2346" s="60">
        <v>1</v>
      </c>
      <c r="F2346" s="60">
        <v>0</v>
      </c>
      <c r="G2346" s="60" t="s">
        <v>1005</v>
      </c>
      <c r="H2346" s="60" t="s">
        <v>1005</v>
      </c>
    </row>
    <row r="2347" spans="1:8" x14ac:dyDescent="0.25">
      <c r="A2347" s="183" t="s">
        <v>118</v>
      </c>
      <c r="B2347" s="60" t="s">
        <v>1713</v>
      </c>
      <c r="C2347" s="60" t="s">
        <v>1042</v>
      </c>
      <c r="D2347" s="60" t="s">
        <v>1048</v>
      </c>
      <c r="E2347" s="60">
        <v>1</v>
      </c>
      <c r="F2347" s="60">
        <v>0</v>
      </c>
      <c r="G2347" s="60" t="s">
        <v>1005</v>
      </c>
      <c r="H2347" s="60" t="s">
        <v>1005</v>
      </c>
    </row>
    <row r="2348" spans="1:8" x14ac:dyDescent="0.25">
      <c r="A2348" s="183" t="s">
        <v>118</v>
      </c>
      <c r="B2348" s="60" t="s">
        <v>1712</v>
      </c>
      <c r="C2348" s="60" t="s">
        <v>1042</v>
      </c>
      <c r="D2348" s="60" t="s">
        <v>1041</v>
      </c>
      <c r="E2348" s="60">
        <v>1</v>
      </c>
      <c r="F2348" s="60">
        <v>0</v>
      </c>
      <c r="G2348" s="60">
        <v>0</v>
      </c>
      <c r="H2348" s="60">
        <v>0</v>
      </c>
    </row>
    <row r="2349" spans="1:8" x14ac:dyDescent="0.25">
      <c r="A2349" s="183" t="s">
        <v>118</v>
      </c>
      <c r="B2349" s="60" t="s">
        <v>1711</v>
      </c>
      <c r="C2349" s="60" t="s">
        <v>1042</v>
      </c>
      <c r="D2349" s="60" t="s">
        <v>1041</v>
      </c>
      <c r="E2349" s="60">
        <v>1</v>
      </c>
      <c r="F2349" s="60">
        <v>0</v>
      </c>
      <c r="G2349" s="60">
        <v>0</v>
      </c>
      <c r="H2349" s="60">
        <v>0</v>
      </c>
    </row>
    <row r="2350" spans="1:8" x14ac:dyDescent="0.25">
      <c r="A2350" s="197" t="s">
        <v>118</v>
      </c>
      <c r="B2350" s="60" t="s">
        <v>1710</v>
      </c>
      <c r="C2350" s="60" t="s">
        <v>1042</v>
      </c>
      <c r="D2350" s="60" t="s">
        <v>1058</v>
      </c>
      <c r="E2350" s="60">
        <v>1</v>
      </c>
      <c r="F2350" s="60">
        <v>0</v>
      </c>
      <c r="G2350" s="60" t="s">
        <v>1005</v>
      </c>
      <c r="H2350" s="60" t="s">
        <v>1005</v>
      </c>
    </row>
    <row r="2351" spans="1:8" x14ac:dyDescent="0.25">
      <c r="A2351" s="183" t="s">
        <v>118</v>
      </c>
      <c r="B2351" s="60" t="s">
        <v>1709</v>
      </c>
      <c r="C2351" s="60" t="s">
        <v>1042</v>
      </c>
      <c r="D2351" s="60" t="s">
        <v>1041</v>
      </c>
      <c r="E2351" s="60">
        <v>1</v>
      </c>
      <c r="F2351" s="60">
        <v>0</v>
      </c>
      <c r="G2351" s="60">
        <v>1</v>
      </c>
      <c r="H2351" s="60">
        <v>0</v>
      </c>
    </row>
    <row r="2352" spans="1:8" x14ac:dyDescent="0.25">
      <c r="A2352" s="183" t="s">
        <v>118</v>
      </c>
      <c r="B2352" s="60" t="s">
        <v>1708</v>
      </c>
      <c r="C2352" s="60" t="s">
        <v>1406</v>
      </c>
      <c r="D2352" s="60" t="s">
        <v>1041</v>
      </c>
      <c r="E2352" s="60">
        <v>0</v>
      </c>
      <c r="F2352" s="60">
        <v>0</v>
      </c>
      <c r="G2352" s="60">
        <v>3</v>
      </c>
      <c r="H2352" s="60">
        <v>0</v>
      </c>
    </row>
    <row r="2353" spans="1:8" x14ac:dyDescent="0.25">
      <c r="A2353" s="183" t="s">
        <v>118</v>
      </c>
      <c r="B2353" s="60" t="s">
        <v>1707</v>
      </c>
      <c r="C2353" s="60" t="s">
        <v>1042</v>
      </c>
      <c r="D2353" s="60" t="s">
        <v>1041</v>
      </c>
      <c r="E2353" s="60">
        <v>1</v>
      </c>
      <c r="F2353" s="60">
        <v>0</v>
      </c>
      <c r="G2353" s="60">
        <v>0</v>
      </c>
      <c r="H2353" s="60">
        <v>0</v>
      </c>
    </row>
    <row r="2354" spans="1:8" x14ac:dyDescent="0.25">
      <c r="A2354" s="197" t="s">
        <v>118</v>
      </c>
      <c r="B2354" s="60" t="s">
        <v>1706</v>
      </c>
      <c r="C2354" s="60" t="s">
        <v>1042</v>
      </c>
      <c r="D2354" s="60" t="s">
        <v>1241</v>
      </c>
      <c r="E2354" s="60">
        <v>1</v>
      </c>
      <c r="F2354" s="60">
        <v>0</v>
      </c>
      <c r="G2354" s="60" t="s">
        <v>1005</v>
      </c>
      <c r="H2354" s="60" t="s">
        <v>1005</v>
      </c>
    </row>
    <row r="2355" spans="1:8" x14ac:dyDescent="0.25">
      <c r="A2355" s="183" t="s">
        <v>118</v>
      </c>
      <c r="B2355" s="60" t="s">
        <v>1705</v>
      </c>
      <c r="C2355" s="60" t="s">
        <v>1042</v>
      </c>
      <c r="D2355" s="60" t="s">
        <v>1041</v>
      </c>
      <c r="E2355" s="60">
        <v>1</v>
      </c>
      <c r="F2355" s="60">
        <v>0</v>
      </c>
      <c r="G2355" s="60">
        <v>0</v>
      </c>
      <c r="H2355" s="60">
        <v>0</v>
      </c>
    </row>
    <row r="2356" spans="1:8" x14ac:dyDescent="0.25">
      <c r="A2356" s="183" t="s">
        <v>118</v>
      </c>
      <c r="B2356" s="60" t="s">
        <v>1704</v>
      </c>
      <c r="C2356" s="60" t="s">
        <v>1042</v>
      </c>
      <c r="D2356" s="60" t="s">
        <v>1041</v>
      </c>
      <c r="E2356" s="60">
        <v>0</v>
      </c>
      <c r="F2356" s="60">
        <v>0</v>
      </c>
      <c r="G2356" s="60">
        <v>1</v>
      </c>
      <c r="H2356" s="60">
        <v>0</v>
      </c>
    </row>
    <row r="2357" spans="1:8" x14ac:dyDescent="0.25">
      <c r="A2357" s="183" t="s">
        <v>118</v>
      </c>
      <c r="B2357" s="60" t="s">
        <v>1703</v>
      </c>
      <c r="C2357" s="60" t="s">
        <v>1042</v>
      </c>
      <c r="D2357" s="60" t="s">
        <v>1041</v>
      </c>
      <c r="E2357" s="60">
        <v>0</v>
      </c>
      <c r="F2357" s="60">
        <v>0</v>
      </c>
      <c r="G2357" s="60">
        <v>1</v>
      </c>
      <c r="H2357" s="60">
        <v>0</v>
      </c>
    </row>
    <row r="2358" spans="1:8" x14ac:dyDescent="0.25">
      <c r="A2358" s="183" t="s">
        <v>118</v>
      </c>
      <c r="B2358" s="60" t="s">
        <v>1702</v>
      </c>
      <c r="C2358" s="60" t="s">
        <v>1042</v>
      </c>
      <c r="D2358" s="60" t="s">
        <v>1048</v>
      </c>
      <c r="E2358" s="60">
        <v>1</v>
      </c>
      <c r="F2358" s="60">
        <v>0</v>
      </c>
      <c r="G2358" s="60" t="s">
        <v>1005</v>
      </c>
      <c r="H2358" s="60" t="s">
        <v>1005</v>
      </c>
    </row>
    <row r="2359" spans="1:8" x14ac:dyDescent="0.25">
      <c r="A2359" s="183" t="s">
        <v>118</v>
      </c>
      <c r="B2359" s="60" t="s">
        <v>1701</v>
      </c>
      <c r="C2359" s="60" t="s">
        <v>1042</v>
      </c>
      <c r="D2359" s="60" t="s">
        <v>1041</v>
      </c>
      <c r="E2359" s="60">
        <v>0</v>
      </c>
      <c r="F2359" s="60">
        <v>0</v>
      </c>
      <c r="G2359" s="60">
        <v>1</v>
      </c>
      <c r="H2359" s="60">
        <v>0</v>
      </c>
    </row>
    <row r="2360" spans="1:8" x14ac:dyDescent="0.25">
      <c r="A2360" s="183" t="s">
        <v>118</v>
      </c>
      <c r="B2360" s="60" t="s">
        <v>1700</v>
      </c>
      <c r="C2360" s="60" t="s">
        <v>1042</v>
      </c>
      <c r="D2360" s="60" t="s">
        <v>1041</v>
      </c>
      <c r="E2360" s="60">
        <v>1</v>
      </c>
      <c r="F2360" s="60">
        <v>0</v>
      </c>
      <c r="G2360" s="60">
        <v>0</v>
      </c>
      <c r="H2360" s="60">
        <v>0</v>
      </c>
    </row>
    <row r="2361" spans="1:8" x14ac:dyDescent="0.25">
      <c r="A2361" s="183" t="s">
        <v>118</v>
      </c>
      <c r="B2361" s="60" t="s">
        <v>1699</v>
      </c>
      <c r="C2361" s="60" t="s">
        <v>1042</v>
      </c>
      <c r="D2361" s="60" t="s">
        <v>1041</v>
      </c>
      <c r="E2361" s="60">
        <v>1</v>
      </c>
      <c r="F2361" s="60">
        <v>0</v>
      </c>
      <c r="G2361" s="60">
        <v>0</v>
      </c>
      <c r="H2361" s="60">
        <v>0</v>
      </c>
    </row>
    <row r="2362" spans="1:8" x14ac:dyDescent="0.25">
      <c r="A2362" s="183" t="s">
        <v>118</v>
      </c>
      <c r="B2362" s="60" t="s">
        <v>1698</v>
      </c>
      <c r="C2362" s="60" t="s">
        <v>1042</v>
      </c>
      <c r="D2362" s="60" t="s">
        <v>1041</v>
      </c>
      <c r="E2362" s="60">
        <v>0</v>
      </c>
      <c r="F2362" s="60">
        <v>0</v>
      </c>
      <c r="G2362" s="60">
        <v>1</v>
      </c>
      <c r="H2362" s="60">
        <v>0</v>
      </c>
    </row>
    <row r="2363" spans="1:8" x14ac:dyDescent="0.25">
      <c r="A2363" s="183" t="s">
        <v>118</v>
      </c>
      <c r="B2363" s="60" t="s">
        <v>1697</v>
      </c>
      <c r="C2363" s="60" t="s">
        <v>1042</v>
      </c>
      <c r="D2363" s="60" t="s">
        <v>1041</v>
      </c>
      <c r="E2363" s="60">
        <v>1</v>
      </c>
      <c r="F2363" s="60">
        <v>0</v>
      </c>
      <c r="G2363" s="60">
        <v>1</v>
      </c>
      <c r="H2363" s="60">
        <v>0</v>
      </c>
    </row>
    <row r="2364" spans="1:8" x14ac:dyDescent="0.25">
      <c r="A2364" s="183" t="s">
        <v>118</v>
      </c>
      <c r="B2364" s="60" t="s">
        <v>1696</v>
      </c>
      <c r="C2364" s="60" t="s">
        <v>1042</v>
      </c>
      <c r="D2364" s="60" t="s">
        <v>1041</v>
      </c>
      <c r="E2364" s="60">
        <v>1</v>
      </c>
      <c r="F2364" s="60">
        <v>0</v>
      </c>
      <c r="G2364" s="60">
        <v>0</v>
      </c>
      <c r="H2364" s="60">
        <v>0</v>
      </c>
    </row>
    <row r="2365" spans="1:8" x14ac:dyDescent="0.25">
      <c r="A2365" s="183" t="s">
        <v>118</v>
      </c>
      <c r="B2365" s="60" t="s">
        <v>1695</v>
      </c>
      <c r="C2365" s="60" t="s">
        <v>1406</v>
      </c>
      <c r="D2365" s="60" t="s">
        <v>1041</v>
      </c>
      <c r="E2365" s="60">
        <v>0</v>
      </c>
      <c r="F2365" s="60">
        <v>0</v>
      </c>
      <c r="G2365" s="60">
        <v>1</v>
      </c>
      <c r="H2365" s="60">
        <v>0</v>
      </c>
    </row>
    <row r="2366" spans="1:8" x14ac:dyDescent="0.25">
      <c r="A2366" s="183" t="s">
        <v>118</v>
      </c>
      <c r="B2366" s="60" t="s">
        <v>1694</v>
      </c>
      <c r="C2366" s="60" t="s">
        <v>1042</v>
      </c>
      <c r="D2366" s="60" t="s">
        <v>1041</v>
      </c>
      <c r="E2366" s="60">
        <v>2</v>
      </c>
      <c r="F2366" s="60">
        <v>0</v>
      </c>
      <c r="G2366" s="60">
        <v>0</v>
      </c>
      <c r="H2366" s="60">
        <v>0</v>
      </c>
    </row>
    <row r="2367" spans="1:8" x14ac:dyDescent="0.25">
      <c r="A2367" s="183" t="s">
        <v>118</v>
      </c>
      <c r="B2367" s="60" t="s">
        <v>1693</v>
      </c>
      <c r="C2367" s="60" t="s">
        <v>1042</v>
      </c>
      <c r="D2367" s="60" t="s">
        <v>1041</v>
      </c>
      <c r="E2367" s="60">
        <v>0</v>
      </c>
      <c r="F2367" s="60">
        <v>0</v>
      </c>
      <c r="G2367" s="60">
        <v>1</v>
      </c>
      <c r="H2367" s="60">
        <v>0</v>
      </c>
    </row>
    <row r="2368" spans="1:8" x14ac:dyDescent="0.25">
      <c r="A2368" s="183" t="s">
        <v>118</v>
      </c>
      <c r="B2368" s="60" t="s">
        <v>1692</v>
      </c>
      <c r="C2368" s="60" t="s">
        <v>1042</v>
      </c>
      <c r="D2368" s="60" t="s">
        <v>1041</v>
      </c>
      <c r="E2368" s="60">
        <v>0</v>
      </c>
      <c r="F2368" s="60">
        <v>0</v>
      </c>
      <c r="G2368" s="60">
        <v>1</v>
      </c>
      <c r="H2368" s="60">
        <v>0</v>
      </c>
    </row>
    <row r="2369" spans="1:8" x14ac:dyDescent="0.25">
      <c r="A2369" s="183" t="s">
        <v>118</v>
      </c>
      <c r="B2369" s="60" t="s">
        <v>1691</v>
      </c>
      <c r="C2369" s="60" t="s">
        <v>1042</v>
      </c>
      <c r="D2369" s="60" t="s">
        <v>1041</v>
      </c>
      <c r="E2369" s="60">
        <v>1</v>
      </c>
      <c r="F2369" s="60">
        <v>0</v>
      </c>
      <c r="G2369" s="60">
        <v>0</v>
      </c>
      <c r="H2369" s="60">
        <v>0</v>
      </c>
    </row>
    <row r="2370" spans="1:8" x14ac:dyDescent="0.25">
      <c r="A2370" s="183" t="s">
        <v>118</v>
      </c>
      <c r="B2370" s="60" t="s">
        <v>1690</v>
      </c>
      <c r="C2370" s="60" t="s">
        <v>1042</v>
      </c>
      <c r="D2370" s="60" t="s">
        <v>1041</v>
      </c>
      <c r="E2370" s="60">
        <v>1</v>
      </c>
      <c r="F2370" s="60">
        <v>0</v>
      </c>
      <c r="G2370" s="60">
        <v>0</v>
      </c>
      <c r="H2370" s="60">
        <v>0</v>
      </c>
    </row>
    <row r="2371" spans="1:8" x14ac:dyDescent="0.25">
      <c r="A2371" s="183" t="s">
        <v>118</v>
      </c>
      <c r="B2371" s="60" t="s">
        <v>1689</v>
      </c>
      <c r="C2371" s="60" t="s">
        <v>1042</v>
      </c>
      <c r="D2371" s="60" t="s">
        <v>1309</v>
      </c>
      <c r="E2371" s="60">
        <v>1</v>
      </c>
      <c r="F2371" s="60">
        <v>0</v>
      </c>
      <c r="G2371" s="60" t="s">
        <v>1005</v>
      </c>
      <c r="H2371" s="60" t="s">
        <v>1005</v>
      </c>
    </row>
    <row r="2372" spans="1:8" x14ac:dyDescent="0.25">
      <c r="A2372" s="183" t="s">
        <v>118</v>
      </c>
      <c r="B2372" s="60" t="s">
        <v>1688</v>
      </c>
      <c r="C2372" s="60" t="s">
        <v>1042</v>
      </c>
      <c r="D2372" s="60" t="s">
        <v>1041</v>
      </c>
      <c r="E2372" s="60">
        <v>0</v>
      </c>
      <c r="F2372" s="60">
        <v>0</v>
      </c>
      <c r="G2372" s="60">
        <v>2</v>
      </c>
      <c r="H2372" s="60">
        <v>0</v>
      </c>
    </row>
    <row r="2373" spans="1:8" x14ac:dyDescent="0.25">
      <c r="A2373" s="183" t="s">
        <v>118</v>
      </c>
      <c r="B2373" s="60" t="s">
        <v>1687</v>
      </c>
      <c r="C2373" s="60" t="s">
        <v>1042</v>
      </c>
      <c r="D2373" s="60" t="s">
        <v>1041</v>
      </c>
      <c r="E2373" s="60">
        <v>0</v>
      </c>
      <c r="F2373" s="60">
        <v>0</v>
      </c>
      <c r="G2373" s="60">
        <v>1</v>
      </c>
      <c r="H2373" s="60">
        <v>0</v>
      </c>
    </row>
    <row r="2374" spans="1:8" x14ac:dyDescent="0.25">
      <c r="A2374" s="183" t="s">
        <v>118</v>
      </c>
      <c r="B2374" s="60" t="s">
        <v>1686</v>
      </c>
      <c r="C2374" s="60" t="s">
        <v>1042</v>
      </c>
      <c r="D2374" s="60" t="s">
        <v>1041</v>
      </c>
      <c r="E2374" s="60">
        <v>0</v>
      </c>
      <c r="F2374" s="60">
        <v>0</v>
      </c>
      <c r="G2374" s="60">
        <v>1</v>
      </c>
      <c r="H2374" s="60">
        <v>0</v>
      </c>
    </row>
    <row r="2375" spans="1:8" x14ac:dyDescent="0.25">
      <c r="A2375" s="197" t="s">
        <v>118</v>
      </c>
      <c r="B2375" s="60" t="s">
        <v>1685</v>
      </c>
      <c r="C2375" s="60" t="s">
        <v>1042</v>
      </c>
      <c r="D2375" s="60" t="s">
        <v>1058</v>
      </c>
      <c r="E2375" s="60">
        <v>1</v>
      </c>
      <c r="F2375" s="60">
        <v>0</v>
      </c>
      <c r="G2375" s="60" t="s">
        <v>1005</v>
      </c>
      <c r="H2375" s="60" t="s">
        <v>1005</v>
      </c>
    </row>
    <row r="2376" spans="1:8" x14ac:dyDescent="0.25">
      <c r="A2376" s="183" t="s">
        <v>118</v>
      </c>
      <c r="B2376" s="60" t="s">
        <v>1684</v>
      </c>
      <c r="C2376" s="60" t="s">
        <v>1042</v>
      </c>
      <c r="D2376" s="60" t="s">
        <v>1041</v>
      </c>
      <c r="E2376" s="60">
        <v>0</v>
      </c>
      <c r="F2376" s="60">
        <v>0</v>
      </c>
      <c r="G2376" s="60">
        <v>1</v>
      </c>
      <c r="H2376" s="60">
        <v>0</v>
      </c>
    </row>
    <row r="2377" spans="1:8" x14ac:dyDescent="0.25">
      <c r="A2377" s="183" t="s">
        <v>118</v>
      </c>
      <c r="B2377" s="60" t="s">
        <v>1683</v>
      </c>
      <c r="C2377" s="60" t="s">
        <v>1042</v>
      </c>
      <c r="D2377" s="60" t="s">
        <v>1041</v>
      </c>
      <c r="E2377" s="60">
        <v>1</v>
      </c>
      <c r="F2377" s="60">
        <v>0</v>
      </c>
      <c r="G2377" s="60">
        <v>0</v>
      </c>
      <c r="H2377" s="60">
        <v>0</v>
      </c>
    </row>
    <row r="2378" spans="1:8" x14ac:dyDescent="0.25">
      <c r="A2378" s="183" t="s">
        <v>118</v>
      </c>
      <c r="B2378" s="60" t="s">
        <v>1682</v>
      </c>
      <c r="C2378" s="60" t="s">
        <v>1042</v>
      </c>
      <c r="D2378" s="60" t="s">
        <v>1041</v>
      </c>
      <c r="E2378" s="60">
        <v>1</v>
      </c>
      <c r="F2378" s="60">
        <v>0</v>
      </c>
      <c r="G2378" s="60">
        <v>0</v>
      </c>
      <c r="H2378" s="60">
        <v>0</v>
      </c>
    </row>
    <row r="2379" spans="1:8" x14ac:dyDescent="0.25">
      <c r="A2379" s="183" t="s">
        <v>118</v>
      </c>
      <c r="B2379" s="60" t="s">
        <v>1681</v>
      </c>
      <c r="C2379" s="60" t="s">
        <v>1042</v>
      </c>
      <c r="D2379" s="60" t="s">
        <v>1041</v>
      </c>
      <c r="E2379" s="60">
        <v>1</v>
      </c>
      <c r="F2379" s="60">
        <v>0</v>
      </c>
      <c r="G2379" s="60">
        <v>0</v>
      </c>
      <c r="H2379" s="60">
        <v>0</v>
      </c>
    </row>
    <row r="2380" spans="1:8" x14ac:dyDescent="0.25">
      <c r="A2380" s="183" t="s">
        <v>118</v>
      </c>
      <c r="B2380" s="60" t="s">
        <v>1680</v>
      </c>
      <c r="C2380" s="60" t="s">
        <v>1042</v>
      </c>
      <c r="D2380" s="60" t="s">
        <v>1041</v>
      </c>
      <c r="E2380" s="60">
        <v>1</v>
      </c>
      <c r="F2380" s="60">
        <v>0</v>
      </c>
      <c r="G2380" s="60">
        <v>0</v>
      </c>
      <c r="H2380" s="60">
        <v>0</v>
      </c>
    </row>
    <row r="2381" spans="1:8" x14ac:dyDescent="0.25">
      <c r="A2381" s="198" t="s">
        <v>48</v>
      </c>
      <c r="B2381" s="60" t="s">
        <v>1679</v>
      </c>
      <c r="C2381" s="62" t="s">
        <v>1042</v>
      </c>
      <c r="D2381" s="60" t="s">
        <v>1041</v>
      </c>
      <c r="E2381" s="62">
        <v>2</v>
      </c>
      <c r="F2381" s="62">
        <v>0</v>
      </c>
      <c r="G2381" s="62">
        <v>0</v>
      </c>
      <c r="H2381" s="62">
        <v>0</v>
      </c>
    </row>
    <row r="2382" spans="1:8" x14ac:dyDescent="0.25">
      <c r="A2382" s="198" t="s">
        <v>48</v>
      </c>
      <c r="B2382" s="60" t="s">
        <v>1678</v>
      </c>
      <c r="C2382" s="62" t="s">
        <v>1042</v>
      </c>
      <c r="D2382" s="60" t="s">
        <v>1041</v>
      </c>
      <c r="E2382" s="62">
        <v>2</v>
      </c>
      <c r="F2382" s="62">
        <v>0</v>
      </c>
      <c r="G2382" s="62">
        <v>0</v>
      </c>
      <c r="H2382" s="62">
        <v>0</v>
      </c>
    </row>
    <row r="2383" spans="1:8" x14ac:dyDescent="0.25">
      <c r="A2383" s="183" t="s">
        <v>48</v>
      </c>
      <c r="B2383" s="60" t="s">
        <v>1677</v>
      </c>
      <c r="C2383" s="60" t="s">
        <v>1042</v>
      </c>
      <c r="D2383" s="60" t="s">
        <v>1048</v>
      </c>
      <c r="E2383" s="60">
        <v>1</v>
      </c>
      <c r="F2383" s="60">
        <v>0</v>
      </c>
      <c r="G2383" s="60" t="s">
        <v>1005</v>
      </c>
      <c r="H2383" s="60" t="s">
        <v>1005</v>
      </c>
    </row>
    <row r="2384" spans="1:8" x14ac:dyDescent="0.25">
      <c r="A2384" s="198" t="s">
        <v>48</v>
      </c>
      <c r="B2384" s="60" t="s">
        <v>1676</v>
      </c>
      <c r="C2384" s="62" t="s">
        <v>1042</v>
      </c>
      <c r="D2384" s="60" t="s">
        <v>1041</v>
      </c>
      <c r="E2384" s="62">
        <v>1</v>
      </c>
      <c r="F2384" s="62">
        <v>0</v>
      </c>
      <c r="G2384" s="62">
        <v>0</v>
      </c>
      <c r="H2384" s="62">
        <v>0</v>
      </c>
    </row>
    <row r="2385" spans="1:8" x14ac:dyDescent="0.25">
      <c r="A2385" s="198" t="s">
        <v>48</v>
      </c>
      <c r="B2385" s="60" t="s">
        <v>1675</v>
      </c>
      <c r="C2385" s="62" t="s">
        <v>1042</v>
      </c>
      <c r="D2385" s="60" t="s">
        <v>1041</v>
      </c>
      <c r="E2385" s="62">
        <v>1</v>
      </c>
      <c r="F2385" s="62">
        <v>0</v>
      </c>
      <c r="G2385" s="62">
        <v>0</v>
      </c>
      <c r="H2385" s="62">
        <v>0</v>
      </c>
    </row>
    <row r="2386" spans="1:8" x14ac:dyDescent="0.25">
      <c r="A2386" s="198" t="s">
        <v>48</v>
      </c>
      <c r="B2386" s="60" t="s">
        <v>1674</v>
      </c>
      <c r="C2386" s="62" t="s">
        <v>1042</v>
      </c>
      <c r="D2386" s="60" t="s">
        <v>1041</v>
      </c>
      <c r="E2386" s="62">
        <v>1</v>
      </c>
      <c r="F2386" s="62">
        <v>0</v>
      </c>
      <c r="G2386" s="62">
        <v>0</v>
      </c>
      <c r="H2386" s="62">
        <v>0</v>
      </c>
    </row>
    <row r="2387" spans="1:8" x14ac:dyDescent="0.25">
      <c r="A2387" s="198" t="s">
        <v>48</v>
      </c>
      <c r="B2387" s="60" t="s">
        <v>1673</v>
      </c>
      <c r="C2387" s="62" t="s">
        <v>1042</v>
      </c>
      <c r="D2387" s="60" t="s">
        <v>1041</v>
      </c>
      <c r="E2387" s="62">
        <v>1</v>
      </c>
      <c r="F2387" s="62">
        <v>0</v>
      </c>
      <c r="G2387" s="62">
        <v>2</v>
      </c>
      <c r="H2387" s="62">
        <v>0</v>
      </c>
    </row>
    <row r="2388" spans="1:8" x14ac:dyDescent="0.25">
      <c r="A2388" s="198" t="s">
        <v>48</v>
      </c>
      <c r="B2388" s="60" t="s">
        <v>1672</v>
      </c>
      <c r="C2388" s="62" t="s">
        <v>1042</v>
      </c>
      <c r="D2388" s="60" t="s">
        <v>1041</v>
      </c>
      <c r="E2388" s="62">
        <v>1</v>
      </c>
      <c r="F2388" s="62">
        <v>0</v>
      </c>
      <c r="G2388" s="62">
        <v>0</v>
      </c>
      <c r="H2388" s="62">
        <v>0</v>
      </c>
    </row>
    <row r="2389" spans="1:8" x14ac:dyDescent="0.25">
      <c r="A2389" s="198" t="s">
        <v>48</v>
      </c>
      <c r="B2389" s="60" t="s">
        <v>1671</v>
      </c>
      <c r="C2389" s="62" t="s">
        <v>1042</v>
      </c>
      <c r="D2389" s="60" t="s">
        <v>1041</v>
      </c>
      <c r="E2389" s="62">
        <v>0</v>
      </c>
      <c r="F2389" s="62">
        <v>0</v>
      </c>
      <c r="G2389" s="62">
        <v>1</v>
      </c>
      <c r="H2389" s="62">
        <v>0</v>
      </c>
    </row>
    <row r="2390" spans="1:8" x14ac:dyDescent="0.25">
      <c r="A2390" s="198" t="s">
        <v>48</v>
      </c>
      <c r="B2390" s="60" t="s">
        <v>1670</v>
      </c>
      <c r="C2390" s="62" t="s">
        <v>1042</v>
      </c>
      <c r="D2390" s="60" t="s">
        <v>1041</v>
      </c>
      <c r="E2390" s="62">
        <v>1</v>
      </c>
      <c r="F2390" s="62">
        <v>0</v>
      </c>
      <c r="G2390" s="62">
        <v>0</v>
      </c>
      <c r="H2390" s="62">
        <v>0</v>
      </c>
    </row>
    <row r="2391" spans="1:8" x14ac:dyDescent="0.25">
      <c r="A2391" s="198" t="s">
        <v>48</v>
      </c>
      <c r="B2391" s="60" t="s">
        <v>1669</v>
      </c>
      <c r="C2391" s="62" t="s">
        <v>1042</v>
      </c>
      <c r="D2391" s="60" t="s">
        <v>1041</v>
      </c>
      <c r="E2391" s="62">
        <v>1</v>
      </c>
      <c r="F2391" s="62">
        <v>0</v>
      </c>
      <c r="G2391" s="62">
        <v>0</v>
      </c>
      <c r="H2391" s="62">
        <v>0</v>
      </c>
    </row>
    <row r="2392" spans="1:8" x14ac:dyDescent="0.25">
      <c r="A2392" s="198" t="s">
        <v>48</v>
      </c>
      <c r="B2392" s="60" t="s">
        <v>1668</v>
      </c>
      <c r="C2392" s="62" t="s">
        <v>1042</v>
      </c>
      <c r="D2392" s="60" t="s">
        <v>1041</v>
      </c>
      <c r="E2392" s="62">
        <v>1</v>
      </c>
      <c r="F2392" s="62">
        <v>0</v>
      </c>
      <c r="G2392" s="62">
        <v>0</v>
      </c>
      <c r="H2392" s="62">
        <v>0</v>
      </c>
    </row>
    <row r="2393" spans="1:8" x14ac:dyDescent="0.25">
      <c r="A2393" s="198" t="s">
        <v>48</v>
      </c>
      <c r="B2393" s="60" t="s">
        <v>1667</v>
      </c>
      <c r="C2393" s="62" t="s">
        <v>1042</v>
      </c>
      <c r="D2393" s="60" t="s">
        <v>1041</v>
      </c>
      <c r="E2393" s="62">
        <v>1</v>
      </c>
      <c r="F2393" s="62">
        <v>0</v>
      </c>
      <c r="G2393" s="62">
        <v>1</v>
      </c>
      <c r="H2393" s="62">
        <v>0</v>
      </c>
    </row>
    <row r="2394" spans="1:8" x14ac:dyDescent="0.25">
      <c r="A2394" s="198" t="s">
        <v>48</v>
      </c>
      <c r="B2394" s="60" t="s">
        <v>1666</v>
      </c>
      <c r="C2394" s="62" t="s">
        <v>1042</v>
      </c>
      <c r="D2394" s="60" t="s">
        <v>1041</v>
      </c>
      <c r="E2394" s="62">
        <v>0</v>
      </c>
      <c r="F2394" s="62">
        <v>0</v>
      </c>
      <c r="G2394" s="62">
        <v>1</v>
      </c>
      <c r="H2394" s="62">
        <v>0</v>
      </c>
    </row>
    <row r="2395" spans="1:8" x14ac:dyDescent="0.25">
      <c r="A2395" s="198" t="s">
        <v>48</v>
      </c>
      <c r="B2395" s="60" t="s">
        <v>1665</v>
      </c>
      <c r="C2395" s="62" t="s">
        <v>1042</v>
      </c>
      <c r="D2395" s="60" t="s">
        <v>1041</v>
      </c>
      <c r="E2395" s="62">
        <v>1</v>
      </c>
      <c r="F2395" s="62">
        <v>0</v>
      </c>
      <c r="G2395" s="62">
        <v>0</v>
      </c>
      <c r="H2395" s="62">
        <v>0</v>
      </c>
    </row>
    <row r="2396" spans="1:8" x14ac:dyDescent="0.25">
      <c r="A2396" s="198" t="s">
        <v>48</v>
      </c>
      <c r="B2396" s="60" t="s">
        <v>1664</v>
      </c>
      <c r="C2396" s="62" t="s">
        <v>1042</v>
      </c>
      <c r="D2396" s="60" t="s">
        <v>1041</v>
      </c>
      <c r="E2396" s="62">
        <v>1</v>
      </c>
      <c r="F2396" s="62">
        <v>0</v>
      </c>
      <c r="G2396" s="62">
        <v>0</v>
      </c>
      <c r="H2396" s="62">
        <v>0</v>
      </c>
    </row>
    <row r="2397" spans="1:8" x14ac:dyDescent="0.25">
      <c r="A2397" s="183" t="s">
        <v>48</v>
      </c>
      <c r="B2397" s="60" t="s">
        <v>1663</v>
      </c>
      <c r="C2397" s="60" t="s">
        <v>1272</v>
      </c>
      <c r="D2397" s="60" t="s">
        <v>1048</v>
      </c>
      <c r="E2397" s="60">
        <v>1</v>
      </c>
      <c r="F2397" s="60">
        <v>0</v>
      </c>
      <c r="G2397" s="60" t="s">
        <v>1005</v>
      </c>
      <c r="H2397" s="60" t="s">
        <v>1005</v>
      </c>
    </row>
    <row r="2398" spans="1:8" x14ac:dyDescent="0.25">
      <c r="A2398" s="183" t="s">
        <v>77</v>
      </c>
      <c r="B2398" s="60" t="s">
        <v>1662</v>
      </c>
      <c r="C2398" s="60" t="s">
        <v>1042</v>
      </c>
      <c r="D2398" s="60" t="s">
        <v>1041</v>
      </c>
      <c r="E2398" s="60">
        <v>0</v>
      </c>
      <c r="F2398" s="60">
        <v>0</v>
      </c>
      <c r="G2398" s="60">
        <v>1</v>
      </c>
      <c r="H2398" s="60">
        <v>0</v>
      </c>
    </row>
    <row r="2399" spans="1:8" x14ac:dyDescent="0.25">
      <c r="A2399" s="183" t="s">
        <v>77</v>
      </c>
      <c r="B2399" s="60" t="s">
        <v>1661</v>
      </c>
      <c r="C2399" s="60" t="s">
        <v>1042</v>
      </c>
      <c r="D2399" s="60" t="s">
        <v>1041</v>
      </c>
      <c r="E2399" s="60">
        <v>1</v>
      </c>
      <c r="F2399" s="60">
        <v>0</v>
      </c>
      <c r="G2399" s="60">
        <v>0</v>
      </c>
      <c r="H2399" s="60">
        <v>0</v>
      </c>
    </row>
    <row r="2400" spans="1:8" x14ac:dyDescent="0.25">
      <c r="A2400" s="183" t="s">
        <v>77</v>
      </c>
      <c r="B2400" s="60" t="s">
        <v>1660</v>
      </c>
      <c r="C2400" s="60" t="s">
        <v>1042</v>
      </c>
      <c r="D2400" s="60" t="s">
        <v>1041</v>
      </c>
      <c r="E2400" s="60">
        <v>3</v>
      </c>
      <c r="F2400" s="60">
        <v>0</v>
      </c>
      <c r="G2400" s="60">
        <v>1</v>
      </c>
      <c r="H2400" s="60">
        <v>0</v>
      </c>
    </row>
    <row r="2401" spans="1:8" x14ac:dyDescent="0.25">
      <c r="A2401" s="183" t="s">
        <v>77</v>
      </c>
      <c r="B2401" s="60" t="s">
        <v>1659</v>
      </c>
      <c r="C2401" s="60" t="s">
        <v>1042</v>
      </c>
      <c r="D2401" s="60" t="s">
        <v>1041</v>
      </c>
      <c r="E2401" s="60">
        <v>0</v>
      </c>
      <c r="F2401" s="60">
        <v>0</v>
      </c>
      <c r="G2401" s="60">
        <v>1</v>
      </c>
      <c r="H2401" s="60">
        <v>0</v>
      </c>
    </row>
    <row r="2402" spans="1:8" x14ac:dyDescent="0.25">
      <c r="A2402" s="183" t="s">
        <v>77</v>
      </c>
      <c r="B2402" s="60" t="s">
        <v>1658</v>
      </c>
      <c r="C2402" s="60" t="s">
        <v>1042</v>
      </c>
      <c r="D2402" s="60" t="s">
        <v>1041</v>
      </c>
      <c r="E2402" s="60">
        <v>0</v>
      </c>
      <c r="F2402" s="60">
        <v>0</v>
      </c>
      <c r="G2402" s="60">
        <v>1</v>
      </c>
      <c r="H2402" s="60">
        <v>0</v>
      </c>
    </row>
    <row r="2403" spans="1:8" x14ac:dyDescent="0.25">
      <c r="A2403" s="183" t="s">
        <v>77</v>
      </c>
      <c r="B2403" s="60" t="s">
        <v>1657</v>
      </c>
      <c r="C2403" s="60" t="s">
        <v>1042</v>
      </c>
      <c r="D2403" s="60" t="s">
        <v>1041</v>
      </c>
      <c r="E2403" s="60">
        <v>1</v>
      </c>
      <c r="F2403" s="60">
        <v>0</v>
      </c>
      <c r="G2403" s="60">
        <v>0</v>
      </c>
      <c r="H2403" s="60">
        <v>0</v>
      </c>
    </row>
    <row r="2404" spans="1:8" x14ac:dyDescent="0.25">
      <c r="A2404" s="183" t="s">
        <v>77</v>
      </c>
      <c r="B2404" s="60" t="s">
        <v>1656</v>
      </c>
      <c r="C2404" s="60" t="s">
        <v>1042</v>
      </c>
      <c r="D2404" s="60" t="s">
        <v>1048</v>
      </c>
      <c r="E2404" s="60">
        <v>1</v>
      </c>
      <c r="F2404" s="60">
        <v>0</v>
      </c>
      <c r="G2404" s="60" t="s">
        <v>1005</v>
      </c>
      <c r="H2404" s="60" t="s">
        <v>1005</v>
      </c>
    </row>
    <row r="2405" spans="1:8" x14ac:dyDescent="0.25">
      <c r="A2405" s="183" t="s">
        <v>77</v>
      </c>
      <c r="B2405" s="60" t="s">
        <v>1655</v>
      </c>
      <c r="C2405" s="60" t="s">
        <v>1042</v>
      </c>
      <c r="D2405" s="60" t="s">
        <v>1041</v>
      </c>
      <c r="E2405" s="60">
        <v>0</v>
      </c>
      <c r="F2405" s="60">
        <v>0</v>
      </c>
      <c r="G2405" s="60">
        <v>1</v>
      </c>
      <c r="H2405" s="60">
        <v>0</v>
      </c>
    </row>
    <row r="2406" spans="1:8" x14ac:dyDescent="0.25">
      <c r="A2406" s="183" t="s">
        <v>77</v>
      </c>
      <c r="B2406" s="60" t="s">
        <v>1654</v>
      </c>
      <c r="C2406" s="60" t="s">
        <v>1042</v>
      </c>
      <c r="D2406" s="60" t="s">
        <v>1041</v>
      </c>
      <c r="E2406" s="60">
        <v>2</v>
      </c>
      <c r="F2406" s="60">
        <v>0</v>
      </c>
      <c r="G2406" s="60">
        <v>0</v>
      </c>
      <c r="H2406" s="60">
        <v>0</v>
      </c>
    </row>
    <row r="2407" spans="1:8" x14ac:dyDescent="0.25">
      <c r="A2407" s="183" t="s">
        <v>77</v>
      </c>
      <c r="B2407" s="60" t="s">
        <v>1653</v>
      </c>
      <c r="C2407" s="60" t="s">
        <v>1042</v>
      </c>
      <c r="D2407" s="60" t="s">
        <v>1041</v>
      </c>
      <c r="E2407" s="60">
        <v>1</v>
      </c>
      <c r="F2407" s="60">
        <v>0</v>
      </c>
      <c r="G2407" s="60">
        <v>0</v>
      </c>
      <c r="H2407" s="60">
        <v>0</v>
      </c>
    </row>
    <row r="2408" spans="1:8" x14ac:dyDescent="0.25">
      <c r="A2408" s="183" t="s">
        <v>77</v>
      </c>
      <c r="B2408" s="60" t="s">
        <v>1652</v>
      </c>
      <c r="C2408" s="60" t="s">
        <v>1042</v>
      </c>
      <c r="D2408" s="60" t="s">
        <v>1041</v>
      </c>
      <c r="E2408" s="60">
        <v>1</v>
      </c>
      <c r="F2408" s="60">
        <v>0</v>
      </c>
      <c r="G2408" s="60">
        <v>0</v>
      </c>
      <c r="H2408" s="60">
        <v>0</v>
      </c>
    </row>
    <row r="2409" spans="1:8" x14ac:dyDescent="0.25">
      <c r="A2409" s="183" t="s">
        <v>77</v>
      </c>
      <c r="B2409" s="60" t="s">
        <v>1651</v>
      </c>
      <c r="C2409" s="60" t="s">
        <v>1042</v>
      </c>
      <c r="D2409" s="60" t="s">
        <v>1650</v>
      </c>
      <c r="E2409" s="60">
        <v>1</v>
      </c>
      <c r="F2409" s="60">
        <v>0</v>
      </c>
      <c r="G2409" s="60" t="s">
        <v>1005</v>
      </c>
      <c r="H2409" s="60" t="s">
        <v>1005</v>
      </c>
    </row>
    <row r="2410" spans="1:8" x14ac:dyDescent="0.25">
      <c r="A2410" s="183" t="s">
        <v>77</v>
      </c>
      <c r="B2410" s="60" t="s">
        <v>1649</v>
      </c>
      <c r="C2410" s="60" t="s">
        <v>1042</v>
      </c>
      <c r="D2410" s="60" t="s">
        <v>1041</v>
      </c>
      <c r="E2410" s="60">
        <v>0</v>
      </c>
      <c r="F2410" s="60">
        <v>0</v>
      </c>
      <c r="G2410" s="60">
        <v>1</v>
      </c>
      <c r="H2410" s="60">
        <v>0</v>
      </c>
    </row>
    <row r="2411" spans="1:8" x14ac:dyDescent="0.25">
      <c r="A2411" s="183" t="s">
        <v>77</v>
      </c>
      <c r="B2411" s="60" t="s">
        <v>1648</v>
      </c>
      <c r="C2411" s="60" t="s">
        <v>1042</v>
      </c>
      <c r="D2411" s="60" t="s">
        <v>1048</v>
      </c>
      <c r="E2411" s="60">
        <v>1</v>
      </c>
      <c r="F2411" s="60">
        <v>0</v>
      </c>
      <c r="G2411" s="60" t="s">
        <v>1005</v>
      </c>
      <c r="H2411" s="60" t="s">
        <v>1005</v>
      </c>
    </row>
    <row r="2412" spans="1:8" x14ac:dyDescent="0.25">
      <c r="A2412" s="197" t="s">
        <v>77</v>
      </c>
      <c r="B2412" s="60" t="s">
        <v>1647</v>
      </c>
      <c r="C2412" s="60" t="s">
        <v>1042</v>
      </c>
      <c r="D2412" s="60" t="s">
        <v>1058</v>
      </c>
      <c r="E2412" s="60">
        <v>1</v>
      </c>
      <c r="F2412" s="60">
        <v>0</v>
      </c>
      <c r="G2412" s="60" t="s">
        <v>1005</v>
      </c>
      <c r="H2412" s="60" t="s">
        <v>1005</v>
      </c>
    </row>
    <row r="2413" spans="1:8" x14ac:dyDescent="0.25">
      <c r="A2413" s="183" t="s">
        <v>77</v>
      </c>
      <c r="B2413" s="60" t="s">
        <v>1646</v>
      </c>
      <c r="C2413" s="60" t="s">
        <v>1042</v>
      </c>
      <c r="D2413" s="60" t="s">
        <v>1041</v>
      </c>
      <c r="E2413" s="60">
        <v>0</v>
      </c>
      <c r="F2413" s="60">
        <v>0</v>
      </c>
      <c r="G2413" s="60">
        <v>1</v>
      </c>
      <c r="H2413" s="60">
        <v>0</v>
      </c>
    </row>
    <row r="2414" spans="1:8" x14ac:dyDescent="0.25">
      <c r="A2414" s="183" t="s">
        <v>77</v>
      </c>
      <c r="B2414" s="60" t="s">
        <v>1645</v>
      </c>
      <c r="C2414" s="60" t="s">
        <v>1042</v>
      </c>
      <c r="D2414" s="60" t="s">
        <v>1041</v>
      </c>
      <c r="E2414" s="60">
        <v>1</v>
      </c>
      <c r="F2414" s="60">
        <v>0</v>
      </c>
      <c r="G2414" s="60">
        <v>1</v>
      </c>
      <c r="H2414" s="60">
        <v>0</v>
      </c>
    </row>
    <row r="2415" spans="1:8" x14ac:dyDescent="0.25">
      <c r="A2415" s="183" t="s">
        <v>77</v>
      </c>
      <c r="B2415" s="60" t="s">
        <v>1644</v>
      </c>
      <c r="C2415" s="60" t="s">
        <v>1042</v>
      </c>
      <c r="D2415" s="60" t="s">
        <v>1041</v>
      </c>
      <c r="E2415" s="60">
        <v>0</v>
      </c>
      <c r="F2415" s="60">
        <v>0</v>
      </c>
      <c r="G2415" s="60">
        <v>1</v>
      </c>
      <c r="H2415" s="60">
        <v>0</v>
      </c>
    </row>
    <row r="2416" spans="1:8" x14ac:dyDescent="0.25">
      <c r="A2416" s="197" t="s">
        <v>77</v>
      </c>
      <c r="B2416" s="60" t="s">
        <v>1643</v>
      </c>
      <c r="C2416" s="60" t="s">
        <v>1042</v>
      </c>
      <c r="D2416" s="60" t="s">
        <v>1058</v>
      </c>
      <c r="E2416" s="60">
        <v>1</v>
      </c>
      <c r="F2416" s="60">
        <v>0</v>
      </c>
      <c r="G2416" s="60" t="s">
        <v>1005</v>
      </c>
      <c r="H2416" s="60" t="s">
        <v>1005</v>
      </c>
    </row>
    <row r="2417" spans="1:8" x14ac:dyDescent="0.25">
      <c r="A2417" s="183" t="s">
        <v>77</v>
      </c>
      <c r="B2417" s="60" t="s">
        <v>1642</v>
      </c>
      <c r="C2417" s="60" t="s">
        <v>1042</v>
      </c>
      <c r="D2417" s="60" t="s">
        <v>1041</v>
      </c>
      <c r="E2417" s="60">
        <v>0</v>
      </c>
      <c r="F2417" s="60">
        <v>0</v>
      </c>
      <c r="G2417" s="60">
        <v>1</v>
      </c>
      <c r="H2417" s="60">
        <v>0</v>
      </c>
    </row>
    <row r="2418" spans="1:8" x14ac:dyDescent="0.25">
      <c r="A2418" s="183" t="s">
        <v>77</v>
      </c>
      <c r="B2418" s="60" t="s">
        <v>1641</v>
      </c>
      <c r="C2418" s="60" t="s">
        <v>1042</v>
      </c>
      <c r="D2418" s="60" t="s">
        <v>1041</v>
      </c>
      <c r="E2418" s="60">
        <v>0</v>
      </c>
      <c r="F2418" s="60">
        <v>0</v>
      </c>
      <c r="G2418" s="60">
        <v>1</v>
      </c>
      <c r="H2418" s="60">
        <v>0</v>
      </c>
    </row>
    <row r="2419" spans="1:8" x14ac:dyDescent="0.25">
      <c r="A2419" s="183" t="s">
        <v>77</v>
      </c>
      <c r="B2419" s="60" t="s">
        <v>1640</v>
      </c>
      <c r="C2419" s="60" t="s">
        <v>1042</v>
      </c>
      <c r="D2419" s="60" t="s">
        <v>1041</v>
      </c>
      <c r="E2419" s="60">
        <v>0</v>
      </c>
      <c r="F2419" s="60">
        <v>0</v>
      </c>
      <c r="G2419" s="60">
        <v>1</v>
      </c>
      <c r="H2419" s="60">
        <v>0</v>
      </c>
    </row>
    <row r="2420" spans="1:8" x14ac:dyDescent="0.25">
      <c r="A2420" s="183" t="s">
        <v>77</v>
      </c>
      <c r="B2420" s="60" t="s">
        <v>1639</v>
      </c>
      <c r="C2420" s="60" t="s">
        <v>1042</v>
      </c>
      <c r="D2420" s="60" t="s">
        <v>1041</v>
      </c>
      <c r="E2420" s="60">
        <v>1</v>
      </c>
      <c r="F2420" s="60">
        <v>0</v>
      </c>
      <c r="G2420" s="60">
        <v>1</v>
      </c>
      <c r="H2420" s="60">
        <v>0</v>
      </c>
    </row>
    <row r="2421" spans="1:8" x14ac:dyDescent="0.25">
      <c r="A2421" s="183" t="s">
        <v>77</v>
      </c>
      <c r="B2421" s="60" t="s">
        <v>1638</v>
      </c>
      <c r="C2421" s="60" t="s">
        <v>1042</v>
      </c>
      <c r="D2421" s="60" t="s">
        <v>1048</v>
      </c>
      <c r="E2421" s="60">
        <v>1</v>
      </c>
      <c r="F2421" s="60">
        <v>0</v>
      </c>
      <c r="G2421" s="60" t="s">
        <v>1005</v>
      </c>
      <c r="H2421" s="60" t="s">
        <v>1005</v>
      </c>
    </row>
    <row r="2422" spans="1:8" x14ac:dyDescent="0.25">
      <c r="A2422" s="183" t="s">
        <v>77</v>
      </c>
      <c r="B2422" s="60" t="s">
        <v>1637</v>
      </c>
      <c r="C2422" s="60" t="s">
        <v>1042</v>
      </c>
      <c r="D2422" s="60" t="s">
        <v>1041</v>
      </c>
      <c r="E2422" s="60">
        <v>0</v>
      </c>
      <c r="F2422" s="60">
        <v>0</v>
      </c>
      <c r="G2422" s="60">
        <v>1</v>
      </c>
      <c r="H2422" s="60">
        <v>0</v>
      </c>
    </row>
    <row r="2423" spans="1:8" x14ac:dyDescent="0.25">
      <c r="A2423" s="183" t="s">
        <v>77</v>
      </c>
      <c r="B2423" s="60" t="s">
        <v>1636</v>
      </c>
      <c r="C2423" s="60" t="s">
        <v>1042</v>
      </c>
      <c r="D2423" s="60" t="s">
        <v>1048</v>
      </c>
      <c r="E2423" s="60">
        <v>1</v>
      </c>
      <c r="F2423" s="60">
        <v>0</v>
      </c>
      <c r="G2423" s="60" t="s">
        <v>1005</v>
      </c>
      <c r="H2423" s="60" t="s">
        <v>1005</v>
      </c>
    </row>
    <row r="2424" spans="1:8" x14ac:dyDescent="0.25">
      <c r="A2424" s="183" t="s">
        <v>77</v>
      </c>
      <c r="B2424" s="60" t="s">
        <v>1635</v>
      </c>
      <c r="C2424" s="60" t="s">
        <v>1042</v>
      </c>
      <c r="D2424" s="60" t="s">
        <v>1041</v>
      </c>
      <c r="E2424" s="60">
        <v>1</v>
      </c>
      <c r="F2424" s="60">
        <v>0</v>
      </c>
      <c r="G2424" s="60">
        <v>0</v>
      </c>
      <c r="H2424" s="60">
        <v>0</v>
      </c>
    </row>
    <row r="2425" spans="1:8" x14ac:dyDescent="0.25">
      <c r="A2425" s="183" t="s">
        <v>77</v>
      </c>
      <c r="B2425" s="60" t="s">
        <v>1634</v>
      </c>
      <c r="C2425" s="60" t="s">
        <v>1042</v>
      </c>
      <c r="D2425" s="60" t="s">
        <v>1041</v>
      </c>
      <c r="E2425" s="60">
        <v>1</v>
      </c>
      <c r="F2425" s="60">
        <v>0</v>
      </c>
      <c r="G2425" s="60">
        <v>0</v>
      </c>
      <c r="H2425" s="60">
        <v>0</v>
      </c>
    </row>
    <row r="2426" spans="1:8" x14ac:dyDescent="0.25">
      <c r="A2426" s="183" t="s">
        <v>77</v>
      </c>
      <c r="B2426" s="60" t="s">
        <v>1633</v>
      </c>
      <c r="C2426" s="60" t="s">
        <v>1042</v>
      </c>
      <c r="D2426" s="60" t="s">
        <v>1041</v>
      </c>
      <c r="E2426" s="60">
        <v>1</v>
      </c>
      <c r="F2426" s="60">
        <v>0</v>
      </c>
      <c r="G2426" s="60">
        <v>0</v>
      </c>
      <c r="H2426" s="60">
        <v>0</v>
      </c>
    </row>
    <row r="2427" spans="1:8" x14ac:dyDescent="0.25">
      <c r="A2427" s="183" t="s">
        <v>77</v>
      </c>
      <c r="B2427" s="60" t="s">
        <v>1632</v>
      </c>
      <c r="C2427" s="60" t="s">
        <v>1042</v>
      </c>
      <c r="D2427" s="60" t="s">
        <v>1041</v>
      </c>
      <c r="E2427" s="60">
        <v>0</v>
      </c>
      <c r="F2427" s="60">
        <v>0</v>
      </c>
      <c r="G2427" s="60">
        <v>1</v>
      </c>
      <c r="H2427" s="60">
        <v>0</v>
      </c>
    </row>
    <row r="2428" spans="1:8" x14ac:dyDescent="0.25">
      <c r="A2428" s="183" t="s">
        <v>77</v>
      </c>
      <c r="B2428" s="60" t="s">
        <v>1632</v>
      </c>
      <c r="C2428" s="60" t="s">
        <v>1042</v>
      </c>
      <c r="D2428" s="60" t="s">
        <v>1048</v>
      </c>
      <c r="E2428" s="60">
        <v>1</v>
      </c>
      <c r="F2428" s="60">
        <v>0</v>
      </c>
      <c r="G2428" s="60" t="s">
        <v>1005</v>
      </c>
      <c r="H2428" s="60" t="s">
        <v>1005</v>
      </c>
    </row>
    <row r="2429" spans="1:8" x14ac:dyDescent="0.25">
      <c r="A2429" s="183" t="s">
        <v>77</v>
      </c>
      <c r="B2429" s="60" t="s">
        <v>1631</v>
      </c>
      <c r="C2429" s="60" t="s">
        <v>1042</v>
      </c>
      <c r="D2429" s="60" t="s">
        <v>1041</v>
      </c>
      <c r="E2429" s="60">
        <v>1</v>
      </c>
      <c r="F2429" s="60">
        <v>0</v>
      </c>
      <c r="G2429" s="60">
        <v>1</v>
      </c>
      <c r="H2429" s="60">
        <v>0</v>
      </c>
    </row>
    <row r="2430" spans="1:8" x14ac:dyDescent="0.25">
      <c r="A2430" s="183" t="s">
        <v>77</v>
      </c>
      <c r="B2430" s="60" t="s">
        <v>1630</v>
      </c>
      <c r="C2430" s="60" t="s">
        <v>1042</v>
      </c>
      <c r="D2430" s="60" t="s">
        <v>1041</v>
      </c>
      <c r="E2430" s="60">
        <v>1</v>
      </c>
      <c r="F2430" s="60">
        <v>0</v>
      </c>
      <c r="G2430" s="60">
        <v>0</v>
      </c>
      <c r="H2430" s="60">
        <v>0</v>
      </c>
    </row>
    <row r="2431" spans="1:8" x14ac:dyDescent="0.25">
      <c r="A2431" s="183" t="s">
        <v>77</v>
      </c>
      <c r="B2431" s="60" t="s">
        <v>1629</v>
      </c>
      <c r="C2431" s="60" t="s">
        <v>1042</v>
      </c>
      <c r="D2431" s="60" t="s">
        <v>1041</v>
      </c>
      <c r="E2431" s="60">
        <v>0</v>
      </c>
      <c r="F2431" s="60">
        <v>0</v>
      </c>
      <c r="G2431" s="60">
        <v>1</v>
      </c>
      <c r="H2431" s="60">
        <v>0</v>
      </c>
    </row>
    <row r="2432" spans="1:8" x14ac:dyDescent="0.25">
      <c r="A2432" s="183" t="s">
        <v>77</v>
      </c>
      <c r="B2432" s="60" t="s">
        <v>1629</v>
      </c>
      <c r="C2432" s="60" t="s">
        <v>1042</v>
      </c>
      <c r="D2432" s="60" t="s">
        <v>1048</v>
      </c>
      <c r="E2432" s="60">
        <v>1</v>
      </c>
      <c r="F2432" s="60">
        <v>0</v>
      </c>
      <c r="G2432" s="60" t="s">
        <v>1005</v>
      </c>
      <c r="H2432" s="60" t="s">
        <v>1005</v>
      </c>
    </row>
    <row r="2433" spans="1:8" x14ac:dyDescent="0.25">
      <c r="A2433" s="183" t="s">
        <v>77</v>
      </c>
      <c r="B2433" s="60" t="s">
        <v>1628</v>
      </c>
      <c r="C2433" s="60" t="s">
        <v>1042</v>
      </c>
      <c r="D2433" s="60" t="s">
        <v>1041</v>
      </c>
      <c r="E2433" s="60">
        <v>1</v>
      </c>
      <c r="F2433" s="60">
        <v>0</v>
      </c>
      <c r="G2433" s="60">
        <v>0</v>
      </c>
      <c r="H2433" s="60">
        <v>0</v>
      </c>
    </row>
    <row r="2434" spans="1:8" x14ac:dyDescent="0.25">
      <c r="A2434" s="183" t="s">
        <v>77</v>
      </c>
      <c r="B2434" s="60" t="s">
        <v>1627</v>
      </c>
      <c r="C2434" s="60" t="s">
        <v>1042</v>
      </c>
      <c r="D2434" s="60" t="s">
        <v>1041</v>
      </c>
      <c r="E2434" s="60">
        <v>0</v>
      </c>
      <c r="F2434" s="60">
        <v>0</v>
      </c>
      <c r="G2434" s="60">
        <v>1</v>
      </c>
      <c r="H2434" s="60">
        <v>0</v>
      </c>
    </row>
    <row r="2435" spans="1:8" x14ac:dyDescent="0.25">
      <c r="A2435" s="183" t="s">
        <v>77</v>
      </c>
      <c r="B2435" s="60" t="s">
        <v>1626</v>
      </c>
      <c r="C2435" s="60" t="s">
        <v>1042</v>
      </c>
      <c r="D2435" s="60" t="s">
        <v>1309</v>
      </c>
      <c r="E2435" s="60">
        <v>1</v>
      </c>
      <c r="F2435" s="60">
        <v>0</v>
      </c>
      <c r="G2435" s="60" t="s">
        <v>1005</v>
      </c>
      <c r="H2435" s="60" t="s">
        <v>1005</v>
      </c>
    </row>
    <row r="2436" spans="1:8" x14ac:dyDescent="0.25">
      <c r="A2436" s="198" t="s">
        <v>120</v>
      </c>
      <c r="B2436" s="60" t="s">
        <v>1625</v>
      </c>
      <c r="C2436" s="62" t="s">
        <v>1042</v>
      </c>
      <c r="D2436" s="60" t="s">
        <v>1041</v>
      </c>
      <c r="E2436" s="62">
        <v>1</v>
      </c>
      <c r="F2436" s="62">
        <v>0</v>
      </c>
      <c r="G2436" s="62">
        <v>0</v>
      </c>
      <c r="H2436" s="62">
        <v>0</v>
      </c>
    </row>
    <row r="2437" spans="1:8" x14ac:dyDescent="0.25">
      <c r="A2437" s="198" t="s">
        <v>120</v>
      </c>
      <c r="B2437" s="60" t="s">
        <v>1624</v>
      </c>
      <c r="C2437" s="62" t="s">
        <v>1042</v>
      </c>
      <c r="D2437" s="60" t="s">
        <v>1041</v>
      </c>
      <c r="E2437" s="62">
        <v>1</v>
      </c>
      <c r="F2437" s="62">
        <v>0</v>
      </c>
      <c r="G2437" s="62">
        <v>0</v>
      </c>
      <c r="H2437" s="62">
        <v>0</v>
      </c>
    </row>
    <row r="2438" spans="1:8" x14ac:dyDescent="0.25">
      <c r="A2438" s="198" t="s">
        <v>120</v>
      </c>
      <c r="B2438" s="60" t="s">
        <v>1623</v>
      </c>
      <c r="C2438" s="62" t="s">
        <v>1042</v>
      </c>
      <c r="D2438" s="60" t="s">
        <v>1041</v>
      </c>
      <c r="E2438" s="62">
        <v>0</v>
      </c>
      <c r="F2438" s="62">
        <v>0</v>
      </c>
      <c r="G2438" s="62">
        <v>1</v>
      </c>
      <c r="H2438" s="62">
        <v>0</v>
      </c>
    </row>
    <row r="2439" spans="1:8" x14ac:dyDescent="0.25">
      <c r="A2439" s="198" t="s">
        <v>120</v>
      </c>
      <c r="B2439" s="60" t="s">
        <v>1622</v>
      </c>
      <c r="C2439" s="62" t="s">
        <v>1042</v>
      </c>
      <c r="D2439" s="60" t="s">
        <v>1041</v>
      </c>
      <c r="E2439" s="62">
        <v>1</v>
      </c>
      <c r="F2439" s="62">
        <v>0</v>
      </c>
      <c r="G2439" s="62">
        <v>0</v>
      </c>
      <c r="H2439" s="62">
        <v>0</v>
      </c>
    </row>
    <row r="2440" spans="1:8" x14ac:dyDescent="0.25">
      <c r="A2440" s="198" t="s">
        <v>120</v>
      </c>
      <c r="B2440" s="60" t="s">
        <v>1621</v>
      </c>
      <c r="C2440" s="62" t="s">
        <v>1042</v>
      </c>
      <c r="D2440" s="60" t="s">
        <v>1041</v>
      </c>
      <c r="E2440" s="62">
        <v>2</v>
      </c>
      <c r="F2440" s="62">
        <v>0</v>
      </c>
      <c r="G2440" s="62">
        <v>6</v>
      </c>
      <c r="H2440" s="62">
        <v>0</v>
      </c>
    </row>
    <row r="2441" spans="1:8" x14ac:dyDescent="0.25">
      <c r="A2441" s="198" t="s">
        <v>120</v>
      </c>
      <c r="B2441" s="60" t="s">
        <v>1620</v>
      </c>
      <c r="C2441" s="62" t="s">
        <v>1042</v>
      </c>
      <c r="D2441" s="60" t="s">
        <v>1041</v>
      </c>
      <c r="E2441" s="62">
        <v>0</v>
      </c>
      <c r="F2441" s="62">
        <v>0</v>
      </c>
      <c r="G2441" s="62">
        <v>1</v>
      </c>
      <c r="H2441" s="62">
        <v>0</v>
      </c>
    </row>
    <row r="2442" spans="1:8" x14ac:dyDescent="0.25">
      <c r="A2442" s="198" t="s">
        <v>120</v>
      </c>
      <c r="B2442" s="60" t="s">
        <v>1619</v>
      </c>
      <c r="C2442" s="62" t="s">
        <v>1042</v>
      </c>
      <c r="D2442" s="60" t="s">
        <v>1041</v>
      </c>
      <c r="E2442" s="62">
        <v>1</v>
      </c>
      <c r="F2442" s="62">
        <v>0</v>
      </c>
      <c r="G2442" s="62">
        <v>0</v>
      </c>
      <c r="H2442" s="62">
        <v>0</v>
      </c>
    </row>
    <row r="2443" spans="1:8" x14ac:dyDescent="0.25">
      <c r="A2443" s="198" t="s">
        <v>120</v>
      </c>
      <c r="B2443" s="60" t="s">
        <v>1618</v>
      </c>
      <c r="C2443" s="62" t="s">
        <v>1042</v>
      </c>
      <c r="D2443" s="60" t="s">
        <v>1041</v>
      </c>
      <c r="E2443" s="62">
        <v>0</v>
      </c>
      <c r="F2443" s="62">
        <v>0</v>
      </c>
      <c r="G2443" s="62">
        <v>1</v>
      </c>
      <c r="H2443" s="62">
        <v>0</v>
      </c>
    </row>
    <row r="2444" spans="1:8" x14ac:dyDescent="0.25">
      <c r="A2444" s="198" t="s">
        <v>120</v>
      </c>
      <c r="B2444" s="60" t="s">
        <v>1617</v>
      </c>
      <c r="C2444" s="62" t="s">
        <v>1042</v>
      </c>
      <c r="D2444" s="60" t="s">
        <v>1041</v>
      </c>
      <c r="E2444" s="62">
        <v>1</v>
      </c>
      <c r="F2444" s="62">
        <v>0</v>
      </c>
      <c r="G2444" s="62">
        <v>0</v>
      </c>
      <c r="H2444" s="62">
        <v>0</v>
      </c>
    </row>
    <row r="2445" spans="1:8" x14ac:dyDescent="0.25">
      <c r="A2445" s="198" t="s">
        <v>120</v>
      </c>
      <c r="B2445" s="60" t="s">
        <v>1616</v>
      </c>
      <c r="C2445" s="62" t="s">
        <v>1042</v>
      </c>
      <c r="D2445" s="60" t="s">
        <v>1041</v>
      </c>
      <c r="E2445" s="62">
        <v>0</v>
      </c>
      <c r="F2445" s="62">
        <v>0</v>
      </c>
      <c r="G2445" s="62">
        <v>1</v>
      </c>
      <c r="H2445" s="62">
        <v>0</v>
      </c>
    </row>
    <row r="2446" spans="1:8" x14ac:dyDescent="0.25">
      <c r="A2446" s="198" t="s">
        <v>120</v>
      </c>
      <c r="B2446" s="60" t="s">
        <v>1615</v>
      </c>
      <c r="C2446" s="62" t="s">
        <v>1042</v>
      </c>
      <c r="D2446" s="60" t="s">
        <v>1041</v>
      </c>
      <c r="E2446" s="62">
        <v>1</v>
      </c>
      <c r="F2446" s="62">
        <v>0</v>
      </c>
      <c r="G2446" s="62">
        <v>0</v>
      </c>
      <c r="H2446" s="62">
        <v>0</v>
      </c>
    </row>
    <row r="2447" spans="1:8" x14ac:dyDescent="0.25">
      <c r="A2447" s="198" t="s">
        <v>120</v>
      </c>
      <c r="B2447" s="60" t="s">
        <v>1614</v>
      </c>
      <c r="C2447" s="62" t="s">
        <v>1042</v>
      </c>
      <c r="D2447" s="60" t="s">
        <v>1041</v>
      </c>
      <c r="E2447" s="62">
        <v>0</v>
      </c>
      <c r="F2447" s="62">
        <v>0</v>
      </c>
      <c r="G2447" s="62">
        <v>2</v>
      </c>
      <c r="H2447" s="62">
        <v>0</v>
      </c>
    </row>
    <row r="2448" spans="1:8" x14ac:dyDescent="0.25">
      <c r="A2448" s="198" t="s">
        <v>120</v>
      </c>
      <c r="B2448" s="60" t="s">
        <v>1613</v>
      </c>
      <c r="C2448" s="62" t="s">
        <v>1042</v>
      </c>
      <c r="D2448" s="60" t="s">
        <v>1041</v>
      </c>
      <c r="E2448" s="62">
        <v>4</v>
      </c>
      <c r="F2448" s="62">
        <v>0</v>
      </c>
      <c r="G2448" s="62">
        <v>2</v>
      </c>
      <c r="H2448" s="62">
        <v>0</v>
      </c>
    </row>
    <row r="2449" spans="1:8" x14ac:dyDescent="0.25">
      <c r="A2449" s="198" t="s">
        <v>120</v>
      </c>
      <c r="B2449" s="60" t="s">
        <v>1612</v>
      </c>
      <c r="C2449" s="62" t="s">
        <v>1042</v>
      </c>
      <c r="D2449" s="60" t="s">
        <v>1041</v>
      </c>
      <c r="E2449" s="62">
        <v>1</v>
      </c>
      <c r="F2449" s="62">
        <v>0</v>
      </c>
      <c r="G2449" s="62">
        <v>0</v>
      </c>
      <c r="H2449" s="62">
        <v>0</v>
      </c>
    </row>
    <row r="2450" spans="1:8" x14ac:dyDescent="0.25">
      <c r="A2450" s="198" t="s">
        <v>120</v>
      </c>
      <c r="B2450" s="60" t="s">
        <v>1611</v>
      </c>
      <c r="C2450" s="62" t="s">
        <v>1042</v>
      </c>
      <c r="D2450" s="60" t="s">
        <v>1041</v>
      </c>
      <c r="E2450" s="62">
        <v>0</v>
      </c>
      <c r="F2450" s="62">
        <v>0</v>
      </c>
      <c r="G2450" s="62">
        <v>1</v>
      </c>
      <c r="H2450" s="62">
        <v>0</v>
      </c>
    </row>
    <row r="2451" spans="1:8" x14ac:dyDescent="0.25">
      <c r="A2451" s="183" t="s">
        <v>91</v>
      </c>
      <c r="B2451" s="60" t="s">
        <v>1610</v>
      </c>
      <c r="C2451" s="60" t="s">
        <v>1042</v>
      </c>
      <c r="D2451" s="60" t="s">
        <v>1048</v>
      </c>
      <c r="E2451" s="60">
        <v>1</v>
      </c>
      <c r="F2451" s="60">
        <v>0</v>
      </c>
      <c r="G2451" s="60" t="s">
        <v>1005</v>
      </c>
      <c r="H2451" s="60" t="s">
        <v>1005</v>
      </c>
    </row>
    <row r="2452" spans="1:8" x14ac:dyDescent="0.25">
      <c r="A2452" s="183" t="s">
        <v>91</v>
      </c>
      <c r="B2452" s="60" t="s">
        <v>1609</v>
      </c>
      <c r="C2452" s="60" t="s">
        <v>1042</v>
      </c>
      <c r="D2452" s="60" t="s">
        <v>1041</v>
      </c>
      <c r="E2452" s="60">
        <v>2</v>
      </c>
      <c r="F2452" s="60">
        <v>0</v>
      </c>
      <c r="G2452" s="60">
        <v>0</v>
      </c>
      <c r="H2452" s="60">
        <v>0</v>
      </c>
    </row>
    <row r="2453" spans="1:8" x14ac:dyDescent="0.25">
      <c r="A2453" s="197" t="s">
        <v>91</v>
      </c>
      <c r="B2453" s="60" t="s">
        <v>1608</v>
      </c>
      <c r="C2453" s="60" t="s">
        <v>1042</v>
      </c>
      <c r="D2453" s="60" t="s">
        <v>1241</v>
      </c>
      <c r="E2453" s="60">
        <v>1</v>
      </c>
      <c r="F2453" s="60">
        <v>0</v>
      </c>
      <c r="G2453" s="60" t="s">
        <v>1005</v>
      </c>
      <c r="H2453" s="60" t="s">
        <v>1005</v>
      </c>
    </row>
    <row r="2454" spans="1:8" x14ac:dyDescent="0.25">
      <c r="A2454" s="183" t="s">
        <v>91</v>
      </c>
      <c r="B2454" s="60" t="s">
        <v>1607</v>
      </c>
      <c r="C2454" s="60" t="s">
        <v>1042</v>
      </c>
      <c r="D2454" s="60" t="s">
        <v>1041</v>
      </c>
      <c r="E2454" s="60">
        <v>1</v>
      </c>
      <c r="F2454" s="60">
        <v>0</v>
      </c>
      <c r="G2454" s="60">
        <v>0</v>
      </c>
      <c r="H2454" s="60">
        <v>0</v>
      </c>
    </row>
    <row r="2455" spans="1:8" x14ac:dyDescent="0.25">
      <c r="A2455" s="183" t="s">
        <v>91</v>
      </c>
      <c r="B2455" s="60" t="s">
        <v>1606</v>
      </c>
      <c r="C2455" s="60" t="s">
        <v>1042</v>
      </c>
      <c r="D2455" s="60" t="s">
        <v>1041</v>
      </c>
      <c r="E2455" s="60">
        <v>1</v>
      </c>
      <c r="F2455" s="60">
        <v>0</v>
      </c>
      <c r="G2455" s="60">
        <v>0</v>
      </c>
      <c r="H2455" s="60">
        <v>0</v>
      </c>
    </row>
    <row r="2456" spans="1:8" x14ac:dyDescent="0.25">
      <c r="A2456" s="183" t="s">
        <v>91</v>
      </c>
      <c r="B2456" s="60" t="s">
        <v>1605</v>
      </c>
      <c r="C2456" s="60" t="s">
        <v>1042</v>
      </c>
      <c r="D2456" s="60" t="s">
        <v>1041</v>
      </c>
      <c r="E2456" s="60">
        <v>1</v>
      </c>
      <c r="F2456" s="60">
        <v>0</v>
      </c>
      <c r="G2456" s="60">
        <v>0</v>
      </c>
      <c r="H2456" s="60">
        <v>0</v>
      </c>
    </row>
    <row r="2457" spans="1:8" x14ac:dyDescent="0.25">
      <c r="A2457" s="183" t="s">
        <v>91</v>
      </c>
      <c r="B2457" s="60" t="s">
        <v>1604</v>
      </c>
      <c r="C2457" s="60" t="s">
        <v>1042</v>
      </c>
      <c r="D2457" s="60" t="s">
        <v>1041</v>
      </c>
      <c r="E2457" s="60">
        <v>0</v>
      </c>
      <c r="F2457" s="60">
        <v>0</v>
      </c>
      <c r="G2457" s="60">
        <v>1</v>
      </c>
      <c r="H2457" s="60">
        <v>0</v>
      </c>
    </row>
    <row r="2458" spans="1:8" x14ac:dyDescent="0.25">
      <c r="A2458" s="183" t="s">
        <v>91</v>
      </c>
      <c r="B2458" s="60" t="s">
        <v>1603</v>
      </c>
      <c r="C2458" s="60" t="s">
        <v>1042</v>
      </c>
      <c r="D2458" s="60" t="s">
        <v>1041</v>
      </c>
      <c r="E2458" s="60">
        <v>1</v>
      </c>
      <c r="F2458" s="60">
        <v>0</v>
      </c>
      <c r="G2458" s="60">
        <v>2</v>
      </c>
      <c r="H2458" s="60">
        <v>0</v>
      </c>
    </row>
    <row r="2459" spans="1:8" x14ac:dyDescent="0.25">
      <c r="A2459" s="183" t="s">
        <v>91</v>
      </c>
      <c r="B2459" s="60" t="s">
        <v>1602</v>
      </c>
      <c r="C2459" s="60" t="s">
        <v>1042</v>
      </c>
      <c r="D2459" s="60" t="s">
        <v>1041</v>
      </c>
      <c r="E2459" s="60">
        <v>1</v>
      </c>
      <c r="F2459" s="60">
        <v>0</v>
      </c>
      <c r="G2459" s="60">
        <v>1</v>
      </c>
      <c r="H2459" s="60">
        <v>0</v>
      </c>
    </row>
    <row r="2460" spans="1:8" x14ac:dyDescent="0.25">
      <c r="A2460" s="183" t="s">
        <v>91</v>
      </c>
      <c r="B2460" s="60" t="s">
        <v>1601</v>
      </c>
      <c r="C2460" s="60" t="s">
        <v>1042</v>
      </c>
      <c r="D2460" s="60" t="s">
        <v>1041</v>
      </c>
      <c r="E2460" s="60">
        <v>1</v>
      </c>
      <c r="F2460" s="60">
        <v>0</v>
      </c>
      <c r="G2460" s="60">
        <v>0</v>
      </c>
      <c r="H2460" s="60">
        <v>0</v>
      </c>
    </row>
    <row r="2461" spans="1:8" x14ac:dyDescent="0.25">
      <c r="A2461" s="183" t="s">
        <v>91</v>
      </c>
      <c r="B2461" s="60" t="s">
        <v>1600</v>
      </c>
      <c r="C2461" s="60" t="s">
        <v>1272</v>
      </c>
      <c r="D2461" s="60" t="s">
        <v>1048</v>
      </c>
      <c r="E2461" s="60">
        <v>1</v>
      </c>
      <c r="F2461" s="60">
        <v>0</v>
      </c>
      <c r="G2461" s="60" t="s">
        <v>1005</v>
      </c>
      <c r="H2461" s="60" t="s">
        <v>1005</v>
      </c>
    </row>
    <row r="2462" spans="1:8" x14ac:dyDescent="0.25">
      <c r="A2462" s="183" t="s">
        <v>91</v>
      </c>
      <c r="B2462" s="60" t="s">
        <v>1599</v>
      </c>
      <c r="C2462" s="60" t="s">
        <v>1042</v>
      </c>
      <c r="D2462" s="60" t="s">
        <v>1041</v>
      </c>
      <c r="E2462" s="60">
        <v>0</v>
      </c>
      <c r="F2462" s="60">
        <v>0</v>
      </c>
      <c r="G2462" s="60">
        <v>2</v>
      </c>
      <c r="H2462" s="60">
        <v>0</v>
      </c>
    </row>
    <row r="2463" spans="1:8" x14ac:dyDescent="0.25">
      <c r="A2463" s="183" t="s">
        <v>91</v>
      </c>
      <c r="B2463" s="60" t="s">
        <v>1598</v>
      </c>
      <c r="C2463" s="60" t="s">
        <v>1042</v>
      </c>
      <c r="D2463" s="60" t="s">
        <v>1041</v>
      </c>
      <c r="E2463" s="60">
        <v>0</v>
      </c>
      <c r="F2463" s="60">
        <v>0</v>
      </c>
      <c r="G2463" s="60">
        <v>1</v>
      </c>
      <c r="H2463" s="60">
        <v>0</v>
      </c>
    </row>
    <row r="2464" spans="1:8" x14ac:dyDescent="0.25">
      <c r="A2464" s="197" t="s">
        <v>91</v>
      </c>
      <c r="B2464" s="60" t="s">
        <v>1597</v>
      </c>
      <c r="C2464" s="60" t="s">
        <v>1042</v>
      </c>
      <c r="D2464" s="60" t="s">
        <v>1058</v>
      </c>
      <c r="E2464" s="60">
        <v>1</v>
      </c>
      <c r="F2464" s="60">
        <v>0</v>
      </c>
      <c r="G2464" s="60" t="s">
        <v>1005</v>
      </c>
      <c r="H2464" s="60" t="s">
        <v>1005</v>
      </c>
    </row>
    <row r="2465" spans="1:8" x14ac:dyDescent="0.25">
      <c r="A2465" s="183" t="s">
        <v>124</v>
      </c>
      <c r="B2465" s="60" t="s">
        <v>1596</v>
      </c>
      <c r="C2465" s="60" t="s">
        <v>1406</v>
      </c>
      <c r="D2465" s="60" t="s">
        <v>1041</v>
      </c>
      <c r="E2465" s="60">
        <v>1</v>
      </c>
      <c r="F2465" s="60">
        <v>0</v>
      </c>
      <c r="G2465" s="60">
        <v>0</v>
      </c>
      <c r="H2465" s="60">
        <v>0</v>
      </c>
    </row>
    <row r="2466" spans="1:8" x14ac:dyDescent="0.25">
      <c r="A2466" s="183" t="s">
        <v>124</v>
      </c>
      <c r="B2466" s="60" t="s">
        <v>1595</v>
      </c>
      <c r="C2466" s="60" t="s">
        <v>1042</v>
      </c>
      <c r="D2466" s="60" t="s">
        <v>1048</v>
      </c>
      <c r="E2466" s="60">
        <v>1</v>
      </c>
      <c r="F2466" s="60">
        <v>0</v>
      </c>
      <c r="G2466" s="60" t="s">
        <v>1005</v>
      </c>
      <c r="H2466" s="60" t="s">
        <v>1005</v>
      </c>
    </row>
    <row r="2467" spans="1:8" x14ac:dyDescent="0.25">
      <c r="A2467" s="183" t="s">
        <v>124</v>
      </c>
      <c r="B2467" s="60" t="s">
        <v>1594</v>
      </c>
      <c r="C2467" s="60" t="s">
        <v>1042</v>
      </c>
      <c r="D2467" s="60" t="s">
        <v>1041</v>
      </c>
      <c r="E2467" s="60">
        <v>1</v>
      </c>
      <c r="F2467" s="60">
        <v>0</v>
      </c>
      <c r="G2467" s="60">
        <v>0</v>
      </c>
      <c r="H2467" s="60">
        <v>0</v>
      </c>
    </row>
    <row r="2468" spans="1:8" x14ac:dyDescent="0.25">
      <c r="A2468" s="183" t="s">
        <v>124</v>
      </c>
      <c r="B2468" s="60" t="s">
        <v>1593</v>
      </c>
      <c r="C2468" s="60" t="s">
        <v>1406</v>
      </c>
      <c r="D2468" s="60" t="s">
        <v>1041</v>
      </c>
      <c r="E2468" s="60">
        <v>0</v>
      </c>
      <c r="F2468" s="60">
        <v>0</v>
      </c>
      <c r="G2468" s="60">
        <v>1</v>
      </c>
      <c r="H2468" s="60">
        <v>0</v>
      </c>
    </row>
    <row r="2469" spans="1:8" x14ac:dyDescent="0.25">
      <c r="A2469" s="183" t="s">
        <v>74</v>
      </c>
      <c r="B2469" s="60" t="s">
        <v>1592</v>
      </c>
      <c r="C2469" s="60" t="s">
        <v>1042</v>
      </c>
      <c r="D2469" s="60" t="s">
        <v>1041</v>
      </c>
      <c r="E2469" s="60">
        <v>0</v>
      </c>
      <c r="F2469" s="60">
        <v>0</v>
      </c>
      <c r="G2469" s="60">
        <v>1</v>
      </c>
      <c r="H2469" s="60">
        <v>0</v>
      </c>
    </row>
    <row r="2470" spans="1:8" x14ac:dyDescent="0.25">
      <c r="A2470" s="183" t="s">
        <v>74</v>
      </c>
      <c r="B2470" s="60" t="s">
        <v>1591</v>
      </c>
      <c r="C2470" s="60" t="s">
        <v>1042</v>
      </c>
      <c r="D2470" s="60" t="s">
        <v>1041</v>
      </c>
      <c r="E2470" s="60">
        <v>1</v>
      </c>
      <c r="F2470" s="60">
        <v>0</v>
      </c>
      <c r="G2470" s="60">
        <v>1</v>
      </c>
      <c r="H2470" s="60">
        <v>0</v>
      </c>
    </row>
    <row r="2471" spans="1:8" x14ac:dyDescent="0.25">
      <c r="A2471" s="183" t="s">
        <v>74</v>
      </c>
      <c r="B2471" s="60" t="s">
        <v>1590</v>
      </c>
      <c r="C2471" s="60" t="s">
        <v>1042</v>
      </c>
      <c r="D2471" s="60" t="s">
        <v>1041</v>
      </c>
      <c r="E2471" s="60">
        <v>1</v>
      </c>
      <c r="F2471" s="60">
        <v>0</v>
      </c>
      <c r="G2471" s="60">
        <v>0</v>
      </c>
      <c r="H2471" s="60">
        <v>0</v>
      </c>
    </row>
    <row r="2472" spans="1:8" x14ac:dyDescent="0.25">
      <c r="A2472" s="183" t="s">
        <v>74</v>
      </c>
      <c r="B2472" s="60" t="s">
        <v>1589</v>
      </c>
      <c r="C2472" s="60" t="s">
        <v>1042</v>
      </c>
      <c r="D2472" s="60" t="s">
        <v>1041</v>
      </c>
      <c r="E2472" s="60">
        <v>1</v>
      </c>
      <c r="F2472" s="60">
        <v>0</v>
      </c>
      <c r="G2472" s="60">
        <v>0</v>
      </c>
      <c r="H2472" s="60">
        <v>0</v>
      </c>
    </row>
    <row r="2473" spans="1:8" x14ac:dyDescent="0.25">
      <c r="A2473" s="183" t="s">
        <v>74</v>
      </c>
      <c r="B2473" s="60" t="s">
        <v>1588</v>
      </c>
      <c r="C2473" s="60" t="s">
        <v>1042</v>
      </c>
      <c r="D2473" s="60" t="s">
        <v>1041</v>
      </c>
      <c r="E2473" s="60">
        <v>0</v>
      </c>
      <c r="F2473" s="60">
        <v>0</v>
      </c>
      <c r="G2473" s="60">
        <v>1</v>
      </c>
      <c r="H2473" s="60">
        <v>0</v>
      </c>
    </row>
    <row r="2474" spans="1:8" x14ac:dyDescent="0.25">
      <c r="A2474" s="183" t="s">
        <v>74</v>
      </c>
      <c r="B2474" s="60" t="s">
        <v>1587</v>
      </c>
      <c r="C2474" s="60" t="s">
        <v>1042</v>
      </c>
      <c r="D2474" s="60" t="s">
        <v>1041</v>
      </c>
      <c r="E2474" s="60">
        <v>0</v>
      </c>
      <c r="F2474" s="60">
        <v>0</v>
      </c>
      <c r="G2474" s="60">
        <v>1</v>
      </c>
      <c r="H2474" s="60">
        <v>0</v>
      </c>
    </row>
    <row r="2475" spans="1:8" x14ac:dyDescent="0.25">
      <c r="A2475" s="183" t="s">
        <v>74</v>
      </c>
      <c r="B2475" s="60" t="s">
        <v>1586</v>
      </c>
      <c r="C2475" s="60" t="s">
        <v>1042</v>
      </c>
      <c r="D2475" s="60" t="s">
        <v>1048</v>
      </c>
      <c r="E2475" s="60">
        <v>1</v>
      </c>
      <c r="F2475" s="60">
        <v>0</v>
      </c>
      <c r="G2475" s="60" t="s">
        <v>1005</v>
      </c>
      <c r="H2475" s="60" t="s">
        <v>1005</v>
      </c>
    </row>
    <row r="2476" spans="1:8" x14ac:dyDescent="0.25">
      <c r="A2476" s="183" t="s">
        <v>74</v>
      </c>
      <c r="B2476" s="60" t="s">
        <v>1585</v>
      </c>
      <c r="C2476" s="60" t="s">
        <v>1042</v>
      </c>
      <c r="D2476" s="60" t="s">
        <v>1041</v>
      </c>
      <c r="E2476" s="60">
        <v>1</v>
      </c>
      <c r="F2476" s="60">
        <v>0</v>
      </c>
      <c r="G2476" s="60">
        <v>1</v>
      </c>
      <c r="H2476" s="60">
        <v>0</v>
      </c>
    </row>
    <row r="2477" spans="1:8" x14ac:dyDescent="0.25">
      <c r="A2477" s="183" t="s">
        <v>74</v>
      </c>
      <c r="B2477" s="60" t="s">
        <v>1584</v>
      </c>
      <c r="C2477" s="60" t="s">
        <v>1042</v>
      </c>
      <c r="D2477" s="60" t="s">
        <v>1041</v>
      </c>
      <c r="E2477" s="60">
        <v>1</v>
      </c>
      <c r="F2477" s="60">
        <v>0</v>
      </c>
      <c r="G2477" s="60">
        <v>0</v>
      </c>
      <c r="H2477" s="60">
        <v>0</v>
      </c>
    </row>
    <row r="2478" spans="1:8" x14ac:dyDescent="0.25">
      <c r="A2478" s="183" t="s">
        <v>74</v>
      </c>
      <c r="B2478" s="60" t="s">
        <v>1583</v>
      </c>
      <c r="C2478" s="60" t="s">
        <v>1406</v>
      </c>
      <c r="D2478" s="60" t="s">
        <v>1041</v>
      </c>
      <c r="E2478" s="60">
        <v>1</v>
      </c>
      <c r="F2478" s="60">
        <v>0</v>
      </c>
      <c r="G2478" s="60">
        <v>0</v>
      </c>
      <c r="H2478" s="60">
        <v>0</v>
      </c>
    </row>
    <row r="2479" spans="1:8" x14ac:dyDescent="0.25">
      <c r="A2479" s="183" t="s">
        <v>63</v>
      </c>
      <c r="B2479" s="60" t="s">
        <v>1582</v>
      </c>
      <c r="C2479" s="60" t="s">
        <v>1406</v>
      </c>
      <c r="D2479" s="60" t="s">
        <v>1048</v>
      </c>
      <c r="E2479" s="60">
        <v>1</v>
      </c>
      <c r="F2479" s="60">
        <v>0</v>
      </c>
      <c r="G2479" s="60" t="s">
        <v>1005</v>
      </c>
      <c r="H2479" s="60" t="s">
        <v>1005</v>
      </c>
    </row>
    <row r="2480" spans="1:8" x14ac:dyDescent="0.25">
      <c r="A2480" s="198" t="s">
        <v>63</v>
      </c>
      <c r="B2480" s="60" t="s">
        <v>1581</v>
      </c>
      <c r="C2480" s="62" t="s">
        <v>1042</v>
      </c>
      <c r="D2480" s="60" t="s">
        <v>1041</v>
      </c>
      <c r="E2480" s="62">
        <v>1</v>
      </c>
      <c r="F2480" s="62">
        <v>0</v>
      </c>
      <c r="G2480" s="62">
        <v>1</v>
      </c>
      <c r="H2480" s="62">
        <v>0</v>
      </c>
    </row>
    <row r="2481" spans="1:8" x14ac:dyDescent="0.25">
      <c r="A2481" s="183" t="s">
        <v>63</v>
      </c>
      <c r="B2481" s="60" t="s">
        <v>1580</v>
      </c>
      <c r="C2481" s="60" t="s">
        <v>1042</v>
      </c>
      <c r="D2481" s="60" t="s">
        <v>1048</v>
      </c>
      <c r="E2481" s="60">
        <v>1</v>
      </c>
      <c r="F2481" s="60">
        <v>0</v>
      </c>
      <c r="G2481" s="60" t="s">
        <v>1005</v>
      </c>
      <c r="H2481" s="60" t="s">
        <v>1005</v>
      </c>
    </row>
    <row r="2482" spans="1:8" x14ac:dyDescent="0.25">
      <c r="A2482" s="183" t="s">
        <v>63</v>
      </c>
      <c r="B2482" s="60" t="s">
        <v>1579</v>
      </c>
      <c r="C2482" s="60" t="s">
        <v>1042</v>
      </c>
      <c r="D2482" s="60" t="s">
        <v>1048</v>
      </c>
      <c r="E2482" s="60">
        <v>1</v>
      </c>
      <c r="F2482" s="60">
        <v>0</v>
      </c>
      <c r="G2482" s="60" t="s">
        <v>1005</v>
      </c>
      <c r="H2482" s="60" t="s">
        <v>1005</v>
      </c>
    </row>
    <row r="2483" spans="1:8" x14ac:dyDescent="0.25">
      <c r="A2483" s="198" t="s">
        <v>63</v>
      </c>
      <c r="B2483" s="60" t="s">
        <v>1578</v>
      </c>
      <c r="C2483" s="62" t="s">
        <v>1042</v>
      </c>
      <c r="D2483" s="60" t="s">
        <v>1041</v>
      </c>
      <c r="E2483" s="62">
        <v>1</v>
      </c>
      <c r="F2483" s="62">
        <v>0</v>
      </c>
      <c r="G2483" s="62">
        <v>0</v>
      </c>
      <c r="H2483" s="62">
        <v>0</v>
      </c>
    </row>
    <row r="2484" spans="1:8" x14ac:dyDescent="0.25">
      <c r="A2484" s="183" t="s">
        <v>63</v>
      </c>
      <c r="B2484" s="60" t="s">
        <v>1577</v>
      </c>
      <c r="C2484" s="60" t="s">
        <v>1042</v>
      </c>
      <c r="D2484" s="60" t="s">
        <v>1048</v>
      </c>
      <c r="E2484" s="60">
        <v>1</v>
      </c>
      <c r="F2484" s="60">
        <v>0</v>
      </c>
      <c r="G2484" s="60" t="s">
        <v>1005</v>
      </c>
      <c r="H2484" s="60" t="s">
        <v>1005</v>
      </c>
    </row>
    <row r="2485" spans="1:8" x14ac:dyDescent="0.25">
      <c r="A2485" s="198" t="s">
        <v>63</v>
      </c>
      <c r="B2485" s="60" t="s">
        <v>1576</v>
      </c>
      <c r="C2485" s="62" t="s">
        <v>1042</v>
      </c>
      <c r="D2485" s="60" t="s">
        <v>1041</v>
      </c>
      <c r="E2485" s="62">
        <v>0</v>
      </c>
      <c r="F2485" s="62">
        <v>0</v>
      </c>
      <c r="G2485" s="62">
        <v>1</v>
      </c>
      <c r="H2485" s="62">
        <v>0</v>
      </c>
    </row>
    <row r="2486" spans="1:8" x14ac:dyDescent="0.25">
      <c r="A2486" s="198" t="s">
        <v>63</v>
      </c>
      <c r="B2486" s="60" t="s">
        <v>1575</v>
      </c>
      <c r="C2486" s="62" t="s">
        <v>1042</v>
      </c>
      <c r="D2486" s="60" t="s">
        <v>1041</v>
      </c>
      <c r="E2486" s="62">
        <v>1</v>
      </c>
      <c r="F2486" s="62">
        <v>0</v>
      </c>
      <c r="G2486" s="62">
        <v>1</v>
      </c>
      <c r="H2486" s="62">
        <v>0</v>
      </c>
    </row>
    <row r="2487" spans="1:8" x14ac:dyDescent="0.25">
      <c r="A2487" s="198" t="s">
        <v>63</v>
      </c>
      <c r="B2487" s="60" t="s">
        <v>1574</v>
      </c>
      <c r="C2487" s="62" t="s">
        <v>1042</v>
      </c>
      <c r="D2487" s="60" t="s">
        <v>1041</v>
      </c>
      <c r="E2487" s="62">
        <v>1</v>
      </c>
      <c r="F2487" s="62">
        <v>0</v>
      </c>
      <c r="G2487" s="62">
        <v>2</v>
      </c>
      <c r="H2487" s="62">
        <v>0</v>
      </c>
    </row>
    <row r="2488" spans="1:8" x14ac:dyDescent="0.25">
      <c r="A2488" s="183" t="s">
        <v>93</v>
      </c>
      <c r="B2488" s="60" t="s">
        <v>1573</v>
      </c>
      <c r="C2488" s="60" t="s">
        <v>1042</v>
      </c>
      <c r="D2488" s="60" t="s">
        <v>1041</v>
      </c>
      <c r="E2488" s="60">
        <v>0</v>
      </c>
      <c r="F2488" s="60">
        <v>0</v>
      </c>
      <c r="G2488" s="60">
        <v>1</v>
      </c>
      <c r="H2488" s="60">
        <v>0</v>
      </c>
    </row>
    <row r="2489" spans="1:8" x14ac:dyDescent="0.25">
      <c r="A2489" s="183" t="s">
        <v>93</v>
      </c>
      <c r="B2489" s="60" t="s">
        <v>1572</v>
      </c>
      <c r="C2489" s="60" t="s">
        <v>1042</v>
      </c>
      <c r="D2489" s="60" t="s">
        <v>1041</v>
      </c>
      <c r="E2489" s="60">
        <v>1</v>
      </c>
      <c r="F2489" s="60">
        <v>0</v>
      </c>
      <c r="G2489" s="60">
        <v>1</v>
      </c>
      <c r="H2489" s="60">
        <v>0</v>
      </c>
    </row>
    <row r="2490" spans="1:8" x14ac:dyDescent="0.25">
      <c r="A2490" s="183" t="s">
        <v>93</v>
      </c>
      <c r="B2490" s="60" t="s">
        <v>1571</v>
      </c>
      <c r="C2490" s="60" t="s">
        <v>1042</v>
      </c>
      <c r="D2490" s="60" t="s">
        <v>1041</v>
      </c>
      <c r="E2490" s="60">
        <v>0</v>
      </c>
      <c r="F2490" s="60">
        <v>0</v>
      </c>
      <c r="G2490" s="60">
        <v>1</v>
      </c>
      <c r="H2490" s="60">
        <v>0</v>
      </c>
    </row>
    <row r="2491" spans="1:8" x14ac:dyDescent="0.25">
      <c r="A2491" s="197" t="s">
        <v>93</v>
      </c>
      <c r="B2491" s="60" t="s">
        <v>1570</v>
      </c>
      <c r="C2491" s="60" t="s">
        <v>1042</v>
      </c>
      <c r="D2491" s="60" t="s">
        <v>1058</v>
      </c>
      <c r="E2491" s="60">
        <v>1</v>
      </c>
      <c r="F2491" s="60">
        <v>0</v>
      </c>
      <c r="G2491" s="60" t="s">
        <v>1005</v>
      </c>
      <c r="H2491" s="60" t="s">
        <v>1005</v>
      </c>
    </row>
    <row r="2492" spans="1:8" x14ac:dyDescent="0.25">
      <c r="A2492" s="183" t="s">
        <v>93</v>
      </c>
      <c r="B2492" s="60" t="s">
        <v>1569</v>
      </c>
      <c r="C2492" s="60" t="s">
        <v>1042</v>
      </c>
      <c r="D2492" s="60" t="s">
        <v>1041</v>
      </c>
      <c r="E2492" s="60">
        <v>4</v>
      </c>
      <c r="F2492" s="60">
        <v>0</v>
      </c>
      <c r="G2492" s="60">
        <v>1</v>
      </c>
      <c r="H2492" s="60">
        <v>0</v>
      </c>
    </row>
    <row r="2493" spans="1:8" x14ac:dyDescent="0.25">
      <c r="A2493" s="183" t="s">
        <v>93</v>
      </c>
      <c r="B2493" s="60" t="s">
        <v>1568</v>
      </c>
      <c r="C2493" s="60" t="s">
        <v>1042</v>
      </c>
      <c r="D2493" s="60" t="s">
        <v>1041</v>
      </c>
      <c r="E2493" s="60">
        <v>3</v>
      </c>
      <c r="F2493" s="60">
        <v>0</v>
      </c>
      <c r="G2493" s="60">
        <v>7</v>
      </c>
      <c r="H2493" s="60">
        <v>0</v>
      </c>
    </row>
    <row r="2494" spans="1:8" x14ac:dyDescent="0.25">
      <c r="A2494" s="183" t="s">
        <v>93</v>
      </c>
      <c r="B2494" s="60" t="s">
        <v>1567</v>
      </c>
      <c r="C2494" s="60" t="s">
        <v>1042</v>
      </c>
      <c r="D2494" s="60" t="s">
        <v>1041</v>
      </c>
      <c r="E2494" s="60">
        <v>1</v>
      </c>
      <c r="F2494" s="60">
        <v>0</v>
      </c>
      <c r="G2494" s="60">
        <v>0</v>
      </c>
      <c r="H2494" s="60">
        <v>0</v>
      </c>
    </row>
    <row r="2495" spans="1:8" x14ac:dyDescent="0.25">
      <c r="A2495" s="183" t="s">
        <v>93</v>
      </c>
      <c r="B2495" s="60" t="s">
        <v>1566</v>
      </c>
      <c r="C2495" s="60" t="s">
        <v>1042</v>
      </c>
      <c r="D2495" s="60" t="s">
        <v>1048</v>
      </c>
      <c r="E2495" s="60">
        <v>1</v>
      </c>
      <c r="F2495" s="60">
        <v>0</v>
      </c>
      <c r="G2495" s="60" t="s">
        <v>1005</v>
      </c>
      <c r="H2495" s="60" t="s">
        <v>1005</v>
      </c>
    </row>
    <row r="2496" spans="1:8" x14ac:dyDescent="0.25">
      <c r="A2496" s="183" t="s">
        <v>93</v>
      </c>
      <c r="B2496" s="60" t="s">
        <v>1565</v>
      </c>
      <c r="C2496" s="60" t="s">
        <v>1042</v>
      </c>
      <c r="D2496" s="60" t="s">
        <v>1041</v>
      </c>
      <c r="E2496" s="60">
        <v>1</v>
      </c>
      <c r="F2496" s="60">
        <v>0</v>
      </c>
      <c r="G2496" s="60">
        <v>0</v>
      </c>
      <c r="H2496" s="60">
        <v>0</v>
      </c>
    </row>
    <row r="2497" spans="1:8" x14ac:dyDescent="0.25">
      <c r="A2497" s="183" t="s">
        <v>93</v>
      </c>
      <c r="B2497" s="60" t="s">
        <v>1564</v>
      </c>
      <c r="C2497" s="60" t="s">
        <v>1042</v>
      </c>
      <c r="D2497" s="60" t="s">
        <v>1041</v>
      </c>
      <c r="E2497" s="60">
        <v>0</v>
      </c>
      <c r="F2497" s="60">
        <v>0</v>
      </c>
      <c r="G2497" s="60">
        <v>2</v>
      </c>
      <c r="H2497" s="60">
        <v>0</v>
      </c>
    </row>
    <row r="2498" spans="1:8" x14ac:dyDescent="0.25">
      <c r="A2498" s="183" t="s">
        <v>93</v>
      </c>
      <c r="B2498" s="60" t="s">
        <v>1563</v>
      </c>
      <c r="C2498" s="60" t="s">
        <v>1042</v>
      </c>
      <c r="D2498" s="60" t="s">
        <v>1041</v>
      </c>
      <c r="E2498" s="60">
        <v>1</v>
      </c>
      <c r="F2498" s="60">
        <v>0</v>
      </c>
      <c r="G2498" s="60">
        <v>2</v>
      </c>
      <c r="H2498" s="60">
        <v>0</v>
      </c>
    </row>
    <row r="2499" spans="1:8" x14ac:dyDescent="0.25">
      <c r="A2499" s="183" t="s">
        <v>93</v>
      </c>
      <c r="B2499" s="60" t="s">
        <v>1562</v>
      </c>
      <c r="C2499" s="60" t="s">
        <v>1042</v>
      </c>
      <c r="D2499" s="60" t="s">
        <v>1041</v>
      </c>
      <c r="E2499" s="60">
        <v>1</v>
      </c>
      <c r="F2499" s="60">
        <v>0</v>
      </c>
      <c r="G2499" s="60">
        <v>0</v>
      </c>
      <c r="H2499" s="60">
        <v>0</v>
      </c>
    </row>
    <row r="2500" spans="1:8" x14ac:dyDescent="0.25">
      <c r="A2500" s="183" t="s">
        <v>93</v>
      </c>
      <c r="B2500" s="60" t="s">
        <v>1561</v>
      </c>
      <c r="C2500" s="60" t="s">
        <v>1042</v>
      </c>
      <c r="D2500" s="60" t="s">
        <v>1041</v>
      </c>
      <c r="E2500" s="60">
        <v>3</v>
      </c>
      <c r="F2500" s="60">
        <v>0</v>
      </c>
      <c r="G2500" s="60">
        <v>3</v>
      </c>
      <c r="H2500" s="60">
        <v>0</v>
      </c>
    </row>
    <row r="2501" spans="1:8" x14ac:dyDescent="0.25">
      <c r="A2501" s="183" t="s">
        <v>93</v>
      </c>
      <c r="B2501" s="60" t="s">
        <v>1560</v>
      </c>
      <c r="C2501" s="60" t="s">
        <v>1042</v>
      </c>
      <c r="D2501" s="60" t="s">
        <v>1041</v>
      </c>
      <c r="E2501" s="60">
        <v>1</v>
      </c>
      <c r="F2501" s="60">
        <v>0</v>
      </c>
      <c r="G2501" s="60">
        <v>0</v>
      </c>
      <c r="H2501" s="60">
        <v>0</v>
      </c>
    </row>
    <row r="2502" spans="1:8" x14ac:dyDescent="0.25">
      <c r="A2502" s="183" t="s">
        <v>93</v>
      </c>
      <c r="B2502" s="60" t="s">
        <v>1559</v>
      </c>
      <c r="C2502" s="60" t="s">
        <v>1042</v>
      </c>
      <c r="D2502" s="60" t="s">
        <v>1041</v>
      </c>
      <c r="E2502" s="60">
        <v>0</v>
      </c>
      <c r="F2502" s="60">
        <v>0</v>
      </c>
      <c r="G2502" s="60">
        <v>1</v>
      </c>
      <c r="H2502" s="60">
        <v>0</v>
      </c>
    </row>
    <row r="2503" spans="1:8" x14ac:dyDescent="0.25">
      <c r="A2503" s="183" t="s">
        <v>93</v>
      </c>
      <c r="B2503" s="60" t="s">
        <v>1558</v>
      </c>
      <c r="C2503" s="60" t="s">
        <v>1042</v>
      </c>
      <c r="D2503" s="60" t="s">
        <v>1041</v>
      </c>
      <c r="E2503" s="60">
        <v>1</v>
      </c>
      <c r="F2503" s="60">
        <v>0</v>
      </c>
      <c r="G2503" s="60">
        <v>0</v>
      </c>
      <c r="H2503" s="60">
        <v>0</v>
      </c>
    </row>
    <row r="2504" spans="1:8" x14ac:dyDescent="0.25">
      <c r="A2504" s="183" t="s">
        <v>93</v>
      </c>
      <c r="B2504" s="60" t="s">
        <v>1557</v>
      </c>
      <c r="C2504" s="60" t="s">
        <v>1042</v>
      </c>
      <c r="D2504" s="60" t="s">
        <v>1041</v>
      </c>
      <c r="E2504" s="60">
        <v>0</v>
      </c>
      <c r="F2504" s="60">
        <v>0</v>
      </c>
      <c r="G2504" s="60">
        <v>2</v>
      </c>
      <c r="H2504" s="60">
        <v>0</v>
      </c>
    </row>
    <row r="2505" spans="1:8" x14ac:dyDescent="0.25">
      <c r="A2505" s="183" t="s">
        <v>93</v>
      </c>
      <c r="B2505" s="60" t="s">
        <v>1557</v>
      </c>
      <c r="C2505" s="60" t="s">
        <v>1042</v>
      </c>
      <c r="D2505" s="60" t="s">
        <v>1048</v>
      </c>
      <c r="E2505" s="60">
        <v>2</v>
      </c>
      <c r="F2505" s="60">
        <v>0</v>
      </c>
      <c r="G2505" s="60" t="s">
        <v>1005</v>
      </c>
      <c r="H2505" s="60" t="s">
        <v>1005</v>
      </c>
    </row>
    <row r="2506" spans="1:8" x14ac:dyDescent="0.25">
      <c r="A2506" s="183" t="s">
        <v>93</v>
      </c>
      <c r="B2506" s="60" t="s">
        <v>1556</v>
      </c>
      <c r="C2506" s="60" t="s">
        <v>1042</v>
      </c>
      <c r="D2506" s="60" t="s">
        <v>1041</v>
      </c>
      <c r="E2506" s="60">
        <v>1</v>
      </c>
      <c r="F2506" s="60">
        <v>0</v>
      </c>
      <c r="G2506" s="60">
        <v>0</v>
      </c>
      <c r="H2506" s="60">
        <v>0</v>
      </c>
    </row>
    <row r="2507" spans="1:8" x14ac:dyDescent="0.25">
      <c r="A2507" s="183" t="s">
        <v>93</v>
      </c>
      <c r="B2507" s="60" t="s">
        <v>1555</v>
      </c>
      <c r="C2507" s="60" t="s">
        <v>1042</v>
      </c>
      <c r="D2507" s="60" t="s">
        <v>1041</v>
      </c>
      <c r="E2507" s="60">
        <v>1</v>
      </c>
      <c r="F2507" s="60">
        <v>0</v>
      </c>
      <c r="G2507" s="60">
        <v>0</v>
      </c>
      <c r="H2507" s="60">
        <v>0</v>
      </c>
    </row>
    <row r="2508" spans="1:8" x14ac:dyDescent="0.25">
      <c r="A2508" s="197" t="s">
        <v>93</v>
      </c>
      <c r="B2508" s="60" t="s">
        <v>1554</v>
      </c>
      <c r="C2508" s="60" t="s">
        <v>1042</v>
      </c>
      <c r="D2508" s="60" t="s">
        <v>1058</v>
      </c>
      <c r="E2508" s="60">
        <v>1</v>
      </c>
      <c r="F2508" s="60">
        <v>0</v>
      </c>
      <c r="G2508" s="60" t="s">
        <v>1005</v>
      </c>
      <c r="H2508" s="60" t="s">
        <v>1005</v>
      </c>
    </row>
    <row r="2509" spans="1:8" x14ac:dyDescent="0.25">
      <c r="A2509" s="183" t="s">
        <v>93</v>
      </c>
      <c r="B2509" s="60" t="s">
        <v>1553</v>
      </c>
      <c r="C2509" s="60" t="s">
        <v>1042</v>
      </c>
      <c r="D2509" s="60" t="s">
        <v>1041</v>
      </c>
      <c r="E2509" s="60">
        <v>1</v>
      </c>
      <c r="F2509" s="60">
        <v>0</v>
      </c>
      <c r="G2509" s="60">
        <v>1</v>
      </c>
      <c r="H2509" s="60">
        <v>0</v>
      </c>
    </row>
    <row r="2510" spans="1:8" x14ac:dyDescent="0.25">
      <c r="A2510" s="197" t="s">
        <v>93</v>
      </c>
      <c r="B2510" s="60" t="s">
        <v>1552</v>
      </c>
      <c r="C2510" s="60" t="s">
        <v>1042</v>
      </c>
      <c r="D2510" s="60" t="s">
        <v>1058</v>
      </c>
      <c r="E2510" s="60">
        <v>1</v>
      </c>
      <c r="F2510" s="60">
        <v>0</v>
      </c>
      <c r="G2510" s="60" t="s">
        <v>1005</v>
      </c>
      <c r="H2510" s="60" t="s">
        <v>1005</v>
      </c>
    </row>
    <row r="2511" spans="1:8" x14ac:dyDescent="0.25">
      <c r="A2511" s="183" t="s">
        <v>93</v>
      </c>
      <c r="B2511" s="60" t="s">
        <v>1551</v>
      </c>
      <c r="C2511" s="60" t="s">
        <v>1042</v>
      </c>
      <c r="D2511" s="60" t="s">
        <v>1048</v>
      </c>
      <c r="E2511" s="60">
        <v>1</v>
      </c>
      <c r="F2511" s="60">
        <v>0</v>
      </c>
      <c r="G2511" s="60" t="s">
        <v>1005</v>
      </c>
      <c r="H2511" s="60" t="s">
        <v>1005</v>
      </c>
    </row>
    <row r="2512" spans="1:8" x14ac:dyDescent="0.25">
      <c r="A2512" s="183" t="s">
        <v>93</v>
      </c>
      <c r="B2512" s="60" t="s">
        <v>1550</v>
      </c>
      <c r="C2512" s="60" t="s">
        <v>1042</v>
      </c>
      <c r="D2512" s="60" t="s">
        <v>1041</v>
      </c>
      <c r="E2512" s="60">
        <v>1</v>
      </c>
      <c r="F2512" s="60">
        <v>0</v>
      </c>
      <c r="G2512" s="60">
        <v>0</v>
      </c>
      <c r="H2512" s="60">
        <v>0</v>
      </c>
    </row>
    <row r="2513" spans="1:8" x14ac:dyDescent="0.25">
      <c r="A2513" s="183" t="s">
        <v>93</v>
      </c>
      <c r="B2513" s="60" t="s">
        <v>1549</v>
      </c>
      <c r="C2513" s="60" t="s">
        <v>1042</v>
      </c>
      <c r="D2513" s="60" t="s">
        <v>1041</v>
      </c>
      <c r="E2513" s="60">
        <v>1</v>
      </c>
      <c r="F2513" s="60">
        <v>0</v>
      </c>
      <c r="G2513" s="60">
        <v>0</v>
      </c>
      <c r="H2513" s="60">
        <v>0</v>
      </c>
    </row>
    <row r="2514" spans="1:8" x14ac:dyDescent="0.25">
      <c r="A2514" s="183" t="s">
        <v>93</v>
      </c>
      <c r="B2514" s="60" t="s">
        <v>1548</v>
      </c>
      <c r="C2514" s="60" t="s">
        <v>1042</v>
      </c>
      <c r="D2514" s="60" t="s">
        <v>1041</v>
      </c>
      <c r="E2514" s="60">
        <v>1</v>
      </c>
      <c r="F2514" s="60">
        <v>0</v>
      </c>
      <c r="G2514" s="60">
        <v>3</v>
      </c>
      <c r="H2514" s="60">
        <v>0</v>
      </c>
    </row>
    <row r="2515" spans="1:8" x14ac:dyDescent="0.25">
      <c r="A2515" s="183" t="s">
        <v>93</v>
      </c>
      <c r="B2515" s="60" t="s">
        <v>1547</v>
      </c>
      <c r="C2515" s="60" t="s">
        <v>1042</v>
      </c>
      <c r="D2515" s="60" t="s">
        <v>1041</v>
      </c>
      <c r="E2515" s="60">
        <v>1</v>
      </c>
      <c r="F2515" s="60">
        <v>0</v>
      </c>
      <c r="G2515" s="60">
        <v>0</v>
      </c>
      <c r="H2515" s="60">
        <v>0</v>
      </c>
    </row>
    <row r="2516" spans="1:8" x14ac:dyDescent="0.25">
      <c r="A2516" s="183" t="s">
        <v>85</v>
      </c>
      <c r="B2516" s="60" t="s">
        <v>1546</v>
      </c>
      <c r="C2516" s="60" t="s">
        <v>1042</v>
      </c>
      <c r="D2516" s="60" t="s">
        <v>1041</v>
      </c>
      <c r="E2516" s="60">
        <v>0</v>
      </c>
      <c r="F2516" s="60">
        <v>0</v>
      </c>
      <c r="G2516" s="60">
        <v>1</v>
      </c>
      <c r="H2516" s="60">
        <v>0</v>
      </c>
    </row>
    <row r="2517" spans="1:8" x14ac:dyDescent="0.25">
      <c r="A2517" s="183" t="s">
        <v>85</v>
      </c>
      <c r="B2517" s="60" t="s">
        <v>1546</v>
      </c>
      <c r="C2517" s="60" t="s">
        <v>1042</v>
      </c>
      <c r="D2517" s="60" t="s">
        <v>1048</v>
      </c>
      <c r="E2517" s="60">
        <v>1</v>
      </c>
      <c r="F2517" s="60">
        <v>0</v>
      </c>
      <c r="G2517" s="60" t="s">
        <v>1005</v>
      </c>
      <c r="H2517" s="60" t="s">
        <v>1005</v>
      </c>
    </row>
    <row r="2518" spans="1:8" x14ac:dyDescent="0.25">
      <c r="A2518" s="183" t="s">
        <v>85</v>
      </c>
      <c r="B2518" s="60" t="s">
        <v>1545</v>
      </c>
      <c r="C2518" s="60" t="s">
        <v>1042</v>
      </c>
      <c r="D2518" s="60" t="s">
        <v>1041</v>
      </c>
      <c r="E2518" s="60">
        <v>1</v>
      </c>
      <c r="F2518" s="60">
        <v>0</v>
      </c>
      <c r="G2518" s="60">
        <v>0</v>
      </c>
      <c r="H2518" s="60">
        <v>0</v>
      </c>
    </row>
    <row r="2519" spans="1:8" x14ac:dyDescent="0.25">
      <c r="A2519" s="183" t="s">
        <v>85</v>
      </c>
      <c r="B2519" s="60" t="s">
        <v>1544</v>
      </c>
      <c r="C2519" s="60" t="s">
        <v>1042</v>
      </c>
      <c r="D2519" s="60" t="s">
        <v>1041</v>
      </c>
      <c r="E2519" s="60">
        <v>2</v>
      </c>
      <c r="F2519" s="60">
        <v>0</v>
      </c>
      <c r="G2519" s="60">
        <v>1</v>
      </c>
      <c r="H2519" s="60">
        <v>0</v>
      </c>
    </row>
    <row r="2520" spans="1:8" x14ac:dyDescent="0.25">
      <c r="A2520" s="183" t="s">
        <v>85</v>
      </c>
      <c r="B2520" s="60" t="s">
        <v>1543</v>
      </c>
      <c r="C2520" s="60" t="s">
        <v>1042</v>
      </c>
      <c r="D2520" s="60" t="s">
        <v>1041</v>
      </c>
      <c r="E2520" s="60">
        <v>1</v>
      </c>
      <c r="F2520" s="60">
        <v>0</v>
      </c>
      <c r="G2520" s="60">
        <v>1</v>
      </c>
      <c r="H2520" s="60">
        <v>0</v>
      </c>
    </row>
    <row r="2521" spans="1:8" x14ac:dyDescent="0.25">
      <c r="A2521" s="183" t="s">
        <v>56</v>
      </c>
      <c r="B2521" s="60" t="s">
        <v>1542</v>
      </c>
      <c r="C2521" s="60" t="s">
        <v>1042</v>
      </c>
      <c r="D2521" s="60" t="s">
        <v>1041</v>
      </c>
      <c r="E2521" s="60">
        <v>1</v>
      </c>
      <c r="F2521" s="60">
        <v>0</v>
      </c>
      <c r="G2521" s="60">
        <v>0</v>
      </c>
      <c r="H2521" s="60">
        <v>0</v>
      </c>
    </row>
    <row r="2522" spans="1:8" x14ac:dyDescent="0.25">
      <c r="A2522" s="183" t="s">
        <v>56</v>
      </c>
      <c r="B2522" s="60" t="s">
        <v>1541</v>
      </c>
      <c r="C2522" s="60" t="s">
        <v>1042</v>
      </c>
      <c r="D2522" s="60" t="s">
        <v>1041</v>
      </c>
      <c r="E2522" s="60">
        <v>0</v>
      </c>
      <c r="F2522" s="60">
        <v>0</v>
      </c>
      <c r="G2522" s="60">
        <v>1</v>
      </c>
      <c r="H2522" s="60">
        <v>0</v>
      </c>
    </row>
    <row r="2523" spans="1:8" x14ac:dyDescent="0.25">
      <c r="A2523" s="197" t="s">
        <v>56</v>
      </c>
      <c r="B2523" s="60" t="s">
        <v>1540</v>
      </c>
      <c r="C2523" s="60" t="s">
        <v>1042</v>
      </c>
      <c r="D2523" s="60" t="s">
        <v>1058</v>
      </c>
      <c r="E2523" s="60">
        <v>1</v>
      </c>
      <c r="F2523" s="60">
        <v>0</v>
      </c>
      <c r="G2523" s="60" t="s">
        <v>1005</v>
      </c>
      <c r="H2523" s="60" t="s">
        <v>1005</v>
      </c>
    </row>
    <row r="2524" spans="1:8" x14ac:dyDescent="0.25">
      <c r="A2524" s="183" t="s">
        <v>78</v>
      </c>
      <c r="B2524" s="60" t="s">
        <v>1539</v>
      </c>
      <c r="C2524" s="60" t="s">
        <v>1042</v>
      </c>
      <c r="D2524" s="60" t="s">
        <v>1048</v>
      </c>
      <c r="E2524" s="60">
        <v>1</v>
      </c>
      <c r="F2524" s="60">
        <v>0</v>
      </c>
      <c r="G2524" s="60" t="s">
        <v>1005</v>
      </c>
      <c r="H2524" s="60" t="s">
        <v>1005</v>
      </c>
    </row>
    <row r="2525" spans="1:8" x14ac:dyDescent="0.25">
      <c r="A2525" s="183" t="s">
        <v>78</v>
      </c>
      <c r="B2525" s="60" t="s">
        <v>1538</v>
      </c>
      <c r="C2525" s="60" t="s">
        <v>1042</v>
      </c>
      <c r="D2525" s="60" t="s">
        <v>1048</v>
      </c>
      <c r="E2525" s="60">
        <v>1</v>
      </c>
      <c r="F2525" s="60">
        <v>0</v>
      </c>
      <c r="G2525" s="60" t="s">
        <v>1005</v>
      </c>
      <c r="H2525" s="60" t="s">
        <v>1005</v>
      </c>
    </row>
    <row r="2526" spans="1:8" x14ac:dyDescent="0.25">
      <c r="A2526" s="198" t="s">
        <v>78</v>
      </c>
      <c r="B2526" s="60" t="s">
        <v>1537</v>
      </c>
      <c r="C2526" s="60" t="s">
        <v>1042</v>
      </c>
      <c r="D2526" s="60" t="s">
        <v>1309</v>
      </c>
      <c r="E2526" s="60">
        <v>2</v>
      </c>
      <c r="F2526" s="60">
        <v>0</v>
      </c>
      <c r="G2526" s="60" t="s">
        <v>1005</v>
      </c>
      <c r="H2526" s="60" t="s">
        <v>1005</v>
      </c>
    </row>
    <row r="2527" spans="1:8" x14ac:dyDescent="0.25">
      <c r="A2527" s="183" t="s">
        <v>78</v>
      </c>
      <c r="B2527" s="60" t="s">
        <v>1536</v>
      </c>
      <c r="C2527" s="60" t="s">
        <v>1042</v>
      </c>
      <c r="D2527" s="60" t="s">
        <v>1058</v>
      </c>
      <c r="E2527" s="60">
        <v>1</v>
      </c>
      <c r="F2527" s="60">
        <v>0</v>
      </c>
      <c r="G2527" s="60" t="s">
        <v>1005</v>
      </c>
      <c r="H2527" s="60" t="s">
        <v>1005</v>
      </c>
    </row>
    <row r="2528" spans="1:8" x14ac:dyDescent="0.25">
      <c r="A2528" s="198" t="s">
        <v>78</v>
      </c>
      <c r="B2528" s="60" t="s">
        <v>1535</v>
      </c>
      <c r="C2528" s="62" t="s">
        <v>1042</v>
      </c>
      <c r="D2528" s="60" t="s">
        <v>1041</v>
      </c>
      <c r="E2528" s="62">
        <v>1</v>
      </c>
      <c r="F2528" s="62">
        <v>0</v>
      </c>
      <c r="G2528" s="62">
        <v>0</v>
      </c>
      <c r="H2528" s="62">
        <v>0</v>
      </c>
    </row>
    <row r="2529" spans="1:8" x14ac:dyDescent="0.25">
      <c r="A2529" s="198" t="s">
        <v>78</v>
      </c>
      <c r="B2529" s="60" t="s">
        <v>1534</v>
      </c>
      <c r="C2529" s="62" t="s">
        <v>1042</v>
      </c>
      <c r="D2529" s="60" t="s">
        <v>1041</v>
      </c>
      <c r="E2529" s="62">
        <v>0</v>
      </c>
      <c r="F2529" s="62">
        <v>0</v>
      </c>
      <c r="G2529" s="62">
        <v>1</v>
      </c>
      <c r="H2529" s="62">
        <v>0</v>
      </c>
    </row>
    <row r="2530" spans="1:8" x14ac:dyDescent="0.25">
      <c r="A2530" s="183" t="s">
        <v>78</v>
      </c>
      <c r="B2530" s="60" t="s">
        <v>1533</v>
      </c>
      <c r="C2530" s="60" t="s">
        <v>1042</v>
      </c>
      <c r="D2530" s="60" t="s">
        <v>1058</v>
      </c>
      <c r="E2530" s="60">
        <v>1</v>
      </c>
      <c r="F2530" s="60">
        <v>0</v>
      </c>
      <c r="G2530" s="60" t="s">
        <v>1005</v>
      </c>
      <c r="H2530" s="60" t="s">
        <v>1005</v>
      </c>
    </row>
    <row r="2531" spans="1:8" x14ac:dyDescent="0.25">
      <c r="A2531" s="198" t="s">
        <v>78</v>
      </c>
      <c r="B2531" s="60" t="s">
        <v>1532</v>
      </c>
      <c r="C2531" s="62" t="s">
        <v>1042</v>
      </c>
      <c r="D2531" s="60" t="s">
        <v>1041</v>
      </c>
      <c r="E2531" s="62">
        <v>2</v>
      </c>
      <c r="F2531" s="62">
        <v>0</v>
      </c>
      <c r="G2531" s="62">
        <v>1</v>
      </c>
      <c r="H2531" s="62">
        <v>0</v>
      </c>
    </row>
    <row r="2532" spans="1:8" x14ac:dyDescent="0.25">
      <c r="A2532" s="198" t="s">
        <v>78</v>
      </c>
      <c r="B2532" s="60" t="s">
        <v>1531</v>
      </c>
      <c r="C2532" s="62" t="s">
        <v>1042</v>
      </c>
      <c r="D2532" s="60" t="s">
        <v>1041</v>
      </c>
      <c r="E2532" s="62">
        <v>1</v>
      </c>
      <c r="F2532" s="62">
        <v>0</v>
      </c>
      <c r="G2532" s="62">
        <v>0</v>
      </c>
      <c r="H2532" s="62">
        <v>0</v>
      </c>
    </row>
    <row r="2533" spans="1:8" x14ac:dyDescent="0.25">
      <c r="A2533" s="198" t="s">
        <v>78</v>
      </c>
      <c r="B2533" s="60" t="s">
        <v>1530</v>
      </c>
      <c r="C2533" s="62" t="s">
        <v>1042</v>
      </c>
      <c r="D2533" s="60" t="s">
        <v>1041</v>
      </c>
      <c r="E2533" s="62">
        <v>1</v>
      </c>
      <c r="F2533" s="62">
        <v>0</v>
      </c>
      <c r="G2533" s="62">
        <v>0</v>
      </c>
      <c r="H2533" s="62">
        <v>0</v>
      </c>
    </row>
    <row r="2534" spans="1:8" x14ac:dyDescent="0.25">
      <c r="A2534" s="198" t="s">
        <v>78</v>
      </c>
      <c r="B2534" s="60" t="s">
        <v>1529</v>
      </c>
      <c r="C2534" s="62" t="s">
        <v>1042</v>
      </c>
      <c r="D2534" s="60" t="s">
        <v>1041</v>
      </c>
      <c r="E2534" s="62">
        <v>1</v>
      </c>
      <c r="F2534" s="62">
        <v>0</v>
      </c>
      <c r="G2534" s="62">
        <v>0</v>
      </c>
      <c r="H2534" s="62">
        <v>0</v>
      </c>
    </row>
    <row r="2535" spans="1:8" x14ac:dyDescent="0.25">
      <c r="A2535" s="198" t="s">
        <v>78</v>
      </c>
      <c r="B2535" s="60" t="s">
        <v>1528</v>
      </c>
      <c r="C2535" s="62" t="s">
        <v>1042</v>
      </c>
      <c r="D2535" s="60" t="s">
        <v>1041</v>
      </c>
      <c r="E2535" s="62">
        <v>0</v>
      </c>
      <c r="F2535" s="62">
        <v>0</v>
      </c>
      <c r="G2535" s="62">
        <v>1</v>
      </c>
      <c r="H2535" s="62">
        <v>0</v>
      </c>
    </row>
    <row r="2536" spans="1:8" x14ac:dyDescent="0.25">
      <c r="A2536" s="198" t="s">
        <v>78</v>
      </c>
      <c r="B2536" s="60" t="s">
        <v>1527</v>
      </c>
      <c r="C2536" s="62" t="s">
        <v>1042</v>
      </c>
      <c r="D2536" s="60" t="s">
        <v>1041</v>
      </c>
      <c r="E2536" s="62">
        <v>1</v>
      </c>
      <c r="F2536" s="62">
        <v>0</v>
      </c>
      <c r="G2536" s="62">
        <v>0</v>
      </c>
      <c r="H2536" s="62">
        <v>0</v>
      </c>
    </row>
    <row r="2537" spans="1:8" x14ac:dyDescent="0.25">
      <c r="A2537" s="198" t="s">
        <v>78</v>
      </c>
      <c r="B2537" s="60" t="s">
        <v>1526</v>
      </c>
      <c r="C2537" s="62" t="s">
        <v>1042</v>
      </c>
      <c r="D2537" s="60" t="s">
        <v>1041</v>
      </c>
      <c r="E2537" s="62">
        <v>0</v>
      </c>
      <c r="F2537" s="62">
        <v>0</v>
      </c>
      <c r="G2537" s="62">
        <v>1</v>
      </c>
      <c r="H2537" s="62">
        <v>0</v>
      </c>
    </row>
    <row r="2538" spans="1:8" x14ac:dyDescent="0.25">
      <c r="A2538" s="198" t="s">
        <v>78</v>
      </c>
      <c r="B2538" s="60" t="s">
        <v>1525</v>
      </c>
      <c r="C2538" s="62" t="s">
        <v>1042</v>
      </c>
      <c r="D2538" s="60" t="s">
        <v>1041</v>
      </c>
      <c r="E2538" s="62">
        <v>0</v>
      </c>
      <c r="F2538" s="62">
        <v>0</v>
      </c>
      <c r="G2538" s="62">
        <v>1</v>
      </c>
      <c r="H2538" s="62">
        <v>0</v>
      </c>
    </row>
    <row r="2539" spans="1:8" x14ac:dyDescent="0.25">
      <c r="A2539" s="198" t="s">
        <v>78</v>
      </c>
      <c r="B2539" s="60" t="s">
        <v>1524</v>
      </c>
      <c r="C2539" s="62" t="s">
        <v>1042</v>
      </c>
      <c r="D2539" s="60" t="s">
        <v>1041</v>
      </c>
      <c r="E2539" s="62">
        <v>1</v>
      </c>
      <c r="F2539" s="62">
        <v>0</v>
      </c>
      <c r="G2539" s="62">
        <v>0</v>
      </c>
      <c r="H2539" s="62">
        <v>0</v>
      </c>
    </row>
    <row r="2540" spans="1:8" x14ac:dyDescent="0.25">
      <c r="A2540" s="198" t="s">
        <v>78</v>
      </c>
      <c r="B2540" s="60" t="s">
        <v>1523</v>
      </c>
      <c r="C2540" s="62" t="s">
        <v>1042</v>
      </c>
      <c r="D2540" s="60" t="s">
        <v>1041</v>
      </c>
      <c r="E2540" s="62">
        <v>2</v>
      </c>
      <c r="F2540" s="62">
        <v>0</v>
      </c>
      <c r="G2540" s="62">
        <v>3</v>
      </c>
      <c r="H2540" s="62">
        <v>0</v>
      </c>
    </row>
    <row r="2541" spans="1:8" x14ac:dyDescent="0.25">
      <c r="A2541" s="198" t="s">
        <v>78</v>
      </c>
      <c r="B2541" s="60" t="s">
        <v>1522</v>
      </c>
      <c r="C2541" s="62" t="s">
        <v>1042</v>
      </c>
      <c r="D2541" s="60" t="s">
        <v>1041</v>
      </c>
      <c r="E2541" s="62">
        <v>1</v>
      </c>
      <c r="F2541" s="62">
        <v>0</v>
      </c>
      <c r="G2541" s="62">
        <v>0</v>
      </c>
      <c r="H2541" s="62">
        <v>0</v>
      </c>
    </row>
    <row r="2542" spans="1:8" x14ac:dyDescent="0.25">
      <c r="A2542" s="198" t="s">
        <v>78</v>
      </c>
      <c r="B2542" s="60" t="s">
        <v>1521</v>
      </c>
      <c r="C2542" s="62" t="s">
        <v>1042</v>
      </c>
      <c r="D2542" s="60" t="s">
        <v>1041</v>
      </c>
      <c r="E2542" s="62">
        <v>2</v>
      </c>
      <c r="F2542" s="62">
        <v>0</v>
      </c>
      <c r="G2542" s="62">
        <v>3</v>
      </c>
      <c r="H2542" s="62">
        <v>0</v>
      </c>
    </row>
    <row r="2543" spans="1:8" x14ac:dyDescent="0.25">
      <c r="A2543" s="198" t="s">
        <v>78</v>
      </c>
      <c r="B2543" s="60" t="s">
        <v>1520</v>
      </c>
      <c r="C2543" s="62" t="s">
        <v>1042</v>
      </c>
      <c r="D2543" s="60" t="s">
        <v>1041</v>
      </c>
      <c r="E2543" s="62">
        <v>0</v>
      </c>
      <c r="F2543" s="62">
        <v>0</v>
      </c>
      <c r="G2543" s="62">
        <v>1</v>
      </c>
      <c r="H2543" s="62">
        <v>0</v>
      </c>
    </row>
    <row r="2544" spans="1:8" x14ac:dyDescent="0.25">
      <c r="A2544" s="198" t="s">
        <v>78</v>
      </c>
      <c r="B2544" s="60" t="s">
        <v>1519</v>
      </c>
      <c r="C2544" s="62" t="s">
        <v>1042</v>
      </c>
      <c r="D2544" s="60" t="s">
        <v>1041</v>
      </c>
      <c r="E2544" s="62">
        <v>1</v>
      </c>
      <c r="F2544" s="62">
        <v>0</v>
      </c>
      <c r="G2544" s="62">
        <v>0</v>
      </c>
      <c r="H2544" s="62">
        <v>0</v>
      </c>
    </row>
    <row r="2545" spans="1:8" x14ac:dyDescent="0.25">
      <c r="A2545" s="198" t="s">
        <v>78</v>
      </c>
      <c r="B2545" s="60" t="s">
        <v>1518</v>
      </c>
      <c r="C2545" s="62" t="s">
        <v>1042</v>
      </c>
      <c r="D2545" s="60" t="s">
        <v>1041</v>
      </c>
      <c r="E2545" s="62">
        <v>0</v>
      </c>
      <c r="F2545" s="62">
        <v>0</v>
      </c>
      <c r="G2545" s="62">
        <v>2</v>
      </c>
      <c r="H2545" s="62">
        <v>0</v>
      </c>
    </row>
    <row r="2546" spans="1:8" x14ac:dyDescent="0.25">
      <c r="A2546" s="198" t="s">
        <v>78</v>
      </c>
      <c r="B2546" s="60" t="s">
        <v>1517</v>
      </c>
      <c r="C2546" s="62" t="s">
        <v>1042</v>
      </c>
      <c r="D2546" s="60" t="s">
        <v>1041</v>
      </c>
      <c r="E2546" s="62">
        <v>0</v>
      </c>
      <c r="F2546" s="62">
        <v>0</v>
      </c>
      <c r="G2546" s="62">
        <v>1</v>
      </c>
      <c r="H2546" s="62">
        <v>0</v>
      </c>
    </row>
    <row r="2547" spans="1:8" x14ac:dyDescent="0.25">
      <c r="A2547" s="198" t="s">
        <v>78</v>
      </c>
      <c r="B2547" s="60" t="s">
        <v>1516</v>
      </c>
      <c r="C2547" s="62" t="s">
        <v>1042</v>
      </c>
      <c r="D2547" s="60" t="s">
        <v>1041</v>
      </c>
      <c r="E2547" s="62">
        <v>1</v>
      </c>
      <c r="F2547" s="62">
        <v>0</v>
      </c>
      <c r="G2547" s="62">
        <v>1</v>
      </c>
      <c r="H2547" s="62">
        <v>0</v>
      </c>
    </row>
    <row r="2548" spans="1:8" x14ac:dyDescent="0.25">
      <c r="A2548" s="198" t="s">
        <v>78</v>
      </c>
      <c r="B2548" s="60" t="s">
        <v>1515</v>
      </c>
      <c r="C2548" s="62" t="s">
        <v>1042</v>
      </c>
      <c r="D2548" s="60" t="s">
        <v>1041</v>
      </c>
      <c r="E2548" s="62">
        <v>1</v>
      </c>
      <c r="F2548" s="62">
        <v>0</v>
      </c>
      <c r="G2548" s="62">
        <v>0</v>
      </c>
      <c r="H2548" s="62">
        <v>0</v>
      </c>
    </row>
    <row r="2549" spans="1:8" x14ac:dyDescent="0.25">
      <c r="A2549" s="198" t="s">
        <v>78</v>
      </c>
      <c r="B2549" s="60" t="s">
        <v>1514</v>
      </c>
      <c r="C2549" s="60" t="s">
        <v>1042</v>
      </c>
      <c r="D2549" s="60" t="s">
        <v>1309</v>
      </c>
      <c r="E2549" s="60">
        <v>1</v>
      </c>
      <c r="F2549" s="60">
        <v>0</v>
      </c>
      <c r="G2549" s="60" t="s">
        <v>1005</v>
      </c>
      <c r="H2549" s="60" t="s">
        <v>1005</v>
      </c>
    </row>
    <row r="2550" spans="1:8" x14ac:dyDescent="0.25">
      <c r="A2550" s="183" t="s">
        <v>17</v>
      </c>
      <c r="B2550" s="60" t="s">
        <v>1513</v>
      </c>
      <c r="C2550" s="60" t="s">
        <v>1042</v>
      </c>
      <c r="D2550" s="60" t="s">
        <v>1041</v>
      </c>
      <c r="E2550" s="60">
        <v>1</v>
      </c>
      <c r="F2550" s="60">
        <v>0</v>
      </c>
      <c r="G2550" s="60">
        <v>0</v>
      </c>
      <c r="H2550" s="60">
        <v>0</v>
      </c>
    </row>
    <row r="2551" spans="1:8" x14ac:dyDescent="0.25">
      <c r="A2551" s="183" t="s">
        <v>17</v>
      </c>
      <c r="B2551" s="60" t="s">
        <v>1512</v>
      </c>
      <c r="C2551" s="60" t="s">
        <v>1042</v>
      </c>
      <c r="D2551" s="60" t="s">
        <v>1041</v>
      </c>
      <c r="E2551" s="60">
        <v>2</v>
      </c>
      <c r="F2551" s="60">
        <v>0</v>
      </c>
      <c r="G2551" s="60">
        <v>0</v>
      </c>
      <c r="H2551" s="60">
        <v>0</v>
      </c>
    </row>
    <row r="2552" spans="1:8" x14ac:dyDescent="0.25">
      <c r="A2552" s="183" t="s">
        <v>17</v>
      </c>
      <c r="B2552" s="60" t="s">
        <v>1511</v>
      </c>
      <c r="C2552" s="60" t="s">
        <v>1042</v>
      </c>
      <c r="D2552" s="60" t="s">
        <v>1041</v>
      </c>
      <c r="E2552" s="60">
        <v>0</v>
      </c>
      <c r="F2552" s="60">
        <v>0</v>
      </c>
      <c r="G2552" s="60">
        <v>1</v>
      </c>
      <c r="H2552" s="60">
        <v>0</v>
      </c>
    </row>
    <row r="2553" spans="1:8" x14ac:dyDescent="0.25">
      <c r="A2553" s="183" t="s">
        <v>17</v>
      </c>
      <c r="B2553" s="60" t="s">
        <v>1510</v>
      </c>
      <c r="C2553" s="60" t="s">
        <v>1042</v>
      </c>
      <c r="D2553" s="60" t="s">
        <v>1041</v>
      </c>
      <c r="E2553" s="60">
        <v>2</v>
      </c>
      <c r="F2553" s="60">
        <v>0</v>
      </c>
      <c r="G2553" s="60">
        <v>2</v>
      </c>
      <c r="H2553" s="60">
        <v>0</v>
      </c>
    </row>
    <row r="2554" spans="1:8" x14ac:dyDescent="0.25">
      <c r="A2554" s="183" t="s">
        <v>17</v>
      </c>
      <c r="B2554" s="60" t="s">
        <v>1509</v>
      </c>
      <c r="C2554" s="60" t="s">
        <v>1042</v>
      </c>
      <c r="D2554" s="60" t="s">
        <v>1041</v>
      </c>
      <c r="E2554" s="60">
        <v>2</v>
      </c>
      <c r="F2554" s="60">
        <v>0</v>
      </c>
      <c r="G2554" s="60">
        <v>0</v>
      </c>
      <c r="H2554" s="60">
        <v>0</v>
      </c>
    </row>
    <row r="2555" spans="1:8" x14ac:dyDescent="0.25">
      <c r="A2555" s="183" t="s">
        <v>17</v>
      </c>
      <c r="B2555" s="60" t="s">
        <v>1508</v>
      </c>
      <c r="C2555" s="60" t="s">
        <v>1042</v>
      </c>
      <c r="D2555" s="60" t="s">
        <v>1041</v>
      </c>
      <c r="E2555" s="60">
        <v>0</v>
      </c>
      <c r="F2555" s="60">
        <v>0</v>
      </c>
      <c r="G2555" s="60">
        <v>1</v>
      </c>
      <c r="H2555" s="60">
        <v>0</v>
      </c>
    </row>
    <row r="2556" spans="1:8" x14ac:dyDescent="0.25">
      <c r="A2556" s="197" t="s">
        <v>17</v>
      </c>
      <c r="B2556" s="60" t="s">
        <v>1507</v>
      </c>
      <c r="C2556" s="60" t="s">
        <v>1042</v>
      </c>
      <c r="D2556" s="60" t="s">
        <v>1058</v>
      </c>
      <c r="E2556" s="60">
        <v>1</v>
      </c>
      <c r="F2556" s="60">
        <v>0</v>
      </c>
      <c r="G2556" s="60" t="s">
        <v>1005</v>
      </c>
      <c r="H2556" s="60" t="s">
        <v>1005</v>
      </c>
    </row>
    <row r="2557" spans="1:8" x14ac:dyDescent="0.25">
      <c r="A2557" s="183" t="s">
        <v>17</v>
      </c>
      <c r="B2557" s="60" t="s">
        <v>1506</v>
      </c>
      <c r="C2557" s="60" t="s">
        <v>1042</v>
      </c>
      <c r="D2557" s="60" t="s">
        <v>1048</v>
      </c>
      <c r="E2557" s="60">
        <v>1</v>
      </c>
      <c r="F2557" s="60">
        <v>0</v>
      </c>
      <c r="G2557" s="60" t="s">
        <v>1005</v>
      </c>
      <c r="H2557" s="60" t="s">
        <v>1005</v>
      </c>
    </row>
    <row r="2558" spans="1:8" x14ac:dyDescent="0.25">
      <c r="A2558" s="183" t="s">
        <v>17</v>
      </c>
      <c r="B2558" s="60" t="s">
        <v>1505</v>
      </c>
      <c r="C2558" s="60" t="s">
        <v>1042</v>
      </c>
      <c r="D2558" s="60" t="s">
        <v>1041</v>
      </c>
      <c r="E2558" s="60">
        <v>0</v>
      </c>
      <c r="F2558" s="60">
        <v>0</v>
      </c>
      <c r="G2558" s="60">
        <v>1</v>
      </c>
      <c r="H2558" s="60">
        <v>0</v>
      </c>
    </row>
    <row r="2559" spans="1:8" x14ac:dyDescent="0.25">
      <c r="A2559" s="197" t="s">
        <v>17</v>
      </c>
      <c r="B2559" s="60" t="s">
        <v>1504</v>
      </c>
      <c r="C2559" s="60" t="s">
        <v>1042</v>
      </c>
      <c r="D2559" s="60" t="s">
        <v>1058</v>
      </c>
      <c r="E2559" s="60">
        <v>1</v>
      </c>
      <c r="F2559" s="60">
        <v>0</v>
      </c>
      <c r="G2559" s="60" t="s">
        <v>1005</v>
      </c>
      <c r="H2559" s="60" t="s">
        <v>1005</v>
      </c>
    </row>
    <row r="2560" spans="1:8" x14ac:dyDescent="0.25">
      <c r="A2560" s="183" t="s">
        <v>17</v>
      </c>
      <c r="B2560" s="60" t="s">
        <v>1503</v>
      </c>
      <c r="C2560" s="60" t="s">
        <v>1042</v>
      </c>
      <c r="D2560" s="60" t="s">
        <v>1041</v>
      </c>
      <c r="E2560" s="60">
        <v>0</v>
      </c>
      <c r="F2560" s="60">
        <v>0</v>
      </c>
      <c r="G2560" s="60">
        <v>1</v>
      </c>
      <c r="H2560" s="60">
        <v>0</v>
      </c>
    </row>
    <row r="2561" spans="1:8" x14ac:dyDescent="0.25">
      <c r="A2561" s="183" t="s">
        <v>17</v>
      </c>
      <c r="B2561" s="60" t="s">
        <v>1502</v>
      </c>
      <c r="C2561" s="60" t="s">
        <v>1042</v>
      </c>
      <c r="D2561" s="60" t="s">
        <v>1041</v>
      </c>
      <c r="E2561" s="60">
        <v>0</v>
      </c>
      <c r="F2561" s="60">
        <v>0</v>
      </c>
      <c r="G2561" s="60">
        <v>1</v>
      </c>
      <c r="H2561" s="60">
        <v>0</v>
      </c>
    </row>
    <row r="2562" spans="1:8" x14ac:dyDescent="0.25">
      <c r="A2562" s="197" t="s">
        <v>17</v>
      </c>
      <c r="B2562" s="60" t="s">
        <v>1501</v>
      </c>
      <c r="C2562" s="60" t="s">
        <v>1042</v>
      </c>
      <c r="D2562" s="60" t="s">
        <v>1058</v>
      </c>
      <c r="E2562" s="60">
        <v>1</v>
      </c>
      <c r="F2562" s="60">
        <v>0</v>
      </c>
      <c r="G2562" s="60" t="s">
        <v>1005</v>
      </c>
      <c r="H2562" s="60" t="s">
        <v>1005</v>
      </c>
    </row>
    <row r="2563" spans="1:8" x14ac:dyDescent="0.25">
      <c r="A2563" s="183" t="s">
        <v>17</v>
      </c>
      <c r="B2563" s="60" t="s">
        <v>1500</v>
      </c>
      <c r="C2563" s="60" t="s">
        <v>1042</v>
      </c>
      <c r="D2563" s="60" t="s">
        <v>1041</v>
      </c>
      <c r="E2563" s="60">
        <v>0</v>
      </c>
      <c r="F2563" s="60">
        <v>0</v>
      </c>
      <c r="G2563" s="60">
        <v>1</v>
      </c>
      <c r="H2563" s="60">
        <v>0</v>
      </c>
    </row>
    <row r="2564" spans="1:8" x14ac:dyDescent="0.25">
      <c r="A2564" s="183" t="s">
        <v>17</v>
      </c>
      <c r="B2564" s="60" t="s">
        <v>1499</v>
      </c>
      <c r="C2564" s="60" t="s">
        <v>1042</v>
      </c>
      <c r="D2564" s="60" t="s">
        <v>1041</v>
      </c>
      <c r="E2564" s="60">
        <v>1</v>
      </c>
      <c r="F2564" s="60">
        <v>0</v>
      </c>
      <c r="G2564" s="60">
        <v>0</v>
      </c>
      <c r="H2564" s="60">
        <v>0</v>
      </c>
    </row>
    <row r="2565" spans="1:8" x14ac:dyDescent="0.25">
      <c r="A2565" s="197" t="s">
        <v>17</v>
      </c>
      <c r="B2565" s="60" t="s">
        <v>1498</v>
      </c>
      <c r="C2565" s="60" t="s">
        <v>1042</v>
      </c>
      <c r="D2565" s="60" t="s">
        <v>1058</v>
      </c>
      <c r="E2565" s="60">
        <v>1</v>
      </c>
      <c r="F2565" s="60">
        <v>0</v>
      </c>
      <c r="G2565" s="60" t="s">
        <v>1005</v>
      </c>
      <c r="H2565" s="60" t="s">
        <v>1005</v>
      </c>
    </row>
    <row r="2566" spans="1:8" x14ac:dyDescent="0.25">
      <c r="A2566" s="183" t="s">
        <v>17</v>
      </c>
      <c r="B2566" s="60" t="s">
        <v>1497</v>
      </c>
      <c r="C2566" s="60" t="s">
        <v>1042</v>
      </c>
      <c r="D2566" s="60" t="s">
        <v>1041</v>
      </c>
      <c r="E2566" s="60">
        <v>0</v>
      </c>
      <c r="F2566" s="60">
        <v>0</v>
      </c>
      <c r="G2566" s="60">
        <v>1</v>
      </c>
      <c r="H2566" s="60">
        <v>0</v>
      </c>
    </row>
    <row r="2567" spans="1:8" x14ac:dyDescent="0.25">
      <c r="A2567" s="183" t="s">
        <v>17</v>
      </c>
      <c r="B2567" s="60" t="s">
        <v>1496</v>
      </c>
      <c r="C2567" s="60" t="s">
        <v>1042</v>
      </c>
      <c r="D2567" s="60" t="s">
        <v>1041</v>
      </c>
      <c r="E2567" s="60">
        <v>0</v>
      </c>
      <c r="F2567" s="60">
        <v>0</v>
      </c>
      <c r="G2567" s="60">
        <v>1</v>
      </c>
      <c r="H2567" s="60">
        <v>0</v>
      </c>
    </row>
    <row r="2568" spans="1:8" x14ac:dyDescent="0.25">
      <c r="A2568" s="183" t="s">
        <v>17</v>
      </c>
      <c r="B2568" s="60" t="s">
        <v>1495</v>
      </c>
      <c r="C2568" s="60" t="s">
        <v>1042</v>
      </c>
      <c r="D2568" s="60" t="s">
        <v>1041</v>
      </c>
      <c r="E2568" s="60">
        <v>1</v>
      </c>
      <c r="F2568" s="60">
        <v>0</v>
      </c>
      <c r="G2568" s="60">
        <v>0</v>
      </c>
      <c r="H2568" s="60">
        <v>0</v>
      </c>
    </row>
    <row r="2569" spans="1:8" x14ac:dyDescent="0.25">
      <c r="A2569" s="183" t="s">
        <v>17</v>
      </c>
      <c r="B2569" s="60" t="s">
        <v>1494</v>
      </c>
      <c r="C2569" s="60" t="s">
        <v>1042</v>
      </c>
      <c r="D2569" s="60" t="s">
        <v>1048</v>
      </c>
      <c r="E2569" s="60">
        <v>1</v>
      </c>
      <c r="F2569" s="60">
        <v>0</v>
      </c>
      <c r="G2569" s="60" t="s">
        <v>1005</v>
      </c>
      <c r="H2569" s="60" t="s">
        <v>1005</v>
      </c>
    </row>
    <row r="2570" spans="1:8" x14ac:dyDescent="0.25">
      <c r="A2570" s="183" t="s">
        <v>17</v>
      </c>
      <c r="B2570" s="60" t="s">
        <v>1493</v>
      </c>
      <c r="C2570" s="60" t="s">
        <v>1042</v>
      </c>
      <c r="D2570" s="60" t="s">
        <v>1041</v>
      </c>
      <c r="E2570" s="60">
        <v>0</v>
      </c>
      <c r="F2570" s="60">
        <v>0</v>
      </c>
      <c r="G2570" s="60">
        <v>1</v>
      </c>
      <c r="H2570" s="60">
        <v>0</v>
      </c>
    </row>
    <row r="2571" spans="1:8" x14ac:dyDescent="0.25">
      <c r="A2571" s="183" t="s">
        <v>17</v>
      </c>
      <c r="B2571" s="60" t="s">
        <v>1492</v>
      </c>
      <c r="C2571" s="60" t="s">
        <v>1042</v>
      </c>
      <c r="D2571" s="60" t="s">
        <v>1041</v>
      </c>
      <c r="E2571" s="60">
        <v>0</v>
      </c>
      <c r="F2571" s="60">
        <v>0</v>
      </c>
      <c r="G2571" s="60">
        <v>1</v>
      </c>
      <c r="H2571" s="60">
        <v>0</v>
      </c>
    </row>
    <row r="2572" spans="1:8" x14ac:dyDescent="0.25">
      <c r="A2572" s="183" t="s">
        <v>17</v>
      </c>
      <c r="B2572" s="60" t="s">
        <v>1491</v>
      </c>
      <c r="C2572" s="60" t="s">
        <v>1042</v>
      </c>
      <c r="D2572" s="60" t="s">
        <v>1041</v>
      </c>
      <c r="E2572" s="60">
        <v>0</v>
      </c>
      <c r="F2572" s="60">
        <v>0</v>
      </c>
      <c r="G2572" s="60">
        <v>1</v>
      </c>
      <c r="H2572" s="60">
        <v>0</v>
      </c>
    </row>
    <row r="2573" spans="1:8" x14ac:dyDescent="0.25">
      <c r="A2573" s="183" t="s">
        <v>17</v>
      </c>
      <c r="B2573" s="60" t="s">
        <v>1491</v>
      </c>
      <c r="C2573" s="60" t="s">
        <v>1042</v>
      </c>
      <c r="D2573" s="60" t="s">
        <v>1048</v>
      </c>
      <c r="E2573" s="60">
        <v>1</v>
      </c>
      <c r="F2573" s="60">
        <v>0</v>
      </c>
      <c r="G2573" s="60" t="s">
        <v>1005</v>
      </c>
      <c r="H2573" s="60" t="s">
        <v>1005</v>
      </c>
    </row>
    <row r="2574" spans="1:8" x14ac:dyDescent="0.25">
      <c r="A2574" s="183" t="s">
        <v>17</v>
      </c>
      <c r="B2574" s="60" t="s">
        <v>1490</v>
      </c>
      <c r="C2574" s="60" t="s">
        <v>1042</v>
      </c>
      <c r="D2574" s="60" t="s">
        <v>1041</v>
      </c>
      <c r="E2574" s="60">
        <v>1</v>
      </c>
      <c r="F2574" s="60">
        <v>0</v>
      </c>
      <c r="G2574" s="60">
        <v>0</v>
      </c>
      <c r="H2574" s="60">
        <v>0</v>
      </c>
    </row>
    <row r="2575" spans="1:8" x14ac:dyDescent="0.25">
      <c r="A2575" s="183" t="s">
        <v>17</v>
      </c>
      <c r="B2575" s="60" t="s">
        <v>1489</v>
      </c>
      <c r="C2575" s="60" t="s">
        <v>1042</v>
      </c>
      <c r="D2575" s="60" t="s">
        <v>1041</v>
      </c>
      <c r="E2575" s="60">
        <v>0</v>
      </c>
      <c r="F2575" s="60">
        <v>0</v>
      </c>
      <c r="G2575" s="60">
        <v>1</v>
      </c>
      <c r="H2575" s="60">
        <v>0</v>
      </c>
    </row>
    <row r="2576" spans="1:8" x14ac:dyDescent="0.25">
      <c r="A2576" s="197" t="s">
        <v>17</v>
      </c>
      <c r="B2576" s="60" t="s">
        <v>1488</v>
      </c>
      <c r="C2576" s="60" t="s">
        <v>1042</v>
      </c>
      <c r="D2576" s="60" t="s">
        <v>1058</v>
      </c>
      <c r="E2576" s="60">
        <v>1</v>
      </c>
      <c r="F2576" s="60">
        <v>0</v>
      </c>
      <c r="G2576" s="60" t="s">
        <v>1005</v>
      </c>
      <c r="H2576" s="60" t="s">
        <v>1005</v>
      </c>
    </row>
    <row r="2577" spans="1:8" x14ac:dyDescent="0.25">
      <c r="A2577" s="183" t="s">
        <v>17</v>
      </c>
      <c r="B2577" s="60" t="s">
        <v>1487</v>
      </c>
      <c r="C2577" s="60" t="s">
        <v>1042</v>
      </c>
      <c r="D2577" s="60" t="s">
        <v>1041</v>
      </c>
      <c r="E2577" s="60">
        <v>1</v>
      </c>
      <c r="F2577" s="60">
        <v>0</v>
      </c>
      <c r="G2577" s="60">
        <v>0</v>
      </c>
      <c r="H2577" s="60">
        <v>0</v>
      </c>
    </row>
    <row r="2578" spans="1:8" x14ac:dyDescent="0.25">
      <c r="A2578" s="183" t="s">
        <v>17</v>
      </c>
      <c r="B2578" s="60" t="s">
        <v>1486</v>
      </c>
      <c r="C2578" s="60" t="s">
        <v>1042</v>
      </c>
      <c r="D2578" s="60" t="s">
        <v>1041</v>
      </c>
      <c r="E2578" s="60">
        <v>0</v>
      </c>
      <c r="F2578" s="60">
        <v>0</v>
      </c>
      <c r="G2578" s="60">
        <v>1</v>
      </c>
      <c r="H2578" s="60">
        <v>0</v>
      </c>
    </row>
    <row r="2579" spans="1:8" x14ac:dyDescent="0.25">
      <c r="A2579" s="183" t="s">
        <v>17</v>
      </c>
      <c r="B2579" s="60" t="s">
        <v>1485</v>
      </c>
      <c r="C2579" s="60" t="s">
        <v>1042</v>
      </c>
      <c r="D2579" s="60" t="s">
        <v>1041</v>
      </c>
      <c r="E2579" s="60">
        <v>1</v>
      </c>
      <c r="F2579" s="60">
        <v>0</v>
      </c>
      <c r="G2579" s="60">
        <v>0</v>
      </c>
      <c r="H2579" s="60">
        <v>0</v>
      </c>
    </row>
    <row r="2580" spans="1:8" x14ac:dyDescent="0.25">
      <c r="A2580" s="183" t="s">
        <v>17</v>
      </c>
      <c r="B2580" s="60" t="s">
        <v>1484</v>
      </c>
      <c r="C2580" s="60" t="s">
        <v>1042</v>
      </c>
      <c r="D2580" s="60" t="s">
        <v>1041</v>
      </c>
      <c r="E2580" s="60">
        <v>0</v>
      </c>
      <c r="F2580" s="60">
        <v>0</v>
      </c>
      <c r="G2580" s="60">
        <v>2</v>
      </c>
      <c r="H2580" s="60">
        <v>0</v>
      </c>
    </row>
    <row r="2581" spans="1:8" x14ac:dyDescent="0.25">
      <c r="A2581" s="183" t="s">
        <v>17</v>
      </c>
      <c r="B2581" s="60" t="s">
        <v>1483</v>
      </c>
      <c r="C2581" s="60" t="s">
        <v>1042</v>
      </c>
      <c r="D2581" s="60" t="s">
        <v>1041</v>
      </c>
      <c r="E2581" s="60">
        <v>1</v>
      </c>
      <c r="F2581" s="60">
        <v>0</v>
      </c>
      <c r="G2581" s="60">
        <v>0</v>
      </c>
      <c r="H2581" s="60">
        <v>0</v>
      </c>
    </row>
    <row r="2582" spans="1:8" x14ac:dyDescent="0.25">
      <c r="A2582" s="183" t="s">
        <v>17</v>
      </c>
      <c r="B2582" s="60" t="s">
        <v>1482</v>
      </c>
      <c r="C2582" s="60" t="s">
        <v>1042</v>
      </c>
      <c r="D2582" s="60" t="s">
        <v>1041</v>
      </c>
      <c r="E2582" s="60">
        <v>0</v>
      </c>
      <c r="F2582" s="60">
        <v>0</v>
      </c>
      <c r="G2582" s="60">
        <v>1</v>
      </c>
      <c r="H2582" s="60">
        <v>0</v>
      </c>
    </row>
    <row r="2583" spans="1:8" x14ac:dyDescent="0.25">
      <c r="A2583" s="183" t="s">
        <v>17</v>
      </c>
      <c r="B2583" s="60" t="s">
        <v>1481</v>
      </c>
      <c r="C2583" s="60" t="s">
        <v>1042</v>
      </c>
      <c r="D2583" s="60" t="s">
        <v>1048</v>
      </c>
      <c r="E2583" s="60">
        <v>1</v>
      </c>
      <c r="F2583" s="60">
        <v>0</v>
      </c>
      <c r="G2583" s="60" t="s">
        <v>1005</v>
      </c>
      <c r="H2583" s="60" t="s">
        <v>1005</v>
      </c>
    </row>
    <row r="2584" spans="1:8" x14ac:dyDescent="0.25">
      <c r="A2584" s="183" t="s">
        <v>17</v>
      </c>
      <c r="B2584" s="60" t="s">
        <v>1480</v>
      </c>
      <c r="C2584" s="60" t="s">
        <v>1042</v>
      </c>
      <c r="D2584" s="60" t="s">
        <v>1048</v>
      </c>
      <c r="E2584" s="60">
        <v>1</v>
      </c>
      <c r="F2584" s="60">
        <v>0</v>
      </c>
      <c r="G2584" s="60" t="s">
        <v>1005</v>
      </c>
      <c r="H2584" s="60" t="s">
        <v>1005</v>
      </c>
    </row>
    <row r="2585" spans="1:8" x14ac:dyDescent="0.25">
      <c r="A2585" s="183" t="s">
        <v>17</v>
      </c>
      <c r="B2585" s="60" t="s">
        <v>1479</v>
      </c>
      <c r="C2585" s="60" t="s">
        <v>1042</v>
      </c>
      <c r="D2585" s="60" t="s">
        <v>1041</v>
      </c>
      <c r="E2585" s="60">
        <v>0</v>
      </c>
      <c r="F2585" s="60">
        <v>0</v>
      </c>
      <c r="G2585" s="60">
        <v>1</v>
      </c>
      <c r="H2585" s="60">
        <v>0</v>
      </c>
    </row>
    <row r="2586" spans="1:8" x14ac:dyDescent="0.25">
      <c r="A2586" s="183" t="s">
        <v>17</v>
      </c>
      <c r="B2586" s="60" t="s">
        <v>1478</v>
      </c>
      <c r="C2586" s="60" t="s">
        <v>1042</v>
      </c>
      <c r="D2586" s="60" t="s">
        <v>1041</v>
      </c>
      <c r="E2586" s="60">
        <v>0</v>
      </c>
      <c r="F2586" s="60">
        <v>0</v>
      </c>
      <c r="G2586" s="60">
        <v>1</v>
      </c>
      <c r="H2586" s="60">
        <v>0</v>
      </c>
    </row>
    <row r="2587" spans="1:8" x14ac:dyDescent="0.25">
      <c r="A2587" s="183" t="s">
        <v>17</v>
      </c>
      <c r="B2587" s="60" t="s">
        <v>1477</v>
      </c>
      <c r="C2587" s="60" t="s">
        <v>1042</v>
      </c>
      <c r="D2587" s="60" t="s">
        <v>1041</v>
      </c>
      <c r="E2587" s="60">
        <v>0</v>
      </c>
      <c r="F2587" s="60">
        <v>0</v>
      </c>
      <c r="G2587" s="60">
        <v>1</v>
      </c>
      <c r="H2587" s="60">
        <v>0</v>
      </c>
    </row>
    <row r="2588" spans="1:8" x14ac:dyDescent="0.25">
      <c r="A2588" s="183" t="s">
        <v>17</v>
      </c>
      <c r="B2588" s="60" t="s">
        <v>1476</v>
      </c>
      <c r="C2588" s="60" t="s">
        <v>1042</v>
      </c>
      <c r="D2588" s="60" t="s">
        <v>1041</v>
      </c>
      <c r="E2588" s="60">
        <v>2</v>
      </c>
      <c r="F2588" s="60">
        <v>0</v>
      </c>
      <c r="G2588" s="60">
        <v>2</v>
      </c>
      <c r="H2588" s="60">
        <v>0</v>
      </c>
    </row>
    <row r="2589" spans="1:8" x14ac:dyDescent="0.25">
      <c r="A2589" s="183" t="s">
        <v>17</v>
      </c>
      <c r="B2589" s="60" t="s">
        <v>1475</v>
      </c>
      <c r="C2589" s="60" t="s">
        <v>1042</v>
      </c>
      <c r="D2589" s="60" t="s">
        <v>1041</v>
      </c>
      <c r="E2589" s="60">
        <v>0</v>
      </c>
      <c r="F2589" s="60">
        <v>0</v>
      </c>
      <c r="G2589" s="60">
        <v>1</v>
      </c>
      <c r="H2589" s="60">
        <v>0</v>
      </c>
    </row>
    <row r="2590" spans="1:8" x14ac:dyDescent="0.25">
      <c r="A2590" s="183" t="s">
        <v>17</v>
      </c>
      <c r="B2590" s="60" t="s">
        <v>1474</v>
      </c>
      <c r="C2590" s="60" t="s">
        <v>1042</v>
      </c>
      <c r="D2590" s="60" t="s">
        <v>1041</v>
      </c>
      <c r="E2590" s="60">
        <v>0</v>
      </c>
      <c r="F2590" s="60">
        <v>0</v>
      </c>
      <c r="G2590" s="60">
        <v>1</v>
      </c>
      <c r="H2590" s="60">
        <v>0</v>
      </c>
    </row>
    <row r="2591" spans="1:8" x14ac:dyDescent="0.25">
      <c r="A2591" s="183" t="s">
        <v>17</v>
      </c>
      <c r="B2591" s="60" t="s">
        <v>1473</v>
      </c>
      <c r="C2591" s="60" t="s">
        <v>1042</v>
      </c>
      <c r="D2591" s="60" t="s">
        <v>1041</v>
      </c>
      <c r="E2591" s="60">
        <v>1</v>
      </c>
      <c r="F2591" s="60">
        <v>0</v>
      </c>
      <c r="G2591" s="60">
        <v>0</v>
      </c>
      <c r="H2591" s="60">
        <v>0</v>
      </c>
    </row>
    <row r="2592" spans="1:8" x14ac:dyDescent="0.25">
      <c r="A2592" s="183" t="s">
        <v>17</v>
      </c>
      <c r="B2592" s="60" t="s">
        <v>1472</v>
      </c>
      <c r="C2592" s="60" t="s">
        <v>1042</v>
      </c>
      <c r="D2592" s="60" t="s">
        <v>1041</v>
      </c>
      <c r="E2592" s="60">
        <v>0</v>
      </c>
      <c r="F2592" s="60">
        <v>0</v>
      </c>
      <c r="G2592" s="60">
        <v>1</v>
      </c>
      <c r="H2592" s="60">
        <v>0</v>
      </c>
    </row>
    <row r="2593" spans="1:8" x14ac:dyDescent="0.25">
      <c r="A2593" s="183" t="s">
        <v>17</v>
      </c>
      <c r="B2593" s="60" t="s">
        <v>1471</v>
      </c>
      <c r="C2593" s="60" t="s">
        <v>1042</v>
      </c>
      <c r="D2593" s="60" t="s">
        <v>1041</v>
      </c>
      <c r="E2593" s="60">
        <v>1</v>
      </c>
      <c r="F2593" s="60">
        <v>0</v>
      </c>
      <c r="G2593" s="60">
        <v>1</v>
      </c>
      <c r="H2593" s="60">
        <v>0</v>
      </c>
    </row>
    <row r="2594" spans="1:8" x14ac:dyDescent="0.25">
      <c r="A2594" s="183" t="s">
        <v>17</v>
      </c>
      <c r="B2594" s="60" t="s">
        <v>1470</v>
      </c>
      <c r="C2594" s="60" t="s">
        <v>1042</v>
      </c>
      <c r="D2594" s="60" t="s">
        <v>1041</v>
      </c>
      <c r="E2594" s="60">
        <v>1</v>
      </c>
      <c r="F2594" s="60">
        <v>0</v>
      </c>
      <c r="G2594" s="60">
        <v>0</v>
      </c>
      <c r="H2594" s="60">
        <v>0</v>
      </c>
    </row>
    <row r="2595" spans="1:8" x14ac:dyDescent="0.25">
      <c r="A2595" s="183" t="s">
        <v>17</v>
      </c>
      <c r="B2595" s="60" t="s">
        <v>1469</v>
      </c>
      <c r="C2595" s="60" t="s">
        <v>1042</v>
      </c>
      <c r="D2595" s="60" t="s">
        <v>1041</v>
      </c>
      <c r="E2595" s="60">
        <v>0</v>
      </c>
      <c r="F2595" s="60">
        <v>0</v>
      </c>
      <c r="G2595" s="60">
        <v>1</v>
      </c>
      <c r="H2595" s="60">
        <v>0</v>
      </c>
    </row>
    <row r="2596" spans="1:8" x14ac:dyDescent="0.25">
      <c r="A2596" s="183" t="s">
        <v>17</v>
      </c>
      <c r="B2596" s="60" t="s">
        <v>1468</v>
      </c>
      <c r="C2596" s="60" t="s">
        <v>1042</v>
      </c>
      <c r="D2596" s="60" t="s">
        <v>1048</v>
      </c>
      <c r="E2596" s="60">
        <v>1</v>
      </c>
      <c r="F2596" s="60">
        <v>0</v>
      </c>
      <c r="G2596" s="60" t="s">
        <v>1005</v>
      </c>
      <c r="H2596" s="60" t="s">
        <v>1005</v>
      </c>
    </row>
    <row r="2597" spans="1:8" x14ac:dyDescent="0.25">
      <c r="A2597" s="183" t="s">
        <v>17</v>
      </c>
      <c r="B2597" s="60" t="s">
        <v>1467</v>
      </c>
      <c r="C2597" s="60" t="s">
        <v>1042</v>
      </c>
      <c r="D2597" s="60" t="s">
        <v>1041</v>
      </c>
      <c r="E2597" s="60">
        <v>1</v>
      </c>
      <c r="F2597" s="60">
        <v>0</v>
      </c>
      <c r="G2597" s="60">
        <v>2</v>
      </c>
      <c r="H2597" s="60">
        <v>0</v>
      </c>
    </row>
    <row r="2598" spans="1:8" x14ac:dyDescent="0.25">
      <c r="A2598" s="197" t="s">
        <v>17</v>
      </c>
      <c r="B2598" s="60" t="s">
        <v>1466</v>
      </c>
      <c r="C2598" s="60" t="s">
        <v>1042</v>
      </c>
      <c r="D2598" s="60" t="s">
        <v>1058</v>
      </c>
      <c r="E2598" s="60">
        <v>1</v>
      </c>
      <c r="F2598" s="60">
        <v>0</v>
      </c>
      <c r="G2598" s="60" t="s">
        <v>1005</v>
      </c>
      <c r="H2598" s="60" t="s">
        <v>1005</v>
      </c>
    </row>
    <row r="2599" spans="1:8" x14ac:dyDescent="0.25">
      <c r="A2599" s="183" t="s">
        <v>17</v>
      </c>
      <c r="B2599" s="60" t="s">
        <v>1465</v>
      </c>
      <c r="C2599" s="60" t="s">
        <v>1042</v>
      </c>
      <c r="D2599" s="60" t="s">
        <v>1041</v>
      </c>
      <c r="E2599" s="60">
        <v>1</v>
      </c>
      <c r="F2599" s="60">
        <v>0</v>
      </c>
      <c r="G2599" s="60">
        <v>0</v>
      </c>
      <c r="H2599" s="60">
        <v>0</v>
      </c>
    </row>
    <row r="2600" spans="1:8" x14ac:dyDescent="0.25">
      <c r="A2600" s="183" t="s">
        <v>17</v>
      </c>
      <c r="B2600" s="60" t="s">
        <v>1464</v>
      </c>
      <c r="C2600" s="60" t="s">
        <v>1042</v>
      </c>
      <c r="D2600" s="60" t="s">
        <v>1041</v>
      </c>
      <c r="E2600" s="60">
        <v>0</v>
      </c>
      <c r="F2600" s="60">
        <v>0</v>
      </c>
      <c r="G2600" s="60">
        <v>1</v>
      </c>
      <c r="H2600" s="60">
        <v>0</v>
      </c>
    </row>
    <row r="2601" spans="1:8" x14ac:dyDescent="0.25">
      <c r="A2601" s="183" t="s">
        <v>17</v>
      </c>
      <c r="B2601" s="60" t="s">
        <v>1463</v>
      </c>
      <c r="C2601" s="60" t="s">
        <v>1042</v>
      </c>
      <c r="D2601" s="60" t="s">
        <v>1041</v>
      </c>
      <c r="E2601" s="60">
        <v>0</v>
      </c>
      <c r="F2601" s="60">
        <v>0</v>
      </c>
      <c r="G2601" s="60">
        <v>1</v>
      </c>
      <c r="H2601" s="60">
        <v>0</v>
      </c>
    </row>
    <row r="2602" spans="1:8" x14ac:dyDescent="0.25">
      <c r="A2602" s="197" t="s">
        <v>17</v>
      </c>
      <c r="B2602" s="60" t="s">
        <v>1462</v>
      </c>
      <c r="C2602" s="60" t="s">
        <v>1042</v>
      </c>
      <c r="D2602" s="60" t="s">
        <v>1058</v>
      </c>
      <c r="E2602" s="60">
        <v>1</v>
      </c>
      <c r="F2602" s="60">
        <v>0</v>
      </c>
      <c r="G2602" s="60" t="s">
        <v>1005</v>
      </c>
      <c r="H2602" s="60" t="s">
        <v>1005</v>
      </c>
    </row>
    <row r="2603" spans="1:8" x14ac:dyDescent="0.25">
      <c r="A2603" s="183" t="s">
        <v>17</v>
      </c>
      <c r="B2603" s="60" t="s">
        <v>1461</v>
      </c>
      <c r="C2603" s="60" t="s">
        <v>1042</v>
      </c>
      <c r="D2603" s="60" t="s">
        <v>1041</v>
      </c>
      <c r="E2603" s="60">
        <v>0</v>
      </c>
      <c r="F2603" s="60">
        <v>0</v>
      </c>
      <c r="G2603" s="60">
        <v>4</v>
      </c>
      <c r="H2603" s="60">
        <v>0</v>
      </c>
    </row>
    <row r="2604" spans="1:8" x14ac:dyDescent="0.25">
      <c r="A2604" s="197" t="s">
        <v>17</v>
      </c>
      <c r="B2604" s="60" t="s">
        <v>1460</v>
      </c>
      <c r="C2604" s="60" t="s">
        <v>1042</v>
      </c>
      <c r="D2604" s="60" t="s">
        <v>1058</v>
      </c>
      <c r="E2604" s="60">
        <v>1</v>
      </c>
      <c r="F2604" s="60">
        <v>0</v>
      </c>
      <c r="G2604" s="60" t="s">
        <v>1005</v>
      </c>
      <c r="H2604" s="60" t="s">
        <v>1005</v>
      </c>
    </row>
    <row r="2605" spans="1:8" x14ac:dyDescent="0.25">
      <c r="A2605" s="183" t="s">
        <v>17</v>
      </c>
      <c r="B2605" s="60" t="s">
        <v>1459</v>
      </c>
      <c r="C2605" s="60" t="s">
        <v>1042</v>
      </c>
      <c r="D2605" s="60" t="s">
        <v>1041</v>
      </c>
      <c r="E2605" s="60">
        <v>0</v>
      </c>
      <c r="F2605" s="60">
        <v>0</v>
      </c>
      <c r="G2605" s="60">
        <v>1</v>
      </c>
      <c r="H2605" s="60">
        <v>0</v>
      </c>
    </row>
    <row r="2606" spans="1:8" x14ac:dyDescent="0.25">
      <c r="A2606" s="183" t="s">
        <v>17</v>
      </c>
      <c r="B2606" s="60" t="s">
        <v>1458</v>
      </c>
      <c r="C2606" s="60" t="s">
        <v>1042</v>
      </c>
      <c r="D2606" s="60" t="s">
        <v>1048</v>
      </c>
      <c r="E2606" s="60">
        <v>1</v>
      </c>
      <c r="F2606" s="60">
        <v>0</v>
      </c>
      <c r="G2606" s="60" t="s">
        <v>1005</v>
      </c>
      <c r="H2606" s="60" t="s">
        <v>1005</v>
      </c>
    </row>
    <row r="2607" spans="1:8" x14ac:dyDescent="0.25">
      <c r="A2607" s="183" t="s">
        <v>17</v>
      </c>
      <c r="B2607" s="60" t="s">
        <v>1457</v>
      </c>
      <c r="C2607" s="60" t="s">
        <v>1042</v>
      </c>
      <c r="D2607" s="60" t="s">
        <v>1041</v>
      </c>
      <c r="E2607" s="60">
        <v>0</v>
      </c>
      <c r="F2607" s="60">
        <v>0</v>
      </c>
      <c r="G2607" s="60">
        <v>1</v>
      </c>
      <c r="H2607" s="60">
        <v>0</v>
      </c>
    </row>
    <row r="2608" spans="1:8" x14ac:dyDescent="0.25">
      <c r="A2608" s="183" t="s">
        <v>17</v>
      </c>
      <c r="B2608" s="60" t="s">
        <v>1456</v>
      </c>
      <c r="C2608" s="60" t="s">
        <v>1042</v>
      </c>
      <c r="D2608" s="60" t="s">
        <v>1041</v>
      </c>
      <c r="E2608" s="60">
        <v>7</v>
      </c>
      <c r="F2608" s="60">
        <v>0</v>
      </c>
      <c r="G2608" s="60">
        <v>4</v>
      </c>
      <c r="H2608" s="60">
        <v>0</v>
      </c>
    </row>
    <row r="2609" spans="1:8" x14ac:dyDescent="0.25">
      <c r="A2609" s="183" t="s">
        <v>17</v>
      </c>
      <c r="B2609" s="60" t="s">
        <v>1455</v>
      </c>
      <c r="C2609" s="60" t="s">
        <v>1042</v>
      </c>
      <c r="D2609" s="60" t="s">
        <v>1041</v>
      </c>
      <c r="E2609" s="60">
        <v>0</v>
      </c>
      <c r="F2609" s="60">
        <v>0</v>
      </c>
      <c r="G2609" s="60">
        <v>2</v>
      </c>
      <c r="H2609" s="60">
        <v>0</v>
      </c>
    </row>
    <row r="2610" spans="1:8" x14ac:dyDescent="0.25">
      <c r="A2610" s="197" t="s">
        <v>17</v>
      </c>
      <c r="B2610" s="60" t="s">
        <v>1455</v>
      </c>
      <c r="C2610" s="60" t="s">
        <v>1042</v>
      </c>
      <c r="D2610" s="60" t="s">
        <v>1058</v>
      </c>
      <c r="E2610" s="60">
        <v>1</v>
      </c>
      <c r="F2610" s="60">
        <v>0</v>
      </c>
      <c r="G2610" s="60" t="s">
        <v>1005</v>
      </c>
      <c r="H2610" s="60" t="s">
        <v>1005</v>
      </c>
    </row>
    <row r="2611" spans="1:8" x14ac:dyDescent="0.25">
      <c r="A2611" s="183" t="s">
        <v>17</v>
      </c>
      <c r="B2611" s="60" t="s">
        <v>1454</v>
      </c>
      <c r="C2611" s="60" t="s">
        <v>1042</v>
      </c>
      <c r="D2611" s="60" t="s">
        <v>1041</v>
      </c>
      <c r="E2611" s="60">
        <v>2</v>
      </c>
      <c r="F2611" s="60">
        <v>0</v>
      </c>
      <c r="G2611" s="60">
        <v>0</v>
      </c>
      <c r="H2611" s="60">
        <v>0</v>
      </c>
    </row>
    <row r="2612" spans="1:8" x14ac:dyDescent="0.25">
      <c r="A2612" s="183" t="s">
        <v>17</v>
      </c>
      <c r="B2612" s="60" t="s">
        <v>1453</v>
      </c>
      <c r="C2612" s="60" t="s">
        <v>1042</v>
      </c>
      <c r="D2612" s="60" t="s">
        <v>1041</v>
      </c>
      <c r="E2612" s="60">
        <v>1</v>
      </c>
      <c r="F2612" s="60">
        <v>0</v>
      </c>
      <c r="G2612" s="60">
        <v>0</v>
      </c>
      <c r="H2612" s="60">
        <v>0</v>
      </c>
    </row>
    <row r="2613" spans="1:8" x14ac:dyDescent="0.25">
      <c r="A2613" s="183" t="s">
        <v>17</v>
      </c>
      <c r="B2613" s="60" t="s">
        <v>1452</v>
      </c>
      <c r="C2613" s="60" t="s">
        <v>1042</v>
      </c>
      <c r="D2613" s="60" t="s">
        <v>1041</v>
      </c>
      <c r="E2613" s="60">
        <v>0</v>
      </c>
      <c r="F2613" s="60">
        <v>0</v>
      </c>
      <c r="G2613" s="60">
        <v>1</v>
      </c>
      <c r="H2613" s="60">
        <v>0</v>
      </c>
    </row>
    <row r="2614" spans="1:8" x14ac:dyDescent="0.25">
      <c r="A2614" s="183" t="s">
        <v>17</v>
      </c>
      <c r="B2614" s="60" t="s">
        <v>1451</v>
      </c>
      <c r="C2614" s="60" t="s">
        <v>1042</v>
      </c>
      <c r="D2614" s="60" t="s">
        <v>1041</v>
      </c>
      <c r="E2614" s="60">
        <v>1</v>
      </c>
      <c r="F2614" s="60">
        <v>0</v>
      </c>
      <c r="G2614" s="60">
        <v>1</v>
      </c>
      <c r="H2614" s="60">
        <v>0</v>
      </c>
    </row>
    <row r="2615" spans="1:8" x14ac:dyDescent="0.25">
      <c r="A2615" s="183" t="s">
        <v>17</v>
      </c>
      <c r="B2615" s="60" t="s">
        <v>1450</v>
      </c>
      <c r="C2615" s="60" t="s">
        <v>1042</v>
      </c>
      <c r="D2615" s="60" t="s">
        <v>1041</v>
      </c>
      <c r="E2615" s="60">
        <v>0</v>
      </c>
      <c r="F2615" s="60">
        <v>0</v>
      </c>
      <c r="G2615" s="60">
        <v>1</v>
      </c>
      <c r="H2615" s="60">
        <v>0</v>
      </c>
    </row>
    <row r="2616" spans="1:8" x14ac:dyDescent="0.25">
      <c r="A2616" s="197" t="s">
        <v>17</v>
      </c>
      <c r="B2616" s="60" t="s">
        <v>1449</v>
      </c>
      <c r="C2616" s="60" t="s">
        <v>1406</v>
      </c>
      <c r="D2616" s="60" t="s">
        <v>1058</v>
      </c>
      <c r="E2616" s="60">
        <v>1</v>
      </c>
      <c r="F2616" s="60">
        <v>0</v>
      </c>
      <c r="G2616" s="60" t="s">
        <v>1005</v>
      </c>
      <c r="H2616" s="60" t="s">
        <v>1005</v>
      </c>
    </row>
    <row r="2617" spans="1:8" x14ac:dyDescent="0.25">
      <c r="A2617" s="183" t="s">
        <v>17</v>
      </c>
      <c r="B2617" s="60" t="s">
        <v>1448</v>
      </c>
      <c r="C2617" s="60" t="s">
        <v>1042</v>
      </c>
      <c r="D2617" s="60" t="s">
        <v>1041</v>
      </c>
      <c r="E2617" s="60">
        <v>1</v>
      </c>
      <c r="F2617" s="60">
        <v>0</v>
      </c>
      <c r="G2617" s="60">
        <v>0</v>
      </c>
      <c r="H2617" s="60">
        <v>0</v>
      </c>
    </row>
    <row r="2618" spans="1:8" x14ac:dyDescent="0.25">
      <c r="A2618" s="197" t="s">
        <v>17</v>
      </c>
      <c r="B2618" s="60" t="s">
        <v>1447</v>
      </c>
      <c r="C2618" s="60" t="s">
        <v>1042</v>
      </c>
      <c r="D2618" s="60" t="s">
        <v>1058</v>
      </c>
      <c r="E2618" s="60">
        <v>1</v>
      </c>
      <c r="F2618" s="60">
        <v>0</v>
      </c>
      <c r="G2618" s="60" t="s">
        <v>1005</v>
      </c>
      <c r="H2618" s="60" t="s">
        <v>1005</v>
      </c>
    </row>
    <row r="2619" spans="1:8" x14ac:dyDescent="0.25">
      <c r="A2619" s="183" t="s">
        <v>17</v>
      </c>
      <c r="B2619" s="60" t="s">
        <v>1446</v>
      </c>
      <c r="C2619" s="60" t="s">
        <v>1042</v>
      </c>
      <c r="D2619" s="60" t="s">
        <v>1041</v>
      </c>
      <c r="E2619" s="60">
        <v>1</v>
      </c>
      <c r="F2619" s="60">
        <v>0</v>
      </c>
      <c r="G2619" s="60">
        <v>0</v>
      </c>
      <c r="H2619" s="60">
        <v>0</v>
      </c>
    </row>
    <row r="2620" spans="1:8" x14ac:dyDescent="0.25">
      <c r="A2620" s="183" t="s">
        <v>17</v>
      </c>
      <c r="B2620" s="60" t="s">
        <v>1445</v>
      </c>
      <c r="C2620" s="60" t="s">
        <v>1042</v>
      </c>
      <c r="D2620" s="60" t="s">
        <v>1041</v>
      </c>
      <c r="E2620" s="60">
        <v>0</v>
      </c>
      <c r="F2620" s="60">
        <v>0</v>
      </c>
      <c r="G2620" s="60">
        <v>1</v>
      </c>
      <c r="H2620" s="60">
        <v>0</v>
      </c>
    </row>
    <row r="2621" spans="1:8" x14ac:dyDescent="0.25">
      <c r="A2621" s="183" t="s">
        <v>17</v>
      </c>
      <c r="B2621" s="60" t="s">
        <v>1444</v>
      </c>
      <c r="C2621" s="60" t="s">
        <v>1042</v>
      </c>
      <c r="D2621" s="60" t="s">
        <v>1041</v>
      </c>
      <c r="E2621" s="60">
        <v>0</v>
      </c>
      <c r="F2621" s="60">
        <v>0</v>
      </c>
      <c r="G2621" s="60">
        <v>1</v>
      </c>
      <c r="H2621" s="60">
        <v>0</v>
      </c>
    </row>
    <row r="2622" spans="1:8" x14ac:dyDescent="0.25">
      <c r="A2622" s="183" t="s">
        <v>17</v>
      </c>
      <c r="B2622" s="60" t="s">
        <v>1443</v>
      </c>
      <c r="C2622" s="60" t="s">
        <v>1042</v>
      </c>
      <c r="D2622" s="60" t="s">
        <v>1041</v>
      </c>
      <c r="E2622" s="60">
        <v>1</v>
      </c>
      <c r="F2622" s="60">
        <v>0</v>
      </c>
      <c r="G2622" s="60">
        <v>0</v>
      </c>
      <c r="H2622" s="60">
        <v>0</v>
      </c>
    </row>
    <row r="2623" spans="1:8" x14ac:dyDescent="0.25">
      <c r="A2623" s="183" t="s">
        <v>17</v>
      </c>
      <c r="B2623" s="60" t="s">
        <v>1442</v>
      </c>
      <c r="C2623" s="60" t="s">
        <v>1042</v>
      </c>
      <c r="D2623" s="60" t="s">
        <v>1048</v>
      </c>
      <c r="E2623" s="60">
        <v>1</v>
      </c>
      <c r="F2623" s="60">
        <v>0</v>
      </c>
      <c r="G2623" s="60" t="s">
        <v>1005</v>
      </c>
      <c r="H2623" s="60" t="s">
        <v>1005</v>
      </c>
    </row>
    <row r="2624" spans="1:8" x14ac:dyDescent="0.25">
      <c r="A2624" s="183" t="s">
        <v>17</v>
      </c>
      <c r="B2624" s="60" t="s">
        <v>1441</v>
      </c>
      <c r="C2624" s="60" t="s">
        <v>1042</v>
      </c>
      <c r="D2624" s="60" t="s">
        <v>1041</v>
      </c>
      <c r="E2624" s="60">
        <v>0</v>
      </c>
      <c r="F2624" s="60">
        <v>0</v>
      </c>
      <c r="G2624" s="60">
        <v>1</v>
      </c>
      <c r="H2624" s="60">
        <v>0</v>
      </c>
    </row>
    <row r="2625" spans="1:8" x14ac:dyDescent="0.25">
      <c r="A2625" s="183" t="s">
        <v>17</v>
      </c>
      <c r="B2625" s="60" t="s">
        <v>1441</v>
      </c>
      <c r="C2625" s="60" t="s">
        <v>1042</v>
      </c>
      <c r="D2625" s="60" t="s">
        <v>1048</v>
      </c>
      <c r="E2625" s="60">
        <v>1</v>
      </c>
      <c r="F2625" s="60">
        <v>0</v>
      </c>
      <c r="G2625" s="60" t="s">
        <v>1005</v>
      </c>
      <c r="H2625" s="60" t="s">
        <v>1005</v>
      </c>
    </row>
    <row r="2626" spans="1:8" x14ac:dyDescent="0.25">
      <c r="A2626" s="183" t="s">
        <v>17</v>
      </c>
      <c r="B2626" s="60" t="s">
        <v>1440</v>
      </c>
      <c r="C2626" s="60" t="s">
        <v>1042</v>
      </c>
      <c r="D2626" s="60" t="s">
        <v>1041</v>
      </c>
      <c r="E2626" s="60">
        <v>0</v>
      </c>
      <c r="F2626" s="60">
        <v>0</v>
      </c>
      <c r="G2626" s="60">
        <v>1</v>
      </c>
      <c r="H2626" s="60">
        <v>0</v>
      </c>
    </row>
    <row r="2627" spans="1:8" x14ac:dyDescent="0.25">
      <c r="A2627" s="183" t="s">
        <v>17</v>
      </c>
      <c r="B2627" s="60" t="s">
        <v>1439</v>
      </c>
      <c r="C2627" s="60" t="s">
        <v>1042</v>
      </c>
      <c r="D2627" s="60" t="s">
        <v>1041</v>
      </c>
      <c r="E2627" s="60">
        <v>1</v>
      </c>
      <c r="F2627" s="60">
        <v>0</v>
      </c>
      <c r="G2627" s="60">
        <v>0</v>
      </c>
      <c r="H2627" s="60">
        <v>0</v>
      </c>
    </row>
    <row r="2628" spans="1:8" x14ac:dyDescent="0.25">
      <c r="A2628" s="183" t="s">
        <v>17</v>
      </c>
      <c r="B2628" s="60" t="s">
        <v>1438</v>
      </c>
      <c r="C2628" s="60" t="s">
        <v>1042</v>
      </c>
      <c r="D2628" s="60" t="s">
        <v>1041</v>
      </c>
      <c r="E2628" s="60">
        <v>1</v>
      </c>
      <c r="F2628" s="60">
        <v>0</v>
      </c>
      <c r="G2628" s="60">
        <v>0</v>
      </c>
      <c r="H2628" s="60">
        <v>0</v>
      </c>
    </row>
    <row r="2629" spans="1:8" x14ac:dyDescent="0.25">
      <c r="A2629" s="183" t="s">
        <v>17</v>
      </c>
      <c r="B2629" s="60" t="s">
        <v>1437</v>
      </c>
      <c r="C2629" s="60" t="s">
        <v>1042</v>
      </c>
      <c r="D2629" s="60" t="s">
        <v>1048</v>
      </c>
      <c r="E2629" s="60">
        <v>1</v>
      </c>
      <c r="F2629" s="60">
        <v>0</v>
      </c>
      <c r="G2629" s="60" t="s">
        <v>1005</v>
      </c>
      <c r="H2629" s="60" t="s">
        <v>1005</v>
      </c>
    </row>
    <row r="2630" spans="1:8" x14ac:dyDescent="0.25">
      <c r="A2630" s="183" t="s">
        <v>17</v>
      </c>
      <c r="B2630" s="60" t="s">
        <v>1436</v>
      </c>
      <c r="C2630" s="60" t="s">
        <v>1042</v>
      </c>
      <c r="D2630" s="60" t="s">
        <v>1041</v>
      </c>
      <c r="E2630" s="60">
        <v>1</v>
      </c>
      <c r="F2630" s="60">
        <v>0</v>
      </c>
      <c r="G2630" s="60">
        <v>0</v>
      </c>
      <c r="H2630" s="60">
        <v>0</v>
      </c>
    </row>
    <row r="2631" spans="1:8" x14ac:dyDescent="0.25">
      <c r="A2631" s="183" t="s">
        <v>17</v>
      </c>
      <c r="B2631" s="60" t="s">
        <v>1435</v>
      </c>
      <c r="C2631" s="60" t="s">
        <v>1042</v>
      </c>
      <c r="D2631" s="60" t="s">
        <v>1041</v>
      </c>
      <c r="E2631" s="60">
        <v>0</v>
      </c>
      <c r="F2631" s="60">
        <v>0</v>
      </c>
      <c r="G2631" s="60">
        <v>1</v>
      </c>
      <c r="H2631" s="60">
        <v>0</v>
      </c>
    </row>
    <row r="2632" spans="1:8" x14ac:dyDescent="0.25">
      <c r="A2632" s="183" t="s">
        <v>17</v>
      </c>
      <c r="B2632" s="60" t="s">
        <v>1434</v>
      </c>
      <c r="C2632" s="60" t="s">
        <v>1042</v>
      </c>
      <c r="D2632" s="60" t="s">
        <v>1041</v>
      </c>
      <c r="E2632" s="60">
        <v>1</v>
      </c>
      <c r="F2632" s="60">
        <v>0</v>
      </c>
      <c r="G2632" s="60">
        <v>0</v>
      </c>
      <c r="H2632" s="60">
        <v>0</v>
      </c>
    </row>
    <row r="2633" spans="1:8" x14ac:dyDescent="0.25">
      <c r="A2633" s="183" t="s">
        <v>17</v>
      </c>
      <c r="B2633" s="60" t="s">
        <v>1433</v>
      </c>
      <c r="C2633" s="60" t="s">
        <v>1042</v>
      </c>
      <c r="D2633" s="60" t="s">
        <v>1041</v>
      </c>
      <c r="E2633" s="60">
        <v>1</v>
      </c>
      <c r="F2633" s="60">
        <v>0</v>
      </c>
      <c r="G2633" s="60">
        <v>0</v>
      </c>
      <c r="H2633" s="60">
        <v>0</v>
      </c>
    </row>
    <row r="2634" spans="1:8" x14ac:dyDescent="0.25">
      <c r="A2634" s="183" t="s">
        <v>17</v>
      </c>
      <c r="B2634" s="60" t="s">
        <v>1432</v>
      </c>
      <c r="C2634" s="60" t="s">
        <v>1042</v>
      </c>
      <c r="D2634" s="60" t="s">
        <v>1041</v>
      </c>
      <c r="E2634" s="60">
        <v>1</v>
      </c>
      <c r="F2634" s="60">
        <v>0</v>
      </c>
      <c r="G2634" s="60">
        <v>0</v>
      </c>
      <c r="H2634" s="60">
        <v>0</v>
      </c>
    </row>
    <row r="2635" spans="1:8" x14ac:dyDescent="0.25">
      <c r="A2635" s="197" t="s">
        <v>17</v>
      </c>
      <c r="B2635" s="60" t="s">
        <v>1431</v>
      </c>
      <c r="C2635" s="60" t="s">
        <v>1042</v>
      </c>
      <c r="D2635" s="60" t="s">
        <v>1058</v>
      </c>
      <c r="E2635" s="60">
        <v>1</v>
      </c>
      <c r="F2635" s="60">
        <v>0</v>
      </c>
      <c r="G2635" s="60" t="s">
        <v>1005</v>
      </c>
      <c r="H2635" s="60" t="s">
        <v>1005</v>
      </c>
    </row>
    <row r="2636" spans="1:8" x14ac:dyDescent="0.25">
      <c r="A2636" s="183" t="s">
        <v>94</v>
      </c>
      <c r="B2636" s="60" t="s">
        <v>1430</v>
      </c>
      <c r="C2636" s="60" t="s">
        <v>1042</v>
      </c>
      <c r="D2636" s="60" t="s">
        <v>1041</v>
      </c>
      <c r="E2636" s="60">
        <v>0</v>
      </c>
      <c r="F2636" s="60">
        <v>0</v>
      </c>
      <c r="G2636" s="60">
        <v>1</v>
      </c>
      <c r="H2636" s="60">
        <v>0</v>
      </c>
    </row>
    <row r="2637" spans="1:8" x14ac:dyDescent="0.25">
      <c r="A2637" s="183" t="s">
        <v>94</v>
      </c>
      <c r="B2637" s="60" t="s">
        <v>1429</v>
      </c>
      <c r="C2637" s="60" t="s">
        <v>1042</v>
      </c>
      <c r="D2637" s="60" t="s">
        <v>1041</v>
      </c>
      <c r="E2637" s="60">
        <v>1</v>
      </c>
      <c r="F2637" s="60">
        <v>0</v>
      </c>
      <c r="G2637" s="60">
        <v>0</v>
      </c>
      <c r="H2637" s="60">
        <v>0</v>
      </c>
    </row>
    <row r="2638" spans="1:8" x14ac:dyDescent="0.25">
      <c r="A2638" s="183" t="s">
        <v>94</v>
      </c>
      <c r="B2638" s="60" t="s">
        <v>1428</v>
      </c>
      <c r="C2638" s="60" t="s">
        <v>1042</v>
      </c>
      <c r="D2638" s="60" t="s">
        <v>1041</v>
      </c>
      <c r="E2638" s="60">
        <v>1</v>
      </c>
      <c r="F2638" s="60">
        <v>0</v>
      </c>
      <c r="G2638" s="60">
        <v>0</v>
      </c>
      <c r="H2638" s="60">
        <v>0</v>
      </c>
    </row>
    <row r="2639" spans="1:8" x14ac:dyDescent="0.25">
      <c r="A2639" s="197" t="s">
        <v>94</v>
      </c>
      <c r="B2639" s="60" t="s">
        <v>1427</v>
      </c>
      <c r="C2639" s="60" t="s">
        <v>1042</v>
      </c>
      <c r="D2639" s="60" t="s">
        <v>1058</v>
      </c>
      <c r="E2639" s="60">
        <v>1</v>
      </c>
      <c r="F2639" s="60">
        <v>0</v>
      </c>
      <c r="G2639" s="60" t="s">
        <v>1005</v>
      </c>
      <c r="H2639" s="60" t="s">
        <v>1005</v>
      </c>
    </row>
    <row r="2640" spans="1:8" x14ac:dyDescent="0.25">
      <c r="A2640" s="183" t="s">
        <v>94</v>
      </c>
      <c r="B2640" s="60" t="s">
        <v>1426</v>
      </c>
      <c r="C2640" s="60" t="s">
        <v>1042</v>
      </c>
      <c r="D2640" s="60" t="s">
        <v>1041</v>
      </c>
      <c r="E2640" s="60">
        <v>1</v>
      </c>
      <c r="F2640" s="60">
        <v>0</v>
      </c>
      <c r="G2640" s="60">
        <v>0</v>
      </c>
      <c r="H2640" s="60">
        <v>0</v>
      </c>
    </row>
    <row r="2641" spans="1:8" x14ac:dyDescent="0.25">
      <c r="A2641" s="183" t="s">
        <v>94</v>
      </c>
      <c r="B2641" s="60" t="s">
        <v>1425</v>
      </c>
      <c r="C2641" s="60" t="s">
        <v>1042</v>
      </c>
      <c r="D2641" s="60" t="s">
        <v>1041</v>
      </c>
      <c r="E2641" s="60">
        <v>1</v>
      </c>
      <c r="F2641" s="60">
        <v>0</v>
      </c>
      <c r="G2641" s="60">
        <v>1</v>
      </c>
      <c r="H2641" s="60">
        <v>0</v>
      </c>
    </row>
    <row r="2642" spans="1:8" x14ac:dyDescent="0.25">
      <c r="A2642" s="183" t="s">
        <v>94</v>
      </c>
      <c r="B2642" s="60" t="s">
        <v>1424</v>
      </c>
      <c r="C2642" s="60" t="s">
        <v>1042</v>
      </c>
      <c r="D2642" s="60" t="s">
        <v>1041</v>
      </c>
      <c r="E2642" s="60">
        <v>1</v>
      </c>
      <c r="F2642" s="60">
        <v>0</v>
      </c>
      <c r="G2642" s="60">
        <v>0</v>
      </c>
      <c r="H2642" s="60">
        <v>0</v>
      </c>
    </row>
    <row r="2643" spans="1:8" x14ac:dyDescent="0.25">
      <c r="A2643" s="183" t="s">
        <v>94</v>
      </c>
      <c r="B2643" s="60" t="s">
        <v>1423</v>
      </c>
      <c r="C2643" s="60" t="s">
        <v>1042</v>
      </c>
      <c r="D2643" s="60" t="s">
        <v>1041</v>
      </c>
      <c r="E2643" s="60">
        <v>0</v>
      </c>
      <c r="F2643" s="60">
        <v>0</v>
      </c>
      <c r="G2643" s="60">
        <v>1</v>
      </c>
      <c r="H2643" s="60">
        <v>0</v>
      </c>
    </row>
    <row r="2644" spans="1:8" x14ac:dyDescent="0.25">
      <c r="A2644" s="183" t="s">
        <v>94</v>
      </c>
      <c r="B2644" s="60" t="s">
        <v>1422</v>
      </c>
      <c r="C2644" s="60" t="s">
        <v>1042</v>
      </c>
      <c r="D2644" s="60" t="s">
        <v>1041</v>
      </c>
      <c r="E2644" s="60">
        <v>0</v>
      </c>
      <c r="F2644" s="60">
        <v>0</v>
      </c>
      <c r="G2644" s="60">
        <v>1</v>
      </c>
      <c r="H2644" s="60">
        <v>0</v>
      </c>
    </row>
    <row r="2645" spans="1:8" x14ac:dyDescent="0.25">
      <c r="A2645" s="197" t="s">
        <v>94</v>
      </c>
      <c r="B2645" s="60" t="s">
        <v>1421</v>
      </c>
      <c r="C2645" s="60" t="s">
        <v>1042</v>
      </c>
      <c r="D2645" s="60" t="s">
        <v>1058</v>
      </c>
      <c r="E2645" s="60">
        <v>1</v>
      </c>
      <c r="F2645" s="60">
        <v>0</v>
      </c>
      <c r="G2645" s="60" t="s">
        <v>1005</v>
      </c>
      <c r="H2645" s="60" t="s">
        <v>1005</v>
      </c>
    </row>
    <row r="2646" spans="1:8" x14ac:dyDescent="0.25">
      <c r="A2646" s="183" t="s">
        <v>94</v>
      </c>
      <c r="B2646" s="60" t="s">
        <v>1421</v>
      </c>
      <c r="C2646" s="60" t="s">
        <v>1042</v>
      </c>
      <c r="D2646" s="60" t="s">
        <v>1048</v>
      </c>
      <c r="E2646" s="60">
        <v>1</v>
      </c>
      <c r="F2646" s="60">
        <v>0</v>
      </c>
      <c r="G2646" s="60" t="s">
        <v>1005</v>
      </c>
      <c r="H2646" s="60" t="s">
        <v>1005</v>
      </c>
    </row>
    <row r="2647" spans="1:8" x14ac:dyDescent="0.25">
      <c r="A2647" s="197" t="s">
        <v>94</v>
      </c>
      <c r="B2647" s="60" t="s">
        <v>1420</v>
      </c>
      <c r="C2647" s="60" t="s">
        <v>1042</v>
      </c>
      <c r="D2647" s="60" t="s">
        <v>1058</v>
      </c>
      <c r="E2647" s="60">
        <v>1</v>
      </c>
      <c r="F2647" s="60">
        <v>0</v>
      </c>
      <c r="G2647" s="60" t="s">
        <v>1005</v>
      </c>
      <c r="H2647" s="60" t="s">
        <v>1005</v>
      </c>
    </row>
    <row r="2648" spans="1:8" x14ac:dyDescent="0.25">
      <c r="A2648" s="183" t="s">
        <v>94</v>
      </c>
      <c r="B2648" s="60" t="s">
        <v>1419</v>
      </c>
      <c r="C2648" s="60" t="s">
        <v>1042</v>
      </c>
      <c r="D2648" s="60" t="s">
        <v>1041</v>
      </c>
      <c r="E2648" s="60">
        <v>0</v>
      </c>
      <c r="F2648" s="60">
        <v>0</v>
      </c>
      <c r="G2648" s="60">
        <v>1</v>
      </c>
      <c r="H2648" s="60">
        <v>0</v>
      </c>
    </row>
    <row r="2649" spans="1:8" x14ac:dyDescent="0.25">
      <c r="A2649" s="183" t="s">
        <v>99</v>
      </c>
      <c r="B2649" s="60" t="s">
        <v>1418</v>
      </c>
      <c r="C2649" s="60" t="s">
        <v>1042</v>
      </c>
      <c r="D2649" s="60" t="s">
        <v>1041</v>
      </c>
      <c r="E2649" s="60">
        <v>1</v>
      </c>
      <c r="F2649" s="60">
        <v>0</v>
      </c>
      <c r="G2649" s="60">
        <v>1</v>
      </c>
      <c r="H2649" s="60">
        <v>0</v>
      </c>
    </row>
    <row r="2650" spans="1:8" x14ac:dyDescent="0.25">
      <c r="A2650" s="183" t="s">
        <v>99</v>
      </c>
      <c r="B2650" s="60" t="s">
        <v>1417</v>
      </c>
      <c r="C2650" s="60" t="s">
        <v>1042</v>
      </c>
      <c r="D2650" s="60" t="s">
        <v>1041</v>
      </c>
      <c r="E2650" s="60">
        <v>2</v>
      </c>
      <c r="F2650" s="60">
        <v>0</v>
      </c>
      <c r="G2650" s="60">
        <v>0</v>
      </c>
      <c r="H2650" s="60">
        <v>0</v>
      </c>
    </row>
    <row r="2651" spans="1:8" x14ac:dyDescent="0.25">
      <c r="A2651" s="183" t="s">
        <v>99</v>
      </c>
      <c r="B2651" s="60" t="s">
        <v>1416</v>
      </c>
      <c r="C2651" s="60" t="s">
        <v>1042</v>
      </c>
      <c r="D2651" s="60" t="s">
        <v>1041</v>
      </c>
      <c r="E2651" s="60">
        <v>0</v>
      </c>
      <c r="F2651" s="60">
        <v>0</v>
      </c>
      <c r="G2651" s="60">
        <v>1</v>
      </c>
      <c r="H2651" s="60">
        <v>0</v>
      </c>
    </row>
    <row r="2652" spans="1:8" x14ac:dyDescent="0.25">
      <c r="A2652" s="183" t="s">
        <v>99</v>
      </c>
      <c r="B2652" s="60" t="s">
        <v>1415</v>
      </c>
      <c r="C2652" s="60" t="s">
        <v>1042</v>
      </c>
      <c r="D2652" s="60" t="s">
        <v>1041</v>
      </c>
      <c r="E2652" s="60">
        <v>0</v>
      </c>
      <c r="F2652" s="60">
        <v>0</v>
      </c>
      <c r="G2652" s="60">
        <v>1</v>
      </c>
      <c r="H2652" s="60">
        <v>0</v>
      </c>
    </row>
    <row r="2653" spans="1:8" x14ac:dyDescent="0.25">
      <c r="A2653" s="183" t="s">
        <v>99</v>
      </c>
      <c r="B2653" s="60" t="s">
        <v>1414</v>
      </c>
      <c r="C2653" s="60" t="s">
        <v>1042</v>
      </c>
      <c r="D2653" s="60" t="s">
        <v>1041</v>
      </c>
      <c r="E2653" s="60">
        <v>1</v>
      </c>
      <c r="F2653" s="60">
        <v>0</v>
      </c>
      <c r="G2653" s="60">
        <v>0</v>
      </c>
      <c r="H2653" s="60">
        <v>0</v>
      </c>
    </row>
    <row r="2654" spans="1:8" x14ac:dyDescent="0.25">
      <c r="A2654" s="183" t="s">
        <v>99</v>
      </c>
      <c r="B2654" s="60" t="s">
        <v>1413</v>
      </c>
      <c r="C2654" s="60" t="s">
        <v>1042</v>
      </c>
      <c r="D2654" s="60" t="s">
        <v>1041</v>
      </c>
      <c r="E2654" s="60">
        <v>1</v>
      </c>
      <c r="F2654" s="60">
        <v>0</v>
      </c>
      <c r="G2654" s="60">
        <v>0</v>
      </c>
      <c r="H2654" s="60">
        <v>0</v>
      </c>
    </row>
    <row r="2655" spans="1:8" x14ac:dyDescent="0.25">
      <c r="A2655" s="183" t="s">
        <v>99</v>
      </c>
      <c r="B2655" s="60" t="s">
        <v>1412</v>
      </c>
      <c r="C2655" s="60" t="s">
        <v>1042</v>
      </c>
      <c r="D2655" s="60" t="s">
        <v>1041</v>
      </c>
      <c r="E2655" s="60">
        <v>0</v>
      </c>
      <c r="F2655" s="60">
        <v>0</v>
      </c>
      <c r="G2655" s="60">
        <v>1</v>
      </c>
      <c r="H2655" s="60">
        <v>0</v>
      </c>
    </row>
    <row r="2656" spans="1:8" x14ac:dyDescent="0.25">
      <c r="A2656" s="197" t="s">
        <v>112</v>
      </c>
      <c r="B2656" s="60" t="s">
        <v>1411</v>
      </c>
      <c r="C2656" s="60" t="s">
        <v>1042</v>
      </c>
      <c r="D2656" s="60" t="s">
        <v>1058</v>
      </c>
      <c r="E2656" s="60">
        <v>1</v>
      </c>
      <c r="F2656" s="60">
        <v>0</v>
      </c>
      <c r="G2656" s="60" t="s">
        <v>1005</v>
      </c>
      <c r="H2656" s="60" t="s">
        <v>1005</v>
      </c>
    </row>
    <row r="2657" spans="1:8" x14ac:dyDescent="0.25">
      <c r="A2657" s="183" t="s">
        <v>112</v>
      </c>
      <c r="B2657" s="60" t="s">
        <v>1410</v>
      </c>
      <c r="C2657" s="60" t="s">
        <v>1042</v>
      </c>
      <c r="D2657" s="60" t="s">
        <v>1041</v>
      </c>
      <c r="E2657" s="60">
        <v>1</v>
      </c>
      <c r="F2657" s="60">
        <v>0</v>
      </c>
      <c r="G2657" s="60">
        <v>1</v>
      </c>
      <c r="H2657" s="60">
        <v>0</v>
      </c>
    </row>
    <row r="2658" spans="1:8" x14ac:dyDescent="0.25">
      <c r="A2658" s="183" t="s">
        <v>112</v>
      </c>
      <c r="B2658" s="60" t="s">
        <v>1409</v>
      </c>
      <c r="C2658" s="60" t="s">
        <v>1042</v>
      </c>
      <c r="D2658" s="60" t="s">
        <v>1041</v>
      </c>
      <c r="E2658" s="60">
        <v>0</v>
      </c>
      <c r="F2658" s="60">
        <v>0</v>
      </c>
      <c r="G2658" s="60">
        <v>1</v>
      </c>
      <c r="H2658" s="60">
        <v>0</v>
      </c>
    </row>
    <row r="2659" spans="1:8" x14ac:dyDescent="0.25">
      <c r="A2659" s="183" t="s">
        <v>112</v>
      </c>
      <c r="B2659" s="60" t="s">
        <v>1408</v>
      </c>
      <c r="C2659" s="60" t="s">
        <v>1042</v>
      </c>
      <c r="D2659" s="60" t="s">
        <v>1041</v>
      </c>
      <c r="E2659" s="60">
        <v>1</v>
      </c>
      <c r="F2659" s="60">
        <v>0</v>
      </c>
      <c r="G2659" s="60">
        <v>0</v>
      </c>
      <c r="H2659" s="60">
        <v>0</v>
      </c>
    </row>
    <row r="2660" spans="1:8" x14ac:dyDescent="0.25">
      <c r="A2660" s="183" t="s">
        <v>112</v>
      </c>
      <c r="B2660" s="60" t="s">
        <v>1407</v>
      </c>
      <c r="C2660" s="60" t="s">
        <v>1406</v>
      </c>
      <c r="D2660" s="60" t="s">
        <v>1048</v>
      </c>
      <c r="E2660" s="60">
        <v>1</v>
      </c>
      <c r="F2660" s="60">
        <v>0</v>
      </c>
      <c r="G2660" s="60" t="s">
        <v>1005</v>
      </c>
      <c r="H2660" s="60" t="s">
        <v>1005</v>
      </c>
    </row>
    <row r="2661" spans="1:8" x14ac:dyDescent="0.25">
      <c r="A2661" s="183" t="s">
        <v>112</v>
      </c>
      <c r="B2661" s="60" t="s">
        <v>1405</v>
      </c>
      <c r="C2661" s="60" t="s">
        <v>1042</v>
      </c>
      <c r="D2661" s="60" t="s">
        <v>1041</v>
      </c>
      <c r="E2661" s="60">
        <v>1</v>
      </c>
      <c r="F2661" s="60">
        <v>0</v>
      </c>
      <c r="G2661" s="60">
        <v>0</v>
      </c>
      <c r="H2661" s="60">
        <v>0</v>
      </c>
    </row>
    <row r="2662" spans="1:8" x14ac:dyDescent="0.25">
      <c r="A2662" s="183" t="s">
        <v>52</v>
      </c>
      <c r="B2662" s="60" t="s">
        <v>1404</v>
      </c>
      <c r="C2662" s="60" t="s">
        <v>1042</v>
      </c>
      <c r="D2662" s="60" t="s">
        <v>1048</v>
      </c>
      <c r="E2662" s="60">
        <v>1</v>
      </c>
      <c r="F2662" s="60">
        <v>0</v>
      </c>
      <c r="G2662" s="60" t="s">
        <v>1005</v>
      </c>
      <c r="H2662" s="60" t="s">
        <v>1005</v>
      </c>
    </row>
    <row r="2663" spans="1:8" x14ac:dyDescent="0.25">
      <c r="A2663" s="183" t="s">
        <v>52</v>
      </c>
      <c r="B2663" s="60" t="s">
        <v>1403</v>
      </c>
      <c r="C2663" s="60" t="s">
        <v>1042</v>
      </c>
      <c r="D2663" s="60" t="s">
        <v>1048</v>
      </c>
      <c r="E2663" s="60">
        <v>1</v>
      </c>
      <c r="F2663" s="60">
        <v>0</v>
      </c>
      <c r="G2663" s="60" t="s">
        <v>1005</v>
      </c>
      <c r="H2663" s="60" t="s">
        <v>1005</v>
      </c>
    </row>
    <row r="2664" spans="1:8" x14ac:dyDescent="0.25">
      <c r="A2664" s="183" t="s">
        <v>52</v>
      </c>
      <c r="B2664" s="60" t="s">
        <v>1402</v>
      </c>
      <c r="C2664" s="60" t="s">
        <v>1042</v>
      </c>
      <c r="D2664" s="60" t="s">
        <v>1048</v>
      </c>
      <c r="E2664" s="60">
        <v>1</v>
      </c>
      <c r="F2664" s="60">
        <v>0</v>
      </c>
      <c r="G2664" s="60" t="s">
        <v>1005</v>
      </c>
      <c r="H2664" s="60" t="s">
        <v>1005</v>
      </c>
    </row>
    <row r="2665" spans="1:8" x14ac:dyDescent="0.25">
      <c r="A2665" s="183" t="s">
        <v>52</v>
      </c>
      <c r="B2665" s="60" t="s">
        <v>1401</v>
      </c>
      <c r="C2665" s="60" t="s">
        <v>1042</v>
      </c>
      <c r="D2665" s="60" t="s">
        <v>1048</v>
      </c>
      <c r="E2665" s="60">
        <v>1</v>
      </c>
      <c r="F2665" s="60">
        <v>0</v>
      </c>
      <c r="G2665" s="60" t="s">
        <v>1005</v>
      </c>
      <c r="H2665" s="60" t="s">
        <v>1005</v>
      </c>
    </row>
    <row r="2666" spans="1:8" x14ac:dyDescent="0.25">
      <c r="A2666" s="183" t="s">
        <v>52</v>
      </c>
      <c r="B2666" s="60" t="s">
        <v>1400</v>
      </c>
      <c r="C2666" s="60" t="s">
        <v>1042</v>
      </c>
      <c r="D2666" s="60" t="s">
        <v>1041</v>
      </c>
      <c r="E2666" s="60">
        <v>0</v>
      </c>
      <c r="F2666" s="60">
        <v>0</v>
      </c>
      <c r="G2666" s="60">
        <v>2</v>
      </c>
      <c r="H2666" s="60">
        <v>0</v>
      </c>
    </row>
    <row r="2667" spans="1:8" x14ac:dyDescent="0.25">
      <c r="A2667" s="183" t="s">
        <v>52</v>
      </c>
      <c r="B2667" s="60" t="s">
        <v>1399</v>
      </c>
      <c r="C2667" s="60" t="s">
        <v>1042</v>
      </c>
      <c r="D2667" s="60" t="s">
        <v>1041</v>
      </c>
      <c r="E2667" s="60">
        <v>0</v>
      </c>
      <c r="F2667" s="60">
        <v>0</v>
      </c>
      <c r="G2667" s="60">
        <v>1</v>
      </c>
      <c r="H2667" s="60">
        <v>0</v>
      </c>
    </row>
    <row r="2668" spans="1:8" x14ac:dyDescent="0.25">
      <c r="A2668" s="183" t="s">
        <v>52</v>
      </c>
      <c r="B2668" s="60" t="s">
        <v>1398</v>
      </c>
      <c r="C2668" s="60" t="s">
        <v>1042</v>
      </c>
      <c r="D2668" s="60" t="s">
        <v>1041</v>
      </c>
      <c r="E2668" s="60">
        <v>0</v>
      </c>
      <c r="F2668" s="60">
        <v>0</v>
      </c>
      <c r="G2668" s="60">
        <v>1</v>
      </c>
      <c r="H2668" s="60">
        <v>0</v>
      </c>
    </row>
    <row r="2669" spans="1:8" x14ac:dyDescent="0.25">
      <c r="A2669" s="183" t="s">
        <v>52</v>
      </c>
      <c r="B2669" s="60" t="s">
        <v>1397</v>
      </c>
      <c r="C2669" s="60" t="s">
        <v>1042</v>
      </c>
      <c r="D2669" s="60" t="s">
        <v>1041</v>
      </c>
      <c r="E2669" s="60">
        <v>0</v>
      </c>
      <c r="F2669" s="60">
        <v>0</v>
      </c>
      <c r="G2669" s="60">
        <v>2</v>
      </c>
      <c r="H2669" s="60">
        <v>0</v>
      </c>
    </row>
    <row r="2670" spans="1:8" x14ac:dyDescent="0.25">
      <c r="A2670" s="183" t="s">
        <v>52</v>
      </c>
      <c r="B2670" s="60" t="s">
        <v>1396</v>
      </c>
      <c r="C2670" s="60" t="s">
        <v>1042</v>
      </c>
      <c r="D2670" s="60" t="s">
        <v>1041</v>
      </c>
      <c r="E2670" s="60">
        <v>3</v>
      </c>
      <c r="F2670" s="60">
        <v>0</v>
      </c>
      <c r="G2670" s="60">
        <v>1</v>
      </c>
      <c r="H2670" s="60">
        <v>0</v>
      </c>
    </row>
    <row r="2671" spans="1:8" x14ac:dyDescent="0.25">
      <c r="A2671" s="183" t="s">
        <v>52</v>
      </c>
      <c r="B2671" s="60" t="s">
        <v>1395</v>
      </c>
      <c r="C2671" s="60" t="s">
        <v>1042</v>
      </c>
      <c r="D2671" s="60" t="s">
        <v>1041</v>
      </c>
      <c r="E2671" s="60">
        <v>0</v>
      </c>
      <c r="F2671" s="60">
        <v>0</v>
      </c>
      <c r="G2671" s="60">
        <v>3</v>
      </c>
      <c r="H2671" s="60">
        <v>0</v>
      </c>
    </row>
    <row r="2672" spans="1:8" x14ac:dyDescent="0.25">
      <c r="A2672" s="183" t="s">
        <v>52</v>
      </c>
      <c r="B2672" s="60" t="s">
        <v>1394</v>
      </c>
      <c r="C2672" s="60" t="s">
        <v>1042</v>
      </c>
      <c r="D2672" s="60" t="s">
        <v>1041</v>
      </c>
      <c r="E2672" s="60">
        <v>0</v>
      </c>
      <c r="F2672" s="60">
        <v>0</v>
      </c>
      <c r="G2672" s="60">
        <v>1</v>
      </c>
      <c r="H2672" s="60">
        <v>0</v>
      </c>
    </row>
    <row r="2673" spans="1:8" x14ac:dyDescent="0.25">
      <c r="A2673" s="183" t="s">
        <v>52</v>
      </c>
      <c r="B2673" s="60" t="s">
        <v>1393</v>
      </c>
      <c r="C2673" s="60" t="s">
        <v>1042</v>
      </c>
      <c r="D2673" s="60" t="s">
        <v>1041</v>
      </c>
      <c r="E2673" s="60">
        <v>1</v>
      </c>
      <c r="F2673" s="60">
        <v>0</v>
      </c>
      <c r="G2673" s="60">
        <v>0</v>
      </c>
      <c r="H2673" s="60">
        <v>0</v>
      </c>
    </row>
    <row r="2674" spans="1:8" x14ac:dyDescent="0.25">
      <c r="A2674" s="183" t="s">
        <v>52</v>
      </c>
      <c r="B2674" s="60" t="s">
        <v>1392</v>
      </c>
      <c r="C2674" s="60" t="s">
        <v>1042</v>
      </c>
      <c r="D2674" s="60" t="s">
        <v>1041</v>
      </c>
      <c r="E2674" s="60">
        <v>1</v>
      </c>
      <c r="F2674" s="60">
        <v>0</v>
      </c>
      <c r="G2674" s="60">
        <v>3</v>
      </c>
      <c r="H2674" s="60">
        <v>0</v>
      </c>
    </row>
    <row r="2675" spans="1:8" x14ac:dyDescent="0.25">
      <c r="A2675" s="183" t="s">
        <v>52</v>
      </c>
      <c r="B2675" s="60" t="s">
        <v>1391</v>
      </c>
      <c r="C2675" s="60" t="s">
        <v>1042</v>
      </c>
      <c r="D2675" s="60" t="s">
        <v>1041</v>
      </c>
      <c r="E2675" s="60">
        <v>0</v>
      </c>
      <c r="F2675" s="60">
        <v>0</v>
      </c>
      <c r="G2675" s="60">
        <v>1</v>
      </c>
      <c r="H2675" s="60">
        <v>0</v>
      </c>
    </row>
    <row r="2676" spans="1:8" x14ac:dyDescent="0.25">
      <c r="A2676" s="183" t="s">
        <v>52</v>
      </c>
      <c r="B2676" s="60" t="s">
        <v>1390</v>
      </c>
      <c r="C2676" s="60" t="s">
        <v>1042</v>
      </c>
      <c r="D2676" s="60" t="s">
        <v>1041</v>
      </c>
      <c r="E2676" s="60">
        <v>1</v>
      </c>
      <c r="F2676" s="60">
        <v>0</v>
      </c>
      <c r="G2676" s="60">
        <v>0</v>
      </c>
      <c r="H2676" s="60">
        <v>0</v>
      </c>
    </row>
    <row r="2677" spans="1:8" x14ac:dyDescent="0.25">
      <c r="A2677" s="183" t="s">
        <v>52</v>
      </c>
      <c r="B2677" s="60" t="s">
        <v>1389</v>
      </c>
      <c r="C2677" s="60" t="s">
        <v>1042</v>
      </c>
      <c r="D2677" s="60" t="s">
        <v>1041</v>
      </c>
      <c r="E2677" s="60">
        <v>3</v>
      </c>
      <c r="F2677" s="60">
        <v>0</v>
      </c>
      <c r="G2677" s="60">
        <v>1</v>
      </c>
      <c r="H2677" s="60">
        <v>0</v>
      </c>
    </row>
    <row r="2678" spans="1:8" x14ac:dyDescent="0.25">
      <c r="A2678" s="183" t="s">
        <v>52</v>
      </c>
      <c r="B2678" s="60" t="s">
        <v>1388</v>
      </c>
      <c r="C2678" s="60" t="s">
        <v>1042</v>
      </c>
      <c r="D2678" s="60" t="s">
        <v>1041</v>
      </c>
      <c r="E2678" s="60">
        <v>1</v>
      </c>
      <c r="F2678" s="60">
        <v>0</v>
      </c>
      <c r="G2678" s="60">
        <v>0</v>
      </c>
      <c r="H2678" s="60">
        <v>0</v>
      </c>
    </row>
    <row r="2679" spans="1:8" x14ac:dyDescent="0.25">
      <c r="A2679" s="198" t="s">
        <v>127</v>
      </c>
      <c r="B2679" s="60" t="s">
        <v>1387</v>
      </c>
      <c r="C2679" s="62" t="s">
        <v>1042</v>
      </c>
      <c r="D2679" s="60" t="s">
        <v>1041</v>
      </c>
      <c r="E2679" s="62">
        <v>2</v>
      </c>
      <c r="F2679" s="62">
        <v>0</v>
      </c>
      <c r="G2679" s="62">
        <v>0</v>
      </c>
      <c r="H2679" s="62">
        <v>0</v>
      </c>
    </row>
    <row r="2680" spans="1:8" x14ac:dyDescent="0.25">
      <c r="A2680" s="198" t="s">
        <v>127</v>
      </c>
      <c r="B2680" s="60" t="s">
        <v>1386</v>
      </c>
      <c r="C2680" s="62" t="s">
        <v>1042</v>
      </c>
      <c r="D2680" s="60" t="s">
        <v>1041</v>
      </c>
      <c r="E2680" s="62">
        <v>2</v>
      </c>
      <c r="F2680" s="62">
        <v>0</v>
      </c>
      <c r="G2680" s="62">
        <v>0</v>
      </c>
      <c r="H2680" s="62">
        <v>0</v>
      </c>
    </row>
    <row r="2681" spans="1:8" x14ac:dyDescent="0.25">
      <c r="A2681" s="198" t="s">
        <v>28</v>
      </c>
      <c r="B2681" s="60" t="s">
        <v>1385</v>
      </c>
      <c r="C2681" s="62" t="s">
        <v>1042</v>
      </c>
      <c r="D2681" s="60" t="s">
        <v>1041</v>
      </c>
      <c r="E2681" s="62">
        <v>1</v>
      </c>
      <c r="F2681" s="62">
        <v>0</v>
      </c>
      <c r="G2681" s="62">
        <v>2</v>
      </c>
      <c r="H2681" s="62">
        <v>0</v>
      </c>
    </row>
    <row r="2682" spans="1:8" x14ac:dyDescent="0.25">
      <c r="A2682" s="198" t="s">
        <v>28</v>
      </c>
      <c r="B2682" s="60" t="s">
        <v>1384</v>
      </c>
      <c r="C2682" s="62" t="s">
        <v>1042</v>
      </c>
      <c r="D2682" s="60" t="s">
        <v>1041</v>
      </c>
      <c r="E2682" s="62">
        <v>1</v>
      </c>
      <c r="F2682" s="62">
        <v>0</v>
      </c>
      <c r="G2682" s="62">
        <v>0</v>
      </c>
      <c r="H2682" s="62">
        <v>0</v>
      </c>
    </row>
    <row r="2683" spans="1:8" x14ac:dyDescent="0.25">
      <c r="A2683" s="198" t="s">
        <v>28</v>
      </c>
      <c r="B2683" s="60" t="s">
        <v>1383</v>
      </c>
      <c r="C2683" s="62" t="s">
        <v>1042</v>
      </c>
      <c r="D2683" s="60" t="s">
        <v>1041</v>
      </c>
      <c r="E2683" s="62">
        <v>1</v>
      </c>
      <c r="F2683" s="62">
        <v>0</v>
      </c>
      <c r="G2683" s="62">
        <v>0</v>
      </c>
      <c r="H2683" s="62">
        <v>0</v>
      </c>
    </row>
    <row r="2684" spans="1:8" x14ac:dyDescent="0.25">
      <c r="A2684" s="198" t="s">
        <v>95</v>
      </c>
      <c r="B2684" s="60" t="s">
        <v>1382</v>
      </c>
      <c r="C2684" s="62" t="s">
        <v>1042</v>
      </c>
      <c r="D2684" s="60" t="s">
        <v>1041</v>
      </c>
      <c r="E2684" s="62">
        <v>2</v>
      </c>
      <c r="F2684" s="62">
        <v>0</v>
      </c>
      <c r="G2684" s="62">
        <v>1</v>
      </c>
      <c r="H2684" s="62">
        <v>0</v>
      </c>
    </row>
    <row r="2685" spans="1:8" x14ac:dyDescent="0.25">
      <c r="A2685" s="197" t="s">
        <v>100</v>
      </c>
      <c r="B2685" s="60" t="s">
        <v>1381</v>
      </c>
      <c r="C2685" s="60" t="s">
        <v>1042</v>
      </c>
      <c r="D2685" s="60" t="s">
        <v>1058</v>
      </c>
      <c r="E2685" s="60">
        <v>1</v>
      </c>
      <c r="F2685" s="60">
        <v>0</v>
      </c>
      <c r="G2685" s="60" t="s">
        <v>1005</v>
      </c>
      <c r="H2685" s="60" t="s">
        <v>1005</v>
      </c>
    </row>
    <row r="2686" spans="1:8" x14ac:dyDescent="0.25">
      <c r="A2686" s="183" t="s">
        <v>100</v>
      </c>
      <c r="B2686" s="60" t="s">
        <v>1380</v>
      </c>
      <c r="C2686" s="60" t="s">
        <v>1042</v>
      </c>
      <c r="D2686" s="60" t="s">
        <v>1041</v>
      </c>
      <c r="E2686" s="60">
        <v>1</v>
      </c>
      <c r="F2686" s="60">
        <v>0</v>
      </c>
      <c r="G2686" s="60">
        <v>0</v>
      </c>
      <c r="H2686" s="60">
        <v>0</v>
      </c>
    </row>
    <row r="2687" spans="1:8" x14ac:dyDescent="0.25">
      <c r="A2687" s="183" t="s">
        <v>100</v>
      </c>
      <c r="B2687" s="60" t="s">
        <v>1379</v>
      </c>
      <c r="C2687" s="60" t="s">
        <v>1042</v>
      </c>
      <c r="D2687" s="60" t="s">
        <v>1041</v>
      </c>
      <c r="E2687" s="60">
        <v>1</v>
      </c>
      <c r="F2687" s="60">
        <v>0</v>
      </c>
      <c r="G2687" s="60">
        <v>0</v>
      </c>
      <c r="H2687" s="60">
        <v>0</v>
      </c>
    </row>
    <row r="2688" spans="1:8" x14ac:dyDescent="0.25">
      <c r="A2688" s="183" t="s">
        <v>100</v>
      </c>
      <c r="B2688" s="60" t="s">
        <v>1378</v>
      </c>
      <c r="C2688" s="60" t="s">
        <v>1042</v>
      </c>
      <c r="D2688" s="60" t="s">
        <v>1041</v>
      </c>
      <c r="E2688" s="60">
        <v>0</v>
      </c>
      <c r="F2688" s="60">
        <v>0</v>
      </c>
      <c r="G2688" s="60">
        <v>1</v>
      </c>
      <c r="H2688" s="60">
        <v>0</v>
      </c>
    </row>
    <row r="2689" spans="1:8" x14ac:dyDescent="0.25">
      <c r="A2689" s="183" t="s">
        <v>100</v>
      </c>
      <c r="B2689" s="60" t="s">
        <v>1377</v>
      </c>
      <c r="C2689" s="60" t="s">
        <v>1042</v>
      </c>
      <c r="D2689" s="60" t="s">
        <v>1041</v>
      </c>
      <c r="E2689" s="60">
        <v>0</v>
      </c>
      <c r="F2689" s="60">
        <v>0</v>
      </c>
      <c r="G2689" s="60">
        <v>2</v>
      </c>
      <c r="H2689" s="60">
        <v>0</v>
      </c>
    </row>
    <row r="2690" spans="1:8" x14ac:dyDescent="0.25">
      <c r="A2690" s="183" t="s">
        <v>100</v>
      </c>
      <c r="B2690" s="60" t="s">
        <v>1376</v>
      </c>
      <c r="C2690" s="60" t="s">
        <v>1042</v>
      </c>
      <c r="D2690" s="60" t="s">
        <v>1041</v>
      </c>
      <c r="E2690" s="60">
        <v>0</v>
      </c>
      <c r="F2690" s="60">
        <v>0</v>
      </c>
      <c r="G2690" s="60">
        <v>1</v>
      </c>
      <c r="H2690" s="60">
        <v>0</v>
      </c>
    </row>
    <row r="2691" spans="1:8" x14ac:dyDescent="0.25">
      <c r="A2691" s="183" t="s">
        <v>100</v>
      </c>
      <c r="B2691" s="60" t="s">
        <v>1375</v>
      </c>
      <c r="C2691" s="60" t="s">
        <v>1042</v>
      </c>
      <c r="D2691" s="60" t="s">
        <v>1048</v>
      </c>
      <c r="E2691" s="60">
        <v>1</v>
      </c>
      <c r="F2691" s="60">
        <v>0</v>
      </c>
      <c r="G2691" s="60" t="s">
        <v>1005</v>
      </c>
      <c r="H2691" s="60" t="s">
        <v>1005</v>
      </c>
    </row>
    <row r="2692" spans="1:8" x14ac:dyDescent="0.25">
      <c r="A2692" s="183" t="s">
        <v>100</v>
      </c>
      <c r="B2692" s="60" t="s">
        <v>1374</v>
      </c>
      <c r="C2692" s="60" t="s">
        <v>1042</v>
      </c>
      <c r="D2692" s="60" t="s">
        <v>1041</v>
      </c>
      <c r="E2692" s="60">
        <v>2</v>
      </c>
      <c r="F2692" s="60">
        <v>0</v>
      </c>
      <c r="G2692" s="60">
        <v>2</v>
      </c>
      <c r="H2692" s="60">
        <v>0</v>
      </c>
    </row>
    <row r="2693" spans="1:8" x14ac:dyDescent="0.25">
      <c r="A2693" s="183" t="s">
        <v>100</v>
      </c>
      <c r="B2693" s="60" t="s">
        <v>1373</v>
      </c>
      <c r="C2693" s="60" t="s">
        <v>1042</v>
      </c>
      <c r="D2693" s="60" t="s">
        <v>1041</v>
      </c>
      <c r="E2693" s="60">
        <v>1</v>
      </c>
      <c r="F2693" s="60">
        <v>0</v>
      </c>
      <c r="G2693" s="60">
        <v>0</v>
      </c>
      <c r="H2693" s="60">
        <v>0</v>
      </c>
    </row>
    <row r="2694" spans="1:8" x14ac:dyDescent="0.25">
      <c r="A2694" s="183" t="s">
        <v>100</v>
      </c>
      <c r="B2694" s="60" t="s">
        <v>1372</v>
      </c>
      <c r="C2694" s="60" t="s">
        <v>1042</v>
      </c>
      <c r="D2694" s="60" t="s">
        <v>1041</v>
      </c>
      <c r="E2694" s="60">
        <v>1</v>
      </c>
      <c r="F2694" s="60">
        <v>0</v>
      </c>
      <c r="G2694" s="60">
        <v>0</v>
      </c>
      <c r="H2694" s="60">
        <v>0</v>
      </c>
    </row>
    <row r="2695" spans="1:8" x14ac:dyDescent="0.25">
      <c r="A2695" s="183" t="s">
        <v>100</v>
      </c>
      <c r="B2695" s="60" t="s">
        <v>1371</v>
      </c>
      <c r="C2695" s="60" t="s">
        <v>1042</v>
      </c>
      <c r="D2695" s="60" t="s">
        <v>1041</v>
      </c>
      <c r="E2695" s="60">
        <v>0</v>
      </c>
      <c r="F2695" s="60">
        <v>0</v>
      </c>
      <c r="G2695" s="60">
        <v>1</v>
      </c>
      <c r="H2695" s="60">
        <v>0</v>
      </c>
    </row>
    <row r="2696" spans="1:8" x14ac:dyDescent="0.25">
      <c r="A2696" s="183" t="s">
        <v>100</v>
      </c>
      <c r="B2696" s="60" t="s">
        <v>1370</v>
      </c>
      <c r="C2696" s="60" t="s">
        <v>1042</v>
      </c>
      <c r="D2696" s="60" t="s">
        <v>1041</v>
      </c>
      <c r="E2696" s="60">
        <v>0</v>
      </c>
      <c r="F2696" s="60">
        <v>0</v>
      </c>
      <c r="G2696" s="60">
        <v>1</v>
      </c>
      <c r="H2696" s="60">
        <v>0</v>
      </c>
    </row>
    <row r="2697" spans="1:8" x14ac:dyDescent="0.25">
      <c r="A2697" s="183" t="s">
        <v>100</v>
      </c>
      <c r="B2697" s="60" t="s">
        <v>1369</v>
      </c>
      <c r="C2697" s="60" t="s">
        <v>1042</v>
      </c>
      <c r="D2697" s="60" t="s">
        <v>1048</v>
      </c>
      <c r="E2697" s="60">
        <v>1</v>
      </c>
      <c r="F2697" s="60">
        <v>0</v>
      </c>
      <c r="G2697" s="60" t="s">
        <v>1005</v>
      </c>
      <c r="H2697" s="60" t="s">
        <v>1005</v>
      </c>
    </row>
    <row r="2698" spans="1:8" x14ac:dyDescent="0.25">
      <c r="A2698" s="183" t="s">
        <v>100</v>
      </c>
      <c r="B2698" s="60" t="s">
        <v>1368</v>
      </c>
      <c r="C2698" s="60" t="s">
        <v>1042</v>
      </c>
      <c r="D2698" s="60" t="s">
        <v>1048</v>
      </c>
      <c r="E2698" s="60">
        <v>1</v>
      </c>
      <c r="F2698" s="60">
        <v>0</v>
      </c>
      <c r="G2698" s="60" t="s">
        <v>1005</v>
      </c>
      <c r="H2698" s="60" t="s">
        <v>1005</v>
      </c>
    </row>
    <row r="2699" spans="1:8" x14ac:dyDescent="0.25">
      <c r="A2699" s="183" t="s">
        <v>100</v>
      </c>
      <c r="B2699" s="60" t="s">
        <v>1367</v>
      </c>
      <c r="C2699" s="60" t="s">
        <v>1042</v>
      </c>
      <c r="D2699" s="60" t="s">
        <v>1048</v>
      </c>
      <c r="E2699" s="60">
        <v>1</v>
      </c>
      <c r="F2699" s="60">
        <v>0</v>
      </c>
      <c r="G2699" s="60" t="s">
        <v>1005</v>
      </c>
      <c r="H2699" s="60" t="s">
        <v>1005</v>
      </c>
    </row>
    <row r="2700" spans="1:8" x14ac:dyDescent="0.25">
      <c r="A2700" s="183" t="s">
        <v>100</v>
      </c>
      <c r="B2700" s="60" t="s">
        <v>1366</v>
      </c>
      <c r="C2700" s="60" t="s">
        <v>1042</v>
      </c>
      <c r="D2700" s="60" t="s">
        <v>1041</v>
      </c>
      <c r="E2700" s="60">
        <v>3</v>
      </c>
      <c r="F2700" s="60">
        <v>0</v>
      </c>
      <c r="G2700" s="60">
        <v>2</v>
      </c>
      <c r="H2700" s="60">
        <v>0</v>
      </c>
    </row>
    <row r="2701" spans="1:8" x14ac:dyDescent="0.25">
      <c r="A2701" s="183" t="s">
        <v>100</v>
      </c>
      <c r="B2701" s="60" t="s">
        <v>1365</v>
      </c>
      <c r="C2701" s="60" t="s">
        <v>1042</v>
      </c>
      <c r="D2701" s="60" t="s">
        <v>1041</v>
      </c>
      <c r="E2701" s="60">
        <v>1</v>
      </c>
      <c r="F2701" s="60">
        <v>0</v>
      </c>
      <c r="G2701" s="60">
        <v>1</v>
      </c>
      <c r="H2701" s="60">
        <v>0</v>
      </c>
    </row>
    <row r="2702" spans="1:8" x14ac:dyDescent="0.25">
      <c r="A2702" s="183" t="s">
        <v>100</v>
      </c>
      <c r="B2702" s="60" t="s">
        <v>1364</v>
      </c>
      <c r="C2702" s="60" t="s">
        <v>1042</v>
      </c>
      <c r="D2702" s="60" t="s">
        <v>1041</v>
      </c>
      <c r="E2702" s="60">
        <v>2</v>
      </c>
      <c r="F2702" s="60">
        <v>0</v>
      </c>
      <c r="G2702" s="60">
        <v>4</v>
      </c>
      <c r="H2702" s="60">
        <v>0</v>
      </c>
    </row>
    <row r="2703" spans="1:8" x14ac:dyDescent="0.25">
      <c r="A2703" s="183" t="s">
        <v>100</v>
      </c>
      <c r="B2703" s="60" t="s">
        <v>1363</v>
      </c>
      <c r="C2703" s="60" t="s">
        <v>1042</v>
      </c>
      <c r="D2703" s="60" t="s">
        <v>1048</v>
      </c>
      <c r="E2703" s="60">
        <v>1</v>
      </c>
      <c r="F2703" s="60">
        <v>0</v>
      </c>
      <c r="G2703" s="60" t="s">
        <v>1005</v>
      </c>
      <c r="H2703" s="60" t="s">
        <v>1005</v>
      </c>
    </row>
    <row r="2704" spans="1:8" x14ac:dyDescent="0.25">
      <c r="A2704" s="183" t="s">
        <v>100</v>
      </c>
      <c r="B2704" s="60" t="s">
        <v>1362</v>
      </c>
      <c r="C2704" s="60" t="s">
        <v>1042</v>
      </c>
      <c r="D2704" s="60" t="s">
        <v>1041</v>
      </c>
      <c r="E2704" s="60">
        <v>1</v>
      </c>
      <c r="F2704" s="60">
        <v>0</v>
      </c>
      <c r="G2704" s="60">
        <v>0</v>
      </c>
      <c r="H2704" s="60">
        <v>0</v>
      </c>
    </row>
    <row r="2705" spans="1:8" x14ac:dyDescent="0.25">
      <c r="A2705" s="183" t="s">
        <v>100</v>
      </c>
      <c r="B2705" s="60" t="s">
        <v>1361</v>
      </c>
      <c r="C2705" s="60" t="s">
        <v>1042</v>
      </c>
      <c r="D2705" s="60" t="s">
        <v>1041</v>
      </c>
      <c r="E2705" s="60">
        <v>1</v>
      </c>
      <c r="F2705" s="60">
        <v>0</v>
      </c>
      <c r="G2705" s="60">
        <v>1</v>
      </c>
      <c r="H2705" s="60">
        <v>0</v>
      </c>
    </row>
    <row r="2706" spans="1:8" x14ac:dyDescent="0.25">
      <c r="A2706" s="183" t="s">
        <v>100</v>
      </c>
      <c r="B2706" s="60" t="s">
        <v>1360</v>
      </c>
      <c r="C2706" s="60" t="s">
        <v>1042</v>
      </c>
      <c r="D2706" s="60" t="s">
        <v>1041</v>
      </c>
      <c r="E2706" s="60">
        <v>1</v>
      </c>
      <c r="F2706" s="60">
        <v>0</v>
      </c>
      <c r="G2706" s="60">
        <v>1</v>
      </c>
      <c r="H2706" s="60">
        <v>0</v>
      </c>
    </row>
    <row r="2707" spans="1:8" x14ac:dyDescent="0.25">
      <c r="A2707" s="183" t="s">
        <v>100</v>
      </c>
      <c r="B2707" s="60" t="s">
        <v>1359</v>
      </c>
      <c r="C2707" s="60" t="s">
        <v>1042</v>
      </c>
      <c r="D2707" s="60" t="s">
        <v>1041</v>
      </c>
      <c r="E2707" s="60">
        <v>2</v>
      </c>
      <c r="F2707" s="60">
        <v>0</v>
      </c>
      <c r="G2707" s="60">
        <v>2</v>
      </c>
      <c r="H2707" s="60">
        <v>0</v>
      </c>
    </row>
    <row r="2708" spans="1:8" x14ac:dyDescent="0.25">
      <c r="A2708" s="183" t="s">
        <v>100</v>
      </c>
      <c r="B2708" s="60" t="s">
        <v>1358</v>
      </c>
      <c r="C2708" s="60" t="s">
        <v>1042</v>
      </c>
      <c r="D2708" s="60" t="s">
        <v>1041</v>
      </c>
      <c r="E2708" s="60">
        <v>1</v>
      </c>
      <c r="F2708" s="60">
        <v>0</v>
      </c>
      <c r="G2708" s="60">
        <v>0</v>
      </c>
      <c r="H2708" s="60">
        <v>0</v>
      </c>
    </row>
    <row r="2709" spans="1:8" x14ac:dyDescent="0.25">
      <c r="A2709" s="197" t="s">
        <v>100</v>
      </c>
      <c r="B2709" s="60" t="s">
        <v>1357</v>
      </c>
      <c r="C2709" s="60" t="s">
        <v>1042</v>
      </c>
      <c r="D2709" s="60" t="s">
        <v>1058</v>
      </c>
      <c r="E2709" s="60">
        <v>1</v>
      </c>
      <c r="F2709" s="60">
        <v>0</v>
      </c>
      <c r="G2709" s="60" t="s">
        <v>1005</v>
      </c>
      <c r="H2709" s="60" t="s">
        <v>1005</v>
      </c>
    </row>
    <row r="2710" spans="1:8" x14ac:dyDescent="0.25">
      <c r="A2710" s="183" t="s">
        <v>100</v>
      </c>
      <c r="B2710" s="60" t="s">
        <v>1356</v>
      </c>
      <c r="C2710" s="60" t="s">
        <v>1042</v>
      </c>
      <c r="D2710" s="60" t="s">
        <v>1041</v>
      </c>
      <c r="E2710" s="60">
        <v>1</v>
      </c>
      <c r="F2710" s="60">
        <v>0</v>
      </c>
      <c r="G2710" s="60">
        <v>0</v>
      </c>
      <c r="H2710" s="60">
        <v>0</v>
      </c>
    </row>
    <row r="2711" spans="1:8" x14ac:dyDescent="0.25">
      <c r="A2711" s="183" t="s">
        <v>100</v>
      </c>
      <c r="B2711" s="60" t="s">
        <v>1355</v>
      </c>
      <c r="C2711" s="60" t="s">
        <v>1042</v>
      </c>
      <c r="D2711" s="60" t="s">
        <v>1041</v>
      </c>
      <c r="E2711" s="60">
        <v>0</v>
      </c>
      <c r="F2711" s="60">
        <v>0</v>
      </c>
      <c r="G2711" s="60">
        <v>1</v>
      </c>
      <c r="H2711" s="60">
        <v>0</v>
      </c>
    </row>
    <row r="2712" spans="1:8" x14ac:dyDescent="0.25">
      <c r="A2712" s="183" t="s">
        <v>100</v>
      </c>
      <c r="B2712" s="60" t="s">
        <v>1354</v>
      </c>
      <c r="C2712" s="60" t="s">
        <v>1272</v>
      </c>
      <c r="D2712" s="60" t="s">
        <v>1048</v>
      </c>
      <c r="E2712" s="60">
        <v>1</v>
      </c>
      <c r="F2712" s="60">
        <v>0</v>
      </c>
      <c r="G2712" s="60" t="s">
        <v>1005</v>
      </c>
      <c r="H2712" s="60" t="s">
        <v>1005</v>
      </c>
    </row>
    <row r="2713" spans="1:8" x14ac:dyDescent="0.25">
      <c r="A2713" s="197" t="s">
        <v>100</v>
      </c>
      <c r="B2713" s="60" t="s">
        <v>1353</v>
      </c>
      <c r="C2713" s="60" t="s">
        <v>1042</v>
      </c>
      <c r="D2713" s="60" t="s">
        <v>1058</v>
      </c>
      <c r="E2713" s="60">
        <v>1</v>
      </c>
      <c r="F2713" s="60">
        <v>0</v>
      </c>
      <c r="G2713" s="60" t="s">
        <v>1005</v>
      </c>
      <c r="H2713" s="60" t="s">
        <v>1005</v>
      </c>
    </row>
    <row r="2714" spans="1:8" x14ac:dyDescent="0.25">
      <c r="A2714" s="183" t="s">
        <v>100</v>
      </c>
      <c r="B2714" s="60" t="s">
        <v>1352</v>
      </c>
      <c r="C2714" s="60" t="s">
        <v>1042</v>
      </c>
      <c r="D2714" s="60" t="s">
        <v>1041</v>
      </c>
      <c r="E2714" s="60">
        <v>1</v>
      </c>
      <c r="F2714" s="60">
        <v>0</v>
      </c>
      <c r="G2714" s="60">
        <v>0</v>
      </c>
      <c r="H2714" s="60">
        <v>0</v>
      </c>
    </row>
    <row r="2715" spans="1:8" x14ac:dyDescent="0.25">
      <c r="A2715" s="183" t="s">
        <v>100</v>
      </c>
      <c r="B2715" s="60" t="s">
        <v>1351</v>
      </c>
      <c r="C2715" s="60" t="s">
        <v>1042</v>
      </c>
      <c r="D2715" s="60" t="s">
        <v>1041</v>
      </c>
      <c r="E2715" s="60">
        <v>1</v>
      </c>
      <c r="F2715" s="60">
        <v>0</v>
      </c>
      <c r="G2715" s="60">
        <v>0</v>
      </c>
      <c r="H2715" s="60">
        <v>0</v>
      </c>
    </row>
    <row r="2716" spans="1:8" x14ac:dyDescent="0.25">
      <c r="A2716" s="183" t="s">
        <v>100</v>
      </c>
      <c r="B2716" s="60" t="s">
        <v>1350</v>
      </c>
      <c r="C2716" s="60" t="s">
        <v>1042</v>
      </c>
      <c r="D2716" s="60" t="s">
        <v>1041</v>
      </c>
      <c r="E2716" s="60">
        <v>1</v>
      </c>
      <c r="F2716" s="60">
        <v>0</v>
      </c>
      <c r="G2716" s="60">
        <v>0</v>
      </c>
      <c r="H2716" s="60">
        <v>0</v>
      </c>
    </row>
    <row r="2717" spans="1:8" x14ac:dyDescent="0.25">
      <c r="A2717" s="183" t="s">
        <v>100</v>
      </c>
      <c r="B2717" s="60" t="s">
        <v>1349</v>
      </c>
      <c r="C2717" s="60" t="s">
        <v>1042</v>
      </c>
      <c r="D2717" s="60" t="s">
        <v>1041</v>
      </c>
      <c r="E2717" s="60">
        <v>2</v>
      </c>
      <c r="F2717" s="60">
        <v>0</v>
      </c>
      <c r="G2717" s="60">
        <v>0</v>
      </c>
      <c r="H2717" s="60">
        <v>0</v>
      </c>
    </row>
    <row r="2718" spans="1:8" x14ac:dyDescent="0.25">
      <c r="A2718" s="197" t="s">
        <v>100</v>
      </c>
      <c r="B2718" s="60" t="s">
        <v>1348</v>
      </c>
      <c r="C2718" s="60" t="s">
        <v>1042</v>
      </c>
      <c r="D2718" s="60" t="s">
        <v>1058</v>
      </c>
      <c r="E2718" s="60">
        <v>1</v>
      </c>
      <c r="F2718" s="60">
        <v>0</v>
      </c>
      <c r="G2718" s="60" t="s">
        <v>1005</v>
      </c>
      <c r="H2718" s="60" t="s">
        <v>1005</v>
      </c>
    </row>
    <row r="2719" spans="1:8" x14ac:dyDescent="0.25">
      <c r="A2719" s="183" t="s">
        <v>100</v>
      </c>
      <c r="B2719" s="60" t="s">
        <v>1347</v>
      </c>
      <c r="C2719" s="60" t="s">
        <v>1042</v>
      </c>
      <c r="D2719" s="60" t="s">
        <v>1048</v>
      </c>
      <c r="E2719" s="60">
        <v>1</v>
      </c>
      <c r="F2719" s="60">
        <v>0</v>
      </c>
      <c r="G2719" s="60" t="s">
        <v>1005</v>
      </c>
      <c r="H2719" s="60" t="s">
        <v>1005</v>
      </c>
    </row>
    <row r="2720" spans="1:8" x14ac:dyDescent="0.25">
      <c r="A2720" s="183" t="s">
        <v>100</v>
      </c>
      <c r="B2720" s="60" t="s">
        <v>1346</v>
      </c>
      <c r="C2720" s="60" t="s">
        <v>1042</v>
      </c>
      <c r="D2720" s="60" t="s">
        <v>1041</v>
      </c>
      <c r="E2720" s="60">
        <v>1</v>
      </c>
      <c r="F2720" s="60">
        <v>0</v>
      </c>
      <c r="G2720" s="60">
        <v>1</v>
      </c>
      <c r="H2720" s="60">
        <v>0</v>
      </c>
    </row>
    <row r="2721" spans="1:8" x14ac:dyDescent="0.25">
      <c r="A2721" s="183" t="s">
        <v>100</v>
      </c>
      <c r="B2721" s="60" t="s">
        <v>1345</v>
      </c>
      <c r="C2721" s="60" t="s">
        <v>1042</v>
      </c>
      <c r="D2721" s="60" t="s">
        <v>1041</v>
      </c>
      <c r="E2721" s="60">
        <v>1</v>
      </c>
      <c r="F2721" s="60">
        <v>0</v>
      </c>
      <c r="G2721" s="60">
        <v>1</v>
      </c>
      <c r="H2721" s="60">
        <v>0</v>
      </c>
    </row>
    <row r="2722" spans="1:8" x14ac:dyDescent="0.25">
      <c r="A2722" s="183" t="s">
        <v>100</v>
      </c>
      <c r="B2722" s="60" t="s">
        <v>1344</v>
      </c>
      <c r="C2722" s="60" t="s">
        <v>1042</v>
      </c>
      <c r="D2722" s="60" t="s">
        <v>1041</v>
      </c>
      <c r="E2722" s="60">
        <v>1</v>
      </c>
      <c r="F2722" s="60">
        <v>0</v>
      </c>
      <c r="G2722" s="60">
        <v>0</v>
      </c>
      <c r="H2722" s="60">
        <v>0</v>
      </c>
    </row>
    <row r="2723" spans="1:8" x14ac:dyDescent="0.25">
      <c r="A2723" s="183" t="s">
        <v>100</v>
      </c>
      <c r="B2723" s="60" t="s">
        <v>1343</v>
      </c>
      <c r="C2723" s="60" t="s">
        <v>1042</v>
      </c>
      <c r="D2723" s="60" t="s">
        <v>1041</v>
      </c>
      <c r="E2723" s="60">
        <v>1</v>
      </c>
      <c r="F2723" s="60">
        <v>0</v>
      </c>
      <c r="G2723" s="60">
        <v>0</v>
      </c>
      <c r="H2723" s="60">
        <v>0</v>
      </c>
    </row>
    <row r="2724" spans="1:8" x14ac:dyDescent="0.25">
      <c r="A2724" s="197" t="s">
        <v>100</v>
      </c>
      <c r="B2724" s="60" t="s">
        <v>1342</v>
      </c>
      <c r="C2724" s="60" t="s">
        <v>1042</v>
      </c>
      <c r="D2724" s="60" t="s">
        <v>1058</v>
      </c>
      <c r="E2724" s="60">
        <v>1</v>
      </c>
      <c r="F2724" s="60">
        <v>0</v>
      </c>
      <c r="G2724" s="60" t="s">
        <v>1005</v>
      </c>
      <c r="H2724" s="60" t="s">
        <v>1005</v>
      </c>
    </row>
    <row r="2725" spans="1:8" x14ac:dyDescent="0.25">
      <c r="A2725" s="183" t="s">
        <v>100</v>
      </c>
      <c r="B2725" s="60" t="s">
        <v>1341</v>
      </c>
      <c r="C2725" s="60" t="s">
        <v>1042</v>
      </c>
      <c r="D2725" s="60" t="s">
        <v>1041</v>
      </c>
      <c r="E2725" s="60">
        <v>1</v>
      </c>
      <c r="F2725" s="60">
        <v>0</v>
      </c>
      <c r="G2725" s="60">
        <v>0</v>
      </c>
      <c r="H2725" s="60">
        <v>0</v>
      </c>
    </row>
    <row r="2726" spans="1:8" x14ac:dyDescent="0.25">
      <c r="A2726" s="183" t="s">
        <v>100</v>
      </c>
      <c r="B2726" s="60" t="s">
        <v>1340</v>
      </c>
      <c r="C2726" s="60" t="s">
        <v>1042</v>
      </c>
      <c r="D2726" s="60" t="s">
        <v>1041</v>
      </c>
      <c r="E2726" s="60">
        <v>3</v>
      </c>
      <c r="F2726" s="60">
        <v>0</v>
      </c>
      <c r="G2726" s="60">
        <v>3</v>
      </c>
      <c r="H2726" s="60">
        <v>0</v>
      </c>
    </row>
    <row r="2727" spans="1:8" x14ac:dyDescent="0.25">
      <c r="A2727" s="197" t="s">
        <v>100</v>
      </c>
      <c r="B2727" s="60" t="s">
        <v>1339</v>
      </c>
      <c r="C2727" s="60" t="s">
        <v>1042</v>
      </c>
      <c r="D2727" s="60" t="s">
        <v>1058</v>
      </c>
      <c r="E2727" s="60">
        <v>1</v>
      </c>
      <c r="F2727" s="60">
        <v>0</v>
      </c>
      <c r="G2727" s="60" t="s">
        <v>1005</v>
      </c>
      <c r="H2727" s="60" t="s">
        <v>1005</v>
      </c>
    </row>
    <row r="2728" spans="1:8" x14ac:dyDescent="0.25">
      <c r="A2728" s="183" t="s">
        <v>100</v>
      </c>
      <c r="B2728" s="60" t="s">
        <v>1338</v>
      </c>
      <c r="C2728" s="60" t="s">
        <v>1042</v>
      </c>
      <c r="D2728" s="60" t="s">
        <v>1041</v>
      </c>
      <c r="E2728" s="60">
        <v>0</v>
      </c>
      <c r="F2728" s="60">
        <v>0</v>
      </c>
      <c r="G2728" s="60">
        <v>1</v>
      </c>
      <c r="H2728" s="60">
        <v>0</v>
      </c>
    </row>
    <row r="2729" spans="1:8" x14ac:dyDescent="0.25">
      <c r="A2729" s="197" t="s">
        <v>100</v>
      </c>
      <c r="B2729" s="60" t="s">
        <v>1338</v>
      </c>
      <c r="C2729" s="60" t="s">
        <v>1042</v>
      </c>
      <c r="D2729" s="60" t="s">
        <v>1058</v>
      </c>
      <c r="E2729" s="60">
        <v>1</v>
      </c>
      <c r="F2729" s="60">
        <v>0</v>
      </c>
      <c r="G2729" s="60" t="s">
        <v>1005</v>
      </c>
      <c r="H2729" s="60" t="s">
        <v>1005</v>
      </c>
    </row>
    <row r="2730" spans="1:8" x14ac:dyDescent="0.25">
      <c r="A2730" s="183" t="s">
        <v>100</v>
      </c>
      <c r="B2730" s="60" t="s">
        <v>1338</v>
      </c>
      <c r="C2730" s="60" t="s">
        <v>1042</v>
      </c>
      <c r="D2730" s="60" t="s">
        <v>1048</v>
      </c>
      <c r="E2730" s="60">
        <v>1</v>
      </c>
      <c r="F2730" s="60">
        <v>0</v>
      </c>
      <c r="G2730" s="60" t="s">
        <v>1005</v>
      </c>
      <c r="H2730" s="60" t="s">
        <v>1005</v>
      </c>
    </row>
    <row r="2731" spans="1:8" x14ac:dyDescent="0.25">
      <c r="A2731" s="183" t="s">
        <v>100</v>
      </c>
      <c r="B2731" s="60" t="s">
        <v>1337</v>
      </c>
      <c r="C2731" s="60" t="s">
        <v>1042</v>
      </c>
      <c r="D2731" s="60" t="s">
        <v>1041</v>
      </c>
      <c r="E2731" s="60">
        <v>1</v>
      </c>
      <c r="F2731" s="60">
        <v>0</v>
      </c>
      <c r="G2731" s="60">
        <v>0</v>
      </c>
      <c r="H2731" s="60">
        <v>0</v>
      </c>
    </row>
    <row r="2732" spans="1:8" x14ac:dyDescent="0.25">
      <c r="A2732" s="183" t="s">
        <v>100</v>
      </c>
      <c r="B2732" s="60" t="s">
        <v>1336</v>
      </c>
      <c r="C2732" s="60" t="s">
        <v>1042</v>
      </c>
      <c r="D2732" s="60" t="s">
        <v>1041</v>
      </c>
      <c r="E2732" s="60">
        <v>0</v>
      </c>
      <c r="F2732" s="60">
        <v>0</v>
      </c>
      <c r="G2732" s="60">
        <v>1</v>
      </c>
      <c r="H2732" s="60">
        <v>0</v>
      </c>
    </row>
    <row r="2733" spans="1:8" x14ac:dyDescent="0.25">
      <c r="A2733" s="183" t="s">
        <v>100</v>
      </c>
      <c r="B2733" s="60" t="s">
        <v>1335</v>
      </c>
      <c r="C2733" s="60" t="s">
        <v>1042</v>
      </c>
      <c r="D2733" s="60" t="s">
        <v>1041</v>
      </c>
      <c r="E2733" s="60">
        <v>1</v>
      </c>
      <c r="F2733" s="60">
        <v>0</v>
      </c>
      <c r="G2733" s="60">
        <v>0</v>
      </c>
      <c r="H2733" s="60">
        <v>0</v>
      </c>
    </row>
    <row r="2734" spans="1:8" x14ac:dyDescent="0.25">
      <c r="A2734" s="183" t="s">
        <v>100</v>
      </c>
      <c r="B2734" s="60" t="s">
        <v>1334</v>
      </c>
      <c r="C2734" s="60" t="s">
        <v>1042</v>
      </c>
      <c r="D2734" s="60" t="s">
        <v>1041</v>
      </c>
      <c r="E2734" s="60">
        <v>0</v>
      </c>
      <c r="F2734" s="60">
        <v>0</v>
      </c>
      <c r="G2734" s="60">
        <v>1</v>
      </c>
      <c r="H2734" s="60">
        <v>0</v>
      </c>
    </row>
    <row r="2735" spans="1:8" x14ac:dyDescent="0.25">
      <c r="A2735" s="183" t="s">
        <v>100</v>
      </c>
      <c r="B2735" s="60" t="s">
        <v>1333</v>
      </c>
      <c r="C2735" s="60" t="s">
        <v>1042</v>
      </c>
      <c r="D2735" s="60" t="s">
        <v>1041</v>
      </c>
      <c r="E2735" s="60">
        <v>1</v>
      </c>
      <c r="F2735" s="60">
        <v>0</v>
      </c>
      <c r="G2735" s="60">
        <v>0</v>
      </c>
      <c r="H2735" s="60">
        <v>0</v>
      </c>
    </row>
    <row r="2736" spans="1:8" x14ac:dyDescent="0.25">
      <c r="A2736" s="183" t="s">
        <v>100</v>
      </c>
      <c r="B2736" s="60" t="s">
        <v>1332</v>
      </c>
      <c r="C2736" s="60" t="s">
        <v>1042</v>
      </c>
      <c r="D2736" s="60" t="s">
        <v>1041</v>
      </c>
      <c r="E2736" s="60">
        <v>5</v>
      </c>
      <c r="F2736" s="60">
        <v>0</v>
      </c>
      <c r="G2736" s="60">
        <v>3</v>
      </c>
      <c r="H2736" s="60">
        <v>0</v>
      </c>
    </row>
    <row r="2737" spans="1:8" x14ac:dyDescent="0.25">
      <c r="A2737" s="183" t="s">
        <v>100</v>
      </c>
      <c r="B2737" s="60" t="s">
        <v>1331</v>
      </c>
      <c r="C2737" s="60" t="s">
        <v>1042</v>
      </c>
      <c r="D2737" s="60" t="s">
        <v>1041</v>
      </c>
      <c r="E2737" s="60">
        <v>1</v>
      </c>
      <c r="F2737" s="60">
        <v>0</v>
      </c>
      <c r="G2737" s="60">
        <v>0</v>
      </c>
      <c r="H2737" s="60">
        <v>0</v>
      </c>
    </row>
    <row r="2738" spans="1:8" x14ac:dyDescent="0.25">
      <c r="A2738" s="183" t="s">
        <v>100</v>
      </c>
      <c r="B2738" s="60" t="s">
        <v>1330</v>
      </c>
      <c r="C2738" s="60" t="s">
        <v>1042</v>
      </c>
      <c r="D2738" s="60" t="s">
        <v>1041</v>
      </c>
      <c r="E2738" s="60">
        <v>0</v>
      </c>
      <c r="F2738" s="60">
        <v>0</v>
      </c>
      <c r="G2738" s="60">
        <v>1</v>
      </c>
      <c r="H2738" s="60">
        <v>0</v>
      </c>
    </row>
    <row r="2739" spans="1:8" x14ac:dyDescent="0.25">
      <c r="A2739" s="197" t="s">
        <v>100</v>
      </c>
      <c r="B2739" s="60" t="s">
        <v>1329</v>
      </c>
      <c r="C2739" s="60" t="s">
        <v>1042</v>
      </c>
      <c r="D2739" s="60" t="s">
        <v>1058</v>
      </c>
      <c r="E2739" s="60">
        <v>2</v>
      </c>
      <c r="F2739" s="60">
        <v>0</v>
      </c>
      <c r="G2739" s="60" t="s">
        <v>1005</v>
      </c>
      <c r="H2739" s="60" t="s">
        <v>1005</v>
      </c>
    </row>
    <row r="2740" spans="1:8" x14ac:dyDescent="0.25">
      <c r="A2740" s="183" t="s">
        <v>100</v>
      </c>
      <c r="B2740" s="60" t="s">
        <v>1329</v>
      </c>
      <c r="C2740" s="60" t="s">
        <v>1042</v>
      </c>
      <c r="D2740" s="60" t="s">
        <v>1048</v>
      </c>
      <c r="E2740" s="60">
        <v>1</v>
      </c>
      <c r="F2740" s="60">
        <v>0</v>
      </c>
      <c r="G2740" s="60" t="s">
        <v>1005</v>
      </c>
      <c r="H2740" s="60" t="s">
        <v>1005</v>
      </c>
    </row>
    <row r="2741" spans="1:8" x14ac:dyDescent="0.25">
      <c r="A2741" s="183" t="s">
        <v>100</v>
      </c>
      <c r="B2741" s="60" t="s">
        <v>1328</v>
      </c>
      <c r="C2741" s="60" t="s">
        <v>1042</v>
      </c>
      <c r="D2741" s="60" t="s">
        <v>1041</v>
      </c>
      <c r="E2741" s="60">
        <v>2</v>
      </c>
      <c r="F2741" s="60">
        <v>0</v>
      </c>
      <c r="G2741" s="60">
        <v>0</v>
      </c>
      <c r="H2741" s="60">
        <v>0</v>
      </c>
    </row>
    <row r="2742" spans="1:8" x14ac:dyDescent="0.25">
      <c r="A2742" s="183" t="s">
        <v>100</v>
      </c>
      <c r="B2742" s="60" t="s">
        <v>1327</v>
      </c>
      <c r="C2742" s="60" t="s">
        <v>1042</v>
      </c>
      <c r="D2742" s="60" t="s">
        <v>1041</v>
      </c>
      <c r="E2742" s="60">
        <v>1</v>
      </c>
      <c r="F2742" s="60">
        <v>0</v>
      </c>
      <c r="G2742" s="60">
        <v>0</v>
      </c>
      <c r="H2742" s="60">
        <v>0</v>
      </c>
    </row>
    <row r="2743" spans="1:8" x14ac:dyDescent="0.25">
      <c r="A2743" s="183" t="s">
        <v>100</v>
      </c>
      <c r="B2743" s="60" t="s">
        <v>1326</v>
      </c>
      <c r="C2743" s="60" t="s">
        <v>1042</v>
      </c>
      <c r="D2743" s="60" t="s">
        <v>1041</v>
      </c>
      <c r="E2743" s="60">
        <v>0</v>
      </c>
      <c r="F2743" s="60">
        <v>0</v>
      </c>
      <c r="G2743" s="60">
        <v>2</v>
      </c>
      <c r="H2743" s="60">
        <v>0</v>
      </c>
    </row>
    <row r="2744" spans="1:8" x14ac:dyDescent="0.25">
      <c r="A2744" s="183" t="s">
        <v>100</v>
      </c>
      <c r="B2744" s="60" t="s">
        <v>1326</v>
      </c>
      <c r="C2744" s="60" t="s">
        <v>1042</v>
      </c>
      <c r="D2744" s="60" t="s">
        <v>1048</v>
      </c>
      <c r="E2744" s="60">
        <v>1</v>
      </c>
      <c r="F2744" s="60">
        <v>0</v>
      </c>
      <c r="G2744" s="60" t="s">
        <v>1005</v>
      </c>
      <c r="H2744" s="60" t="s">
        <v>1005</v>
      </c>
    </row>
    <row r="2745" spans="1:8" x14ac:dyDescent="0.25">
      <c r="A2745" s="183" t="s">
        <v>100</v>
      </c>
      <c r="B2745" s="60" t="s">
        <v>1325</v>
      </c>
      <c r="C2745" s="60" t="s">
        <v>1042</v>
      </c>
      <c r="D2745" s="60" t="s">
        <v>1041</v>
      </c>
      <c r="E2745" s="60">
        <v>0</v>
      </c>
      <c r="F2745" s="60">
        <v>0</v>
      </c>
      <c r="G2745" s="60">
        <v>1</v>
      </c>
      <c r="H2745" s="60">
        <v>0</v>
      </c>
    </row>
    <row r="2746" spans="1:8" x14ac:dyDescent="0.25">
      <c r="A2746" s="183" t="s">
        <v>100</v>
      </c>
      <c r="B2746" s="60" t="s">
        <v>1324</v>
      </c>
      <c r="C2746" s="60" t="s">
        <v>1042</v>
      </c>
      <c r="D2746" s="60" t="s">
        <v>1041</v>
      </c>
      <c r="E2746" s="60">
        <v>1</v>
      </c>
      <c r="F2746" s="60">
        <v>0</v>
      </c>
      <c r="G2746" s="60">
        <v>0</v>
      </c>
      <c r="H2746" s="60">
        <v>0</v>
      </c>
    </row>
    <row r="2747" spans="1:8" x14ac:dyDescent="0.25">
      <c r="A2747" s="183" t="s">
        <v>100</v>
      </c>
      <c r="B2747" s="60" t="s">
        <v>1323</v>
      </c>
      <c r="C2747" s="60" t="s">
        <v>1042</v>
      </c>
      <c r="D2747" s="60" t="s">
        <v>1041</v>
      </c>
      <c r="E2747" s="60">
        <v>0</v>
      </c>
      <c r="F2747" s="60">
        <v>0</v>
      </c>
      <c r="G2747" s="60">
        <v>1</v>
      </c>
      <c r="H2747" s="60">
        <v>0</v>
      </c>
    </row>
    <row r="2748" spans="1:8" x14ac:dyDescent="0.25">
      <c r="A2748" s="183" t="s">
        <v>100</v>
      </c>
      <c r="B2748" s="60" t="s">
        <v>1322</v>
      </c>
      <c r="C2748" s="60" t="s">
        <v>1042</v>
      </c>
      <c r="D2748" s="60" t="s">
        <v>1041</v>
      </c>
      <c r="E2748" s="60">
        <v>0</v>
      </c>
      <c r="F2748" s="60">
        <v>0</v>
      </c>
      <c r="G2748" s="60">
        <v>1</v>
      </c>
      <c r="H2748" s="60">
        <v>0</v>
      </c>
    </row>
    <row r="2749" spans="1:8" x14ac:dyDescent="0.25">
      <c r="A2749" s="183" t="s">
        <v>100</v>
      </c>
      <c r="B2749" s="60" t="s">
        <v>1321</v>
      </c>
      <c r="C2749" s="60" t="s">
        <v>1042</v>
      </c>
      <c r="D2749" s="60" t="s">
        <v>1041</v>
      </c>
      <c r="E2749" s="60">
        <v>1</v>
      </c>
      <c r="F2749" s="60">
        <v>0</v>
      </c>
      <c r="G2749" s="60">
        <v>0</v>
      </c>
      <c r="H2749" s="60">
        <v>0</v>
      </c>
    </row>
    <row r="2750" spans="1:8" x14ac:dyDescent="0.25">
      <c r="A2750" s="183" t="s">
        <v>100</v>
      </c>
      <c r="B2750" s="60" t="s">
        <v>1320</v>
      </c>
      <c r="C2750" s="60" t="s">
        <v>1042</v>
      </c>
      <c r="D2750" s="60" t="s">
        <v>1309</v>
      </c>
      <c r="E2750" s="60">
        <v>1</v>
      </c>
      <c r="F2750" s="60">
        <v>0</v>
      </c>
      <c r="G2750" s="60" t="s">
        <v>1005</v>
      </c>
      <c r="H2750" s="60" t="s">
        <v>1005</v>
      </c>
    </row>
    <row r="2751" spans="1:8" x14ac:dyDescent="0.25">
      <c r="A2751" s="183" t="s">
        <v>100</v>
      </c>
      <c r="B2751" s="60" t="s">
        <v>1319</v>
      </c>
      <c r="C2751" s="60" t="s">
        <v>1042</v>
      </c>
      <c r="D2751" s="60" t="s">
        <v>1041</v>
      </c>
      <c r="E2751" s="60">
        <v>1</v>
      </c>
      <c r="F2751" s="60">
        <v>0</v>
      </c>
      <c r="G2751" s="60">
        <v>0</v>
      </c>
      <c r="H2751" s="60">
        <v>0</v>
      </c>
    </row>
    <row r="2752" spans="1:8" x14ac:dyDescent="0.25">
      <c r="A2752" s="183" t="s">
        <v>100</v>
      </c>
      <c r="B2752" s="60" t="s">
        <v>1318</v>
      </c>
      <c r="C2752" s="60" t="s">
        <v>1042</v>
      </c>
      <c r="D2752" s="60" t="s">
        <v>1041</v>
      </c>
      <c r="E2752" s="60">
        <v>0</v>
      </c>
      <c r="F2752" s="60">
        <v>0</v>
      </c>
      <c r="G2752" s="60">
        <v>1</v>
      </c>
      <c r="H2752" s="60">
        <v>0</v>
      </c>
    </row>
    <row r="2753" spans="1:8" x14ac:dyDescent="0.25">
      <c r="A2753" s="183" t="s">
        <v>100</v>
      </c>
      <c r="B2753" s="60" t="s">
        <v>1317</v>
      </c>
      <c r="C2753" s="60" t="s">
        <v>1042</v>
      </c>
      <c r="D2753" s="60" t="s">
        <v>1041</v>
      </c>
      <c r="E2753" s="60">
        <v>1</v>
      </c>
      <c r="F2753" s="60">
        <v>0</v>
      </c>
      <c r="G2753" s="60">
        <v>0</v>
      </c>
      <c r="H2753" s="60">
        <v>0</v>
      </c>
    </row>
    <row r="2754" spans="1:8" x14ac:dyDescent="0.25">
      <c r="A2754" s="183" t="s">
        <v>100</v>
      </c>
      <c r="B2754" s="60" t="s">
        <v>1316</v>
      </c>
      <c r="C2754" s="60" t="s">
        <v>1042</v>
      </c>
      <c r="D2754" s="60" t="s">
        <v>1041</v>
      </c>
      <c r="E2754" s="60">
        <v>0</v>
      </c>
      <c r="F2754" s="60">
        <v>0</v>
      </c>
      <c r="G2754" s="60">
        <v>3</v>
      </c>
      <c r="H2754" s="60">
        <v>0</v>
      </c>
    </row>
    <row r="2755" spans="1:8" x14ac:dyDescent="0.25">
      <c r="A2755" s="183" t="s">
        <v>100</v>
      </c>
      <c r="B2755" s="60" t="s">
        <v>1316</v>
      </c>
      <c r="C2755" s="60" t="s">
        <v>1042</v>
      </c>
      <c r="D2755" s="60" t="s">
        <v>1048</v>
      </c>
      <c r="E2755" s="60">
        <v>1</v>
      </c>
      <c r="F2755" s="60">
        <v>0</v>
      </c>
      <c r="G2755" s="60" t="s">
        <v>1005</v>
      </c>
      <c r="H2755" s="60" t="s">
        <v>1005</v>
      </c>
    </row>
    <row r="2756" spans="1:8" x14ac:dyDescent="0.25">
      <c r="A2756" s="197" t="s">
        <v>100</v>
      </c>
      <c r="B2756" s="60" t="s">
        <v>1315</v>
      </c>
      <c r="C2756" s="60" t="s">
        <v>1042</v>
      </c>
      <c r="D2756" s="60" t="s">
        <v>1058</v>
      </c>
      <c r="E2756" s="60">
        <v>1</v>
      </c>
      <c r="F2756" s="60">
        <v>0</v>
      </c>
      <c r="G2756" s="60" t="s">
        <v>1005</v>
      </c>
      <c r="H2756" s="60" t="s">
        <v>1005</v>
      </c>
    </row>
    <row r="2757" spans="1:8" x14ac:dyDescent="0.25">
      <c r="A2757" s="183" t="s">
        <v>100</v>
      </c>
      <c r="B2757" s="60" t="s">
        <v>1315</v>
      </c>
      <c r="C2757" s="60" t="s">
        <v>1042</v>
      </c>
      <c r="D2757" s="60" t="s">
        <v>1048</v>
      </c>
      <c r="E2757" s="60">
        <v>1</v>
      </c>
      <c r="F2757" s="60">
        <v>0</v>
      </c>
      <c r="G2757" s="60" t="s">
        <v>1005</v>
      </c>
      <c r="H2757" s="60" t="s">
        <v>1005</v>
      </c>
    </row>
    <row r="2758" spans="1:8" x14ac:dyDescent="0.25">
      <c r="A2758" s="183" t="s">
        <v>100</v>
      </c>
      <c r="B2758" s="60" t="s">
        <v>1314</v>
      </c>
      <c r="C2758" s="60" t="s">
        <v>1042</v>
      </c>
      <c r="D2758" s="60" t="s">
        <v>1041</v>
      </c>
      <c r="E2758" s="60">
        <v>0</v>
      </c>
      <c r="F2758" s="60">
        <v>0</v>
      </c>
      <c r="G2758" s="60">
        <v>1</v>
      </c>
      <c r="H2758" s="60">
        <v>0</v>
      </c>
    </row>
    <row r="2759" spans="1:8" x14ac:dyDescent="0.25">
      <c r="A2759" s="183" t="s">
        <v>100</v>
      </c>
      <c r="B2759" s="60" t="s">
        <v>1313</v>
      </c>
      <c r="C2759" s="60" t="s">
        <v>1042</v>
      </c>
      <c r="D2759" s="60" t="s">
        <v>1041</v>
      </c>
      <c r="E2759" s="60">
        <v>1</v>
      </c>
      <c r="F2759" s="60">
        <v>0</v>
      </c>
      <c r="G2759" s="60">
        <v>2</v>
      </c>
      <c r="H2759" s="60">
        <v>0</v>
      </c>
    </row>
    <row r="2760" spans="1:8" x14ac:dyDescent="0.25">
      <c r="A2760" s="197" t="s">
        <v>100</v>
      </c>
      <c r="B2760" s="60" t="s">
        <v>1312</v>
      </c>
      <c r="C2760" s="60" t="s">
        <v>1042</v>
      </c>
      <c r="D2760" s="60" t="s">
        <v>1058</v>
      </c>
      <c r="E2760" s="60">
        <v>1</v>
      </c>
      <c r="F2760" s="60">
        <v>0</v>
      </c>
      <c r="G2760" s="60" t="s">
        <v>1005</v>
      </c>
      <c r="H2760" s="60" t="s">
        <v>1005</v>
      </c>
    </row>
    <row r="2761" spans="1:8" x14ac:dyDescent="0.25">
      <c r="A2761" s="183" t="s">
        <v>100</v>
      </c>
      <c r="B2761" s="60" t="s">
        <v>1311</v>
      </c>
      <c r="C2761" s="60" t="s">
        <v>1042</v>
      </c>
      <c r="D2761" s="60" t="s">
        <v>1041</v>
      </c>
      <c r="E2761" s="60">
        <v>0</v>
      </c>
      <c r="F2761" s="60">
        <v>0</v>
      </c>
      <c r="G2761" s="60">
        <v>2</v>
      </c>
      <c r="H2761" s="60">
        <v>0</v>
      </c>
    </row>
    <row r="2762" spans="1:8" x14ac:dyDescent="0.25">
      <c r="A2762" s="183" t="s">
        <v>100</v>
      </c>
      <c r="B2762" s="60" t="s">
        <v>1310</v>
      </c>
      <c r="C2762" s="60" t="s">
        <v>1042</v>
      </c>
      <c r="D2762" s="60" t="s">
        <v>1309</v>
      </c>
      <c r="E2762" s="60">
        <v>1</v>
      </c>
      <c r="F2762" s="60">
        <v>0</v>
      </c>
      <c r="G2762" s="60" t="s">
        <v>1005</v>
      </c>
      <c r="H2762" s="60" t="s">
        <v>1005</v>
      </c>
    </row>
    <row r="2763" spans="1:8" x14ac:dyDescent="0.25">
      <c r="A2763" s="183" t="s">
        <v>100</v>
      </c>
      <c r="B2763" s="60" t="s">
        <v>1308</v>
      </c>
      <c r="C2763" s="60" t="s">
        <v>1042</v>
      </c>
      <c r="D2763" s="60" t="s">
        <v>1041</v>
      </c>
      <c r="E2763" s="60">
        <v>1</v>
      </c>
      <c r="F2763" s="60">
        <v>0</v>
      </c>
      <c r="G2763" s="60">
        <v>0</v>
      </c>
      <c r="H2763" s="60">
        <v>0</v>
      </c>
    </row>
    <row r="2764" spans="1:8" x14ac:dyDescent="0.25">
      <c r="A2764" s="183" t="s">
        <v>100</v>
      </c>
      <c r="B2764" s="60" t="s">
        <v>1307</v>
      </c>
      <c r="C2764" s="60" t="s">
        <v>1042</v>
      </c>
      <c r="D2764" s="60" t="s">
        <v>1041</v>
      </c>
      <c r="E2764" s="60">
        <v>1</v>
      </c>
      <c r="F2764" s="60">
        <v>0</v>
      </c>
      <c r="G2764" s="60">
        <v>0</v>
      </c>
      <c r="H2764" s="60">
        <v>0</v>
      </c>
    </row>
    <row r="2765" spans="1:8" x14ac:dyDescent="0.25">
      <c r="A2765" s="183" t="s">
        <v>100</v>
      </c>
      <c r="B2765" s="60" t="s">
        <v>1306</v>
      </c>
      <c r="C2765" s="60" t="s">
        <v>1042</v>
      </c>
      <c r="D2765" s="60" t="s">
        <v>1041</v>
      </c>
      <c r="E2765" s="60">
        <v>1</v>
      </c>
      <c r="F2765" s="60">
        <v>0</v>
      </c>
      <c r="G2765" s="60">
        <v>0</v>
      </c>
      <c r="H2765" s="60">
        <v>0</v>
      </c>
    </row>
    <row r="2766" spans="1:8" x14ac:dyDescent="0.25">
      <c r="A2766" s="183" t="s">
        <v>100</v>
      </c>
      <c r="B2766" s="60" t="s">
        <v>1305</v>
      </c>
      <c r="C2766" s="60" t="s">
        <v>1042</v>
      </c>
      <c r="D2766" s="60" t="s">
        <v>1041</v>
      </c>
      <c r="E2766" s="60">
        <v>1</v>
      </c>
      <c r="F2766" s="60">
        <v>0</v>
      </c>
      <c r="G2766" s="60">
        <v>0</v>
      </c>
      <c r="H2766" s="60">
        <v>0</v>
      </c>
    </row>
    <row r="2767" spans="1:8" x14ac:dyDescent="0.25">
      <c r="A2767" s="183" t="s">
        <v>100</v>
      </c>
      <c r="B2767" s="60" t="s">
        <v>1304</v>
      </c>
      <c r="C2767" s="60" t="s">
        <v>1042</v>
      </c>
      <c r="D2767" s="60" t="s">
        <v>1041</v>
      </c>
      <c r="E2767" s="60">
        <v>2</v>
      </c>
      <c r="F2767" s="60">
        <v>0</v>
      </c>
      <c r="G2767" s="60">
        <v>0</v>
      </c>
      <c r="H2767" s="60">
        <v>0</v>
      </c>
    </row>
    <row r="2768" spans="1:8" x14ac:dyDescent="0.25">
      <c r="A2768" s="183" t="s">
        <v>100</v>
      </c>
      <c r="B2768" s="60" t="s">
        <v>1303</v>
      </c>
      <c r="C2768" s="60" t="s">
        <v>1042</v>
      </c>
      <c r="D2768" s="60" t="s">
        <v>1041</v>
      </c>
      <c r="E2768" s="60">
        <v>4</v>
      </c>
      <c r="F2768" s="60">
        <v>0</v>
      </c>
      <c r="G2768" s="60">
        <v>0</v>
      </c>
      <c r="H2768" s="60">
        <v>0</v>
      </c>
    </row>
    <row r="2769" spans="1:8" x14ac:dyDescent="0.25">
      <c r="A2769" s="183" t="s">
        <v>100</v>
      </c>
      <c r="B2769" s="60" t="s">
        <v>1302</v>
      </c>
      <c r="C2769" s="60" t="s">
        <v>1042</v>
      </c>
      <c r="D2769" s="60" t="s">
        <v>1041</v>
      </c>
      <c r="E2769" s="60">
        <v>0</v>
      </c>
      <c r="F2769" s="60">
        <v>0</v>
      </c>
      <c r="G2769" s="60">
        <v>1</v>
      </c>
      <c r="H2769" s="60">
        <v>0</v>
      </c>
    </row>
    <row r="2770" spans="1:8" x14ac:dyDescent="0.25">
      <c r="A2770" s="183" t="s">
        <v>100</v>
      </c>
      <c r="B2770" s="60" t="s">
        <v>1301</v>
      </c>
      <c r="C2770" s="60" t="s">
        <v>1042</v>
      </c>
      <c r="D2770" s="60" t="s">
        <v>1041</v>
      </c>
      <c r="E2770" s="60">
        <v>0</v>
      </c>
      <c r="F2770" s="60">
        <v>0</v>
      </c>
      <c r="G2770" s="60">
        <v>1</v>
      </c>
      <c r="H2770" s="60">
        <v>0</v>
      </c>
    </row>
    <row r="2771" spans="1:8" x14ac:dyDescent="0.25">
      <c r="A2771" s="183" t="s">
        <v>100</v>
      </c>
      <c r="B2771" s="60" t="s">
        <v>1300</v>
      </c>
      <c r="C2771" s="60" t="s">
        <v>1042</v>
      </c>
      <c r="D2771" s="60" t="s">
        <v>1041</v>
      </c>
      <c r="E2771" s="60">
        <v>1</v>
      </c>
      <c r="F2771" s="60">
        <v>0</v>
      </c>
      <c r="G2771" s="60">
        <v>1</v>
      </c>
      <c r="H2771" s="60">
        <v>0</v>
      </c>
    </row>
    <row r="2772" spans="1:8" x14ac:dyDescent="0.25">
      <c r="A2772" s="183" t="s">
        <v>100</v>
      </c>
      <c r="B2772" s="60" t="s">
        <v>1299</v>
      </c>
      <c r="C2772" s="60" t="s">
        <v>1042</v>
      </c>
      <c r="D2772" s="60" t="s">
        <v>1048</v>
      </c>
      <c r="E2772" s="60">
        <v>1</v>
      </c>
      <c r="F2772" s="60">
        <v>0</v>
      </c>
      <c r="G2772" s="60" t="s">
        <v>1005</v>
      </c>
      <c r="H2772" s="60" t="s">
        <v>1005</v>
      </c>
    </row>
    <row r="2773" spans="1:8" x14ac:dyDescent="0.25">
      <c r="A2773" s="183" t="s">
        <v>100</v>
      </c>
      <c r="B2773" s="60" t="s">
        <v>1298</v>
      </c>
      <c r="C2773" s="60" t="s">
        <v>1042</v>
      </c>
      <c r="D2773" s="60" t="s">
        <v>1041</v>
      </c>
      <c r="E2773" s="60">
        <v>0</v>
      </c>
      <c r="F2773" s="60">
        <v>0</v>
      </c>
      <c r="G2773" s="60">
        <v>1</v>
      </c>
      <c r="H2773" s="60">
        <v>0</v>
      </c>
    </row>
    <row r="2774" spans="1:8" x14ac:dyDescent="0.25">
      <c r="A2774" s="183" t="s">
        <v>100</v>
      </c>
      <c r="B2774" s="60" t="s">
        <v>1297</v>
      </c>
      <c r="C2774" s="60" t="s">
        <v>1042</v>
      </c>
      <c r="D2774" s="60" t="s">
        <v>1041</v>
      </c>
      <c r="E2774" s="60">
        <v>0</v>
      </c>
      <c r="F2774" s="60">
        <v>0</v>
      </c>
      <c r="G2774" s="60">
        <v>3</v>
      </c>
      <c r="H2774" s="60">
        <v>0</v>
      </c>
    </row>
    <row r="2775" spans="1:8" x14ac:dyDescent="0.25">
      <c r="A2775" s="183" t="s">
        <v>100</v>
      </c>
      <c r="B2775" s="60" t="s">
        <v>1296</v>
      </c>
      <c r="C2775" s="60" t="s">
        <v>1042</v>
      </c>
      <c r="D2775" s="60" t="s">
        <v>1041</v>
      </c>
      <c r="E2775" s="60">
        <v>0</v>
      </c>
      <c r="F2775" s="60">
        <v>0</v>
      </c>
      <c r="G2775" s="60">
        <v>1</v>
      </c>
      <c r="H2775" s="60">
        <v>0</v>
      </c>
    </row>
    <row r="2776" spans="1:8" x14ac:dyDescent="0.25">
      <c r="A2776" s="183" t="s">
        <v>100</v>
      </c>
      <c r="B2776" s="60" t="s">
        <v>1295</v>
      </c>
      <c r="C2776" s="60" t="s">
        <v>1042</v>
      </c>
      <c r="D2776" s="60" t="s">
        <v>1041</v>
      </c>
      <c r="E2776" s="60">
        <v>1</v>
      </c>
      <c r="F2776" s="60">
        <v>0</v>
      </c>
      <c r="G2776" s="60">
        <v>0</v>
      </c>
      <c r="H2776" s="60">
        <v>0</v>
      </c>
    </row>
    <row r="2777" spans="1:8" x14ac:dyDescent="0.25">
      <c r="A2777" s="183" t="s">
        <v>100</v>
      </c>
      <c r="B2777" s="60" t="s">
        <v>1294</v>
      </c>
      <c r="C2777" s="60" t="s">
        <v>1042</v>
      </c>
      <c r="D2777" s="60" t="s">
        <v>1048</v>
      </c>
      <c r="E2777" s="60">
        <v>1</v>
      </c>
      <c r="F2777" s="60">
        <v>0</v>
      </c>
      <c r="G2777" s="60" t="s">
        <v>1005</v>
      </c>
      <c r="H2777" s="60" t="s">
        <v>1005</v>
      </c>
    </row>
    <row r="2778" spans="1:8" x14ac:dyDescent="0.25">
      <c r="A2778" s="183" t="s">
        <v>100</v>
      </c>
      <c r="B2778" s="60" t="s">
        <v>1293</v>
      </c>
      <c r="C2778" s="60" t="s">
        <v>1042</v>
      </c>
      <c r="D2778" s="60" t="s">
        <v>1041</v>
      </c>
      <c r="E2778" s="60">
        <v>0</v>
      </c>
      <c r="F2778" s="60">
        <v>0</v>
      </c>
      <c r="G2778" s="60">
        <v>1</v>
      </c>
      <c r="H2778" s="60">
        <v>0</v>
      </c>
    </row>
    <row r="2779" spans="1:8" x14ac:dyDescent="0.25">
      <c r="A2779" s="183" t="s">
        <v>100</v>
      </c>
      <c r="B2779" s="60" t="s">
        <v>1292</v>
      </c>
      <c r="C2779" s="60" t="s">
        <v>1042</v>
      </c>
      <c r="D2779" s="60" t="s">
        <v>1041</v>
      </c>
      <c r="E2779" s="60">
        <v>2</v>
      </c>
      <c r="F2779" s="60">
        <v>0</v>
      </c>
      <c r="G2779" s="60">
        <v>1</v>
      </c>
      <c r="H2779" s="60">
        <v>0</v>
      </c>
    </row>
    <row r="2780" spans="1:8" x14ac:dyDescent="0.25">
      <c r="A2780" s="183" t="s">
        <v>100</v>
      </c>
      <c r="B2780" s="60" t="s">
        <v>1291</v>
      </c>
      <c r="C2780" s="60" t="s">
        <v>1042</v>
      </c>
      <c r="D2780" s="60" t="s">
        <v>1041</v>
      </c>
      <c r="E2780" s="60">
        <v>1</v>
      </c>
      <c r="F2780" s="60">
        <v>0</v>
      </c>
      <c r="G2780" s="60">
        <v>0</v>
      </c>
      <c r="H2780" s="60">
        <v>0</v>
      </c>
    </row>
    <row r="2781" spans="1:8" x14ac:dyDescent="0.25">
      <c r="A2781" s="183" t="s">
        <v>100</v>
      </c>
      <c r="B2781" s="60" t="s">
        <v>1290</v>
      </c>
      <c r="C2781" s="60" t="s">
        <v>1042</v>
      </c>
      <c r="D2781" s="60" t="s">
        <v>1041</v>
      </c>
      <c r="E2781" s="60">
        <v>1</v>
      </c>
      <c r="F2781" s="60">
        <v>0</v>
      </c>
      <c r="G2781" s="60">
        <v>0</v>
      </c>
      <c r="H2781" s="60">
        <v>0</v>
      </c>
    </row>
    <row r="2782" spans="1:8" x14ac:dyDescent="0.25">
      <c r="A2782" s="183" t="s">
        <v>100</v>
      </c>
      <c r="B2782" s="60" t="s">
        <v>1289</v>
      </c>
      <c r="C2782" s="60" t="s">
        <v>1042</v>
      </c>
      <c r="D2782" s="60" t="s">
        <v>1041</v>
      </c>
      <c r="E2782" s="60">
        <v>0</v>
      </c>
      <c r="F2782" s="60">
        <v>0</v>
      </c>
      <c r="G2782" s="60">
        <v>1</v>
      </c>
      <c r="H2782" s="60">
        <v>0</v>
      </c>
    </row>
    <row r="2783" spans="1:8" x14ac:dyDescent="0.25">
      <c r="A2783" s="183" t="s">
        <v>100</v>
      </c>
      <c r="B2783" s="60" t="s">
        <v>1288</v>
      </c>
      <c r="C2783" s="60" t="s">
        <v>1042</v>
      </c>
      <c r="D2783" s="60" t="s">
        <v>1048</v>
      </c>
      <c r="E2783" s="60">
        <v>1</v>
      </c>
      <c r="F2783" s="60">
        <v>0</v>
      </c>
      <c r="G2783" s="60" t="s">
        <v>1005</v>
      </c>
      <c r="H2783" s="60" t="s">
        <v>1005</v>
      </c>
    </row>
    <row r="2784" spans="1:8" x14ac:dyDescent="0.25">
      <c r="A2784" s="183" t="s">
        <v>100</v>
      </c>
      <c r="B2784" s="60" t="s">
        <v>1287</v>
      </c>
      <c r="C2784" s="60" t="s">
        <v>1042</v>
      </c>
      <c r="D2784" s="60" t="s">
        <v>1041</v>
      </c>
      <c r="E2784" s="60">
        <v>1</v>
      </c>
      <c r="F2784" s="60">
        <v>0</v>
      </c>
      <c r="G2784" s="60">
        <v>3</v>
      </c>
      <c r="H2784" s="60">
        <v>0</v>
      </c>
    </row>
    <row r="2785" spans="1:8" x14ac:dyDescent="0.25">
      <c r="A2785" s="183" t="s">
        <v>100</v>
      </c>
      <c r="B2785" s="60" t="s">
        <v>1286</v>
      </c>
      <c r="C2785" s="60" t="s">
        <v>1042</v>
      </c>
      <c r="D2785" s="60" t="s">
        <v>1041</v>
      </c>
      <c r="E2785" s="60">
        <v>1</v>
      </c>
      <c r="F2785" s="60">
        <v>0</v>
      </c>
      <c r="G2785" s="60">
        <v>0</v>
      </c>
      <c r="H2785" s="60">
        <v>0</v>
      </c>
    </row>
    <row r="2786" spans="1:8" x14ac:dyDescent="0.25">
      <c r="A2786" s="183" t="s">
        <v>100</v>
      </c>
      <c r="B2786" s="60" t="s">
        <v>1285</v>
      </c>
      <c r="C2786" s="60" t="s">
        <v>1042</v>
      </c>
      <c r="D2786" s="60" t="s">
        <v>1041</v>
      </c>
      <c r="E2786" s="60">
        <v>1</v>
      </c>
      <c r="F2786" s="60">
        <v>0</v>
      </c>
      <c r="G2786" s="60">
        <v>1</v>
      </c>
      <c r="H2786" s="60">
        <v>0</v>
      </c>
    </row>
    <row r="2787" spans="1:8" x14ac:dyDescent="0.25">
      <c r="A2787" s="197" t="s">
        <v>100</v>
      </c>
      <c r="B2787" s="60" t="s">
        <v>1284</v>
      </c>
      <c r="C2787" s="60" t="s">
        <v>1042</v>
      </c>
      <c r="D2787" s="60" t="s">
        <v>1058</v>
      </c>
      <c r="E2787" s="60">
        <v>1</v>
      </c>
      <c r="F2787" s="60">
        <v>0</v>
      </c>
      <c r="G2787" s="60" t="s">
        <v>1005</v>
      </c>
      <c r="H2787" s="60" t="s">
        <v>1005</v>
      </c>
    </row>
    <row r="2788" spans="1:8" x14ac:dyDescent="0.25">
      <c r="A2788" s="183" t="s">
        <v>100</v>
      </c>
      <c r="B2788" s="60" t="s">
        <v>1283</v>
      </c>
      <c r="C2788" s="60" t="s">
        <v>1042</v>
      </c>
      <c r="D2788" s="60" t="s">
        <v>1041</v>
      </c>
      <c r="E2788" s="60">
        <v>0</v>
      </c>
      <c r="F2788" s="60">
        <v>0</v>
      </c>
      <c r="G2788" s="60">
        <v>1</v>
      </c>
      <c r="H2788" s="60">
        <v>0</v>
      </c>
    </row>
    <row r="2789" spans="1:8" x14ac:dyDescent="0.25">
      <c r="A2789" s="183" t="s">
        <v>100</v>
      </c>
      <c r="B2789" s="60" t="s">
        <v>1282</v>
      </c>
      <c r="C2789" s="60" t="s">
        <v>1042</v>
      </c>
      <c r="D2789" s="60" t="s">
        <v>1041</v>
      </c>
      <c r="E2789" s="60">
        <v>0</v>
      </c>
      <c r="F2789" s="60">
        <v>0</v>
      </c>
      <c r="G2789" s="60">
        <v>1</v>
      </c>
      <c r="H2789" s="60">
        <v>0</v>
      </c>
    </row>
    <row r="2790" spans="1:8" x14ac:dyDescent="0.25">
      <c r="A2790" s="183" t="s">
        <v>100</v>
      </c>
      <c r="B2790" s="60" t="s">
        <v>1281</v>
      </c>
      <c r="C2790" s="60" t="s">
        <v>1042</v>
      </c>
      <c r="D2790" s="60" t="s">
        <v>1041</v>
      </c>
      <c r="E2790" s="60">
        <v>1</v>
      </c>
      <c r="F2790" s="60">
        <v>0</v>
      </c>
      <c r="G2790" s="60">
        <v>2</v>
      </c>
      <c r="H2790" s="60">
        <v>0</v>
      </c>
    </row>
    <row r="2791" spans="1:8" x14ac:dyDescent="0.25">
      <c r="A2791" s="183" t="s">
        <v>100</v>
      </c>
      <c r="B2791" s="60" t="s">
        <v>1280</v>
      </c>
      <c r="C2791" s="60" t="s">
        <v>1042</v>
      </c>
      <c r="D2791" s="60" t="s">
        <v>1041</v>
      </c>
      <c r="E2791" s="60">
        <v>0</v>
      </c>
      <c r="F2791" s="60">
        <v>0</v>
      </c>
      <c r="G2791" s="60">
        <v>1</v>
      </c>
      <c r="H2791" s="60">
        <v>0</v>
      </c>
    </row>
    <row r="2792" spans="1:8" x14ac:dyDescent="0.25">
      <c r="A2792" s="183" t="s">
        <v>100</v>
      </c>
      <c r="B2792" s="60" t="s">
        <v>1279</v>
      </c>
      <c r="C2792" s="60" t="s">
        <v>1042</v>
      </c>
      <c r="D2792" s="60" t="s">
        <v>1041</v>
      </c>
      <c r="E2792" s="60">
        <v>0</v>
      </c>
      <c r="F2792" s="60">
        <v>0</v>
      </c>
      <c r="G2792" s="60">
        <v>1</v>
      </c>
      <c r="H2792" s="60">
        <v>0</v>
      </c>
    </row>
    <row r="2793" spans="1:8" x14ac:dyDescent="0.25">
      <c r="A2793" s="183" t="s">
        <v>100</v>
      </c>
      <c r="B2793" s="60" t="s">
        <v>1278</v>
      </c>
      <c r="C2793" s="60" t="s">
        <v>1042</v>
      </c>
      <c r="D2793" s="60" t="s">
        <v>1041</v>
      </c>
      <c r="E2793" s="60">
        <v>3</v>
      </c>
      <c r="F2793" s="60">
        <v>0</v>
      </c>
      <c r="G2793" s="60">
        <v>4</v>
      </c>
      <c r="H2793" s="60">
        <v>0</v>
      </c>
    </row>
    <row r="2794" spans="1:8" x14ac:dyDescent="0.25">
      <c r="A2794" s="183" t="s">
        <v>100</v>
      </c>
      <c r="B2794" s="60" t="s">
        <v>1277</v>
      </c>
      <c r="C2794" s="60" t="s">
        <v>1042</v>
      </c>
      <c r="D2794" s="60" t="s">
        <v>1041</v>
      </c>
      <c r="E2794" s="60">
        <v>1</v>
      </c>
      <c r="F2794" s="60">
        <v>0</v>
      </c>
      <c r="G2794" s="60">
        <v>0</v>
      </c>
      <c r="H2794" s="60">
        <v>0</v>
      </c>
    </row>
    <row r="2795" spans="1:8" x14ac:dyDescent="0.25">
      <c r="A2795" s="183" t="s">
        <v>100</v>
      </c>
      <c r="B2795" s="60" t="s">
        <v>1276</v>
      </c>
      <c r="C2795" s="60" t="s">
        <v>1042</v>
      </c>
      <c r="D2795" s="60" t="s">
        <v>1041</v>
      </c>
      <c r="E2795" s="60">
        <v>1</v>
      </c>
      <c r="F2795" s="60">
        <v>0</v>
      </c>
      <c r="G2795" s="60">
        <v>0</v>
      </c>
      <c r="H2795" s="60">
        <v>0</v>
      </c>
    </row>
    <row r="2796" spans="1:8" x14ac:dyDescent="0.25">
      <c r="A2796" s="183" t="s">
        <v>100</v>
      </c>
      <c r="B2796" s="60" t="s">
        <v>1275</v>
      </c>
      <c r="C2796" s="60" t="s">
        <v>1042</v>
      </c>
      <c r="D2796" s="60" t="s">
        <v>1041</v>
      </c>
      <c r="E2796" s="60">
        <v>1</v>
      </c>
      <c r="F2796" s="60">
        <v>0</v>
      </c>
      <c r="G2796" s="60">
        <v>0</v>
      </c>
      <c r="H2796" s="60">
        <v>0</v>
      </c>
    </row>
    <row r="2797" spans="1:8" x14ac:dyDescent="0.25">
      <c r="A2797" s="183" t="s">
        <v>100</v>
      </c>
      <c r="B2797" s="60" t="s">
        <v>1274</v>
      </c>
      <c r="C2797" s="60" t="s">
        <v>1042</v>
      </c>
      <c r="D2797" s="60" t="s">
        <v>1041</v>
      </c>
      <c r="E2797" s="60">
        <v>1</v>
      </c>
      <c r="F2797" s="60">
        <v>0</v>
      </c>
      <c r="G2797" s="60">
        <v>0</v>
      </c>
      <c r="H2797" s="60">
        <v>0</v>
      </c>
    </row>
    <row r="2798" spans="1:8" x14ac:dyDescent="0.25">
      <c r="A2798" s="183" t="s">
        <v>100</v>
      </c>
      <c r="B2798" s="60" t="s">
        <v>1273</v>
      </c>
      <c r="C2798" s="60" t="s">
        <v>1272</v>
      </c>
      <c r="D2798" s="60" t="s">
        <v>1048</v>
      </c>
      <c r="E2798" s="60">
        <v>1</v>
      </c>
      <c r="F2798" s="60">
        <v>0</v>
      </c>
      <c r="G2798" s="60" t="s">
        <v>1005</v>
      </c>
      <c r="H2798" s="60" t="s">
        <v>1005</v>
      </c>
    </row>
    <row r="2799" spans="1:8" x14ac:dyDescent="0.25">
      <c r="A2799" s="197" t="s">
        <v>100</v>
      </c>
      <c r="B2799" s="60" t="s">
        <v>1271</v>
      </c>
      <c r="C2799" s="60" t="s">
        <v>1042</v>
      </c>
      <c r="D2799" s="60" t="s">
        <v>1058</v>
      </c>
      <c r="E2799" s="60">
        <v>1</v>
      </c>
      <c r="F2799" s="60">
        <v>0</v>
      </c>
      <c r="G2799" s="60" t="s">
        <v>1005</v>
      </c>
      <c r="H2799" s="60" t="s">
        <v>1005</v>
      </c>
    </row>
    <row r="2800" spans="1:8" x14ac:dyDescent="0.25">
      <c r="A2800" s="183" t="s">
        <v>100</v>
      </c>
      <c r="B2800" s="60" t="s">
        <v>1270</v>
      </c>
      <c r="C2800" s="60" t="s">
        <v>1042</v>
      </c>
      <c r="D2800" s="60" t="s">
        <v>1048</v>
      </c>
      <c r="E2800" s="60">
        <v>1</v>
      </c>
      <c r="F2800" s="60">
        <v>0</v>
      </c>
      <c r="G2800" s="60" t="s">
        <v>1005</v>
      </c>
      <c r="H2800" s="60" t="s">
        <v>1005</v>
      </c>
    </row>
    <row r="2801" spans="1:8" x14ac:dyDescent="0.25">
      <c r="A2801" s="183" t="s">
        <v>100</v>
      </c>
      <c r="B2801" s="60" t="s">
        <v>1269</v>
      </c>
      <c r="C2801" s="60" t="s">
        <v>1042</v>
      </c>
      <c r="D2801" s="60" t="s">
        <v>1041</v>
      </c>
      <c r="E2801" s="60">
        <v>1</v>
      </c>
      <c r="F2801" s="60">
        <v>0</v>
      </c>
      <c r="G2801" s="60">
        <v>0</v>
      </c>
      <c r="H2801" s="60">
        <v>0</v>
      </c>
    </row>
    <row r="2802" spans="1:8" x14ac:dyDescent="0.25">
      <c r="A2802" s="197" t="s">
        <v>100</v>
      </c>
      <c r="B2802" s="60" t="s">
        <v>1268</v>
      </c>
      <c r="C2802" s="60" t="s">
        <v>1042</v>
      </c>
      <c r="D2802" s="60" t="s">
        <v>1058</v>
      </c>
      <c r="E2802" s="60">
        <v>1</v>
      </c>
      <c r="F2802" s="60">
        <v>0</v>
      </c>
      <c r="G2802" s="60" t="s">
        <v>1005</v>
      </c>
      <c r="H2802" s="60" t="s">
        <v>1005</v>
      </c>
    </row>
    <row r="2803" spans="1:8" x14ac:dyDescent="0.25">
      <c r="A2803" s="183" t="s">
        <v>100</v>
      </c>
      <c r="B2803" s="60" t="s">
        <v>1267</v>
      </c>
      <c r="C2803" s="60" t="s">
        <v>1042</v>
      </c>
      <c r="D2803" s="60" t="s">
        <v>1041</v>
      </c>
      <c r="E2803" s="60">
        <v>1</v>
      </c>
      <c r="F2803" s="60">
        <v>0</v>
      </c>
      <c r="G2803" s="60">
        <v>0</v>
      </c>
      <c r="H2803" s="60">
        <v>0</v>
      </c>
    </row>
    <row r="2804" spans="1:8" x14ac:dyDescent="0.25">
      <c r="A2804" s="183" t="s">
        <v>100</v>
      </c>
      <c r="B2804" s="60" t="s">
        <v>1266</v>
      </c>
      <c r="C2804" s="60" t="s">
        <v>1042</v>
      </c>
      <c r="D2804" s="60" t="s">
        <v>1041</v>
      </c>
      <c r="E2804" s="60">
        <v>2</v>
      </c>
      <c r="F2804" s="60">
        <v>0</v>
      </c>
      <c r="G2804" s="60">
        <v>4</v>
      </c>
      <c r="H2804" s="60">
        <v>0</v>
      </c>
    </row>
    <row r="2805" spans="1:8" x14ac:dyDescent="0.25">
      <c r="A2805" s="183" t="s">
        <v>100</v>
      </c>
      <c r="B2805" s="60" t="s">
        <v>1265</v>
      </c>
      <c r="C2805" s="60" t="s">
        <v>1042</v>
      </c>
      <c r="D2805" s="60" t="s">
        <v>1041</v>
      </c>
      <c r="E2805" s="60">
        <v>0</v>
      </c>
      <c r="F2805" s="60">
        <v>0</v>
      </c>
      <c r="G2805" s="60">
        <v>1</v>
      </c>
      <c r="H2805" s="60">
        <v>0</v>
      </c>
    </row>
    <row r="2806" spans="1:8" x14ac:dyDescent="0.25">
      <c r="A2806" s="183" t="s">
        <v>100</v>
      </c>
      <c r="B2806" s="60" t="s">
        <v>1264</v>
      </c>
      <c r="C2806" s="60" t="s">
        <v>1042</v>
      </c>
      <c r="D2806" s="60" t="s">
        <v>1041</v>
      </c>
      <c r="E2806" s="60">
        <v>0</v>
      </c>
      <c r="F2806" s="60">
        <v>0</v>
      </c>
      <c r="G2806" s="60">
        <v>1</v>
      </c>
      <c r="H2806" s="60">
        <v>0</v>
      </c>
    </row>
    <row r="2807" spans="1:8" x14ac:dyDescent="0.25">
      <c r="A2807" s="197" t="s">
        <v>100</v>
      </c>
      <c r="B2807" s="60" t="s">
        <v>1263</v>
      </c>
      <c r="C2807" s="60" t="s">
        <v>1042</v>
      </c>
      <c r="D2807" s="60" t="s">
        <v>1058</v>
      </c>
      <c r="E2807" s="60">
        <v>1</v>
      </c>
      <c r="F2807" s="60">
        <v>0</v>
      </c>
      <c r="G2807" s="60" t="s">
        <v>1005</v>
      </c>
      <c r="H2807" s="60" t="s">
        <v>1005</v>
      </c>
    </row>
    <row r="2808" spans="1:8" x14ac:dyDescent="0.25">
      <c r="A2808" s="183" t="s">
        <v>100</v>
      </c>
      <c r="B2808" s="60" t="s">
        <v>1262</v>
      </c>
      <c r="C2808" s="60" t="s">
        <v>1042</v>
      </c>
      <c r="D2808" s="60" t="s">
        <v>1041</v>
      </c>
      <c r="E2808" s="60">
        <v>1</v>
      </c>
      <c r="F2808" s="60">
        <v>0</v>
      </c>
      <c r="G2808" s="60">
        <v>0</v>
      </c>
      <c r="H2808" s="60">
        <v>0</v>
      </c>
    </row>
    <row r="2809" spans="1:8" x14ac:dyDescent="0.25">
      <c r="A2809" s="183" t="s">
        <v>100</v>
      </c>
      <c r="B2809" s="60" t="s">
        <v>1261</v>
      </c>
      <c r="C2809" s="60" t="s">
        <v>1042</v>
      </c>
      <c r="D2809" s="60" t="s">
        <v>1041</v>
      </c>
      <c r="E2809" s="60">
        <v>0</v>
      </c>
      <c r="F2809" s="60">
        <v>0</v>
      </c>
      <c r="G2809" s="60">
        <v>1</v>
      </c>
      <c r="H2809" s="60">
        <v>0</v>
      </c>
    </row>
    <row r="2810" spans="1:8" x14ac:dyDescent="0.25">
      <c r="A2810" s="183" t="s">
        <v>100</v>
      </c>
      <c r="B2810" s="60" t="s">
        <v>1260</v>
      </c>
      <c r="C2810" s="60" t="s">
        <v>1042</v>
      </c>
      <c r="D2810" s="60" t="s">
        <v>1041</v>
      </c>
      <c r="E2810" s="60">
        <v>1</v>
      </c>
      <c r="F2810" s="60">
        <v>0</v>
      </c>
      <c r="G2810" s="60">
        <v>1</v>
      </c>
      <c r="H2810" s="60">
        <v>0</v>
      </c>
    </row>
    <row r="2811" spans="1:8" x14ac:dyDescent="0.25">
      <c r="A2811" s="183" t="s">
        <v>100</v>
      </c>
      <c r="B2811" s="60" t="s">
        <v>1259</v>
      </c>
      <c r="C2811" s="60" t="s">
        <v>1042</v>
      </c>
      <c r="D2811" s="60" t="s">
        <v>1041</v>
      </c>
      <c r="E2811" s="60">
        <v>1</v>
      </c>
      <c r="F2811" s="60">
        <v>0</v>
      </c>
      <c r="G2811" s="60">
        <v>1</v>
      </c>
      <c r="H2811" s="60">
        <v>0</v>
      </c>
    </row>
    <row r="2812" spans="1:8" x14ac:dyDescent="0.25">
      <c r="A2812" s="183" t="s">
        <v>100</v>
      </c>
      <c r="B2812" s="60" t="s">
        <v>1258</v>
      </c>
      <c r="C2812" s="60" t="s">
        <v>1042</v>
      </c>
      <c r="D2812" s="60" t="s">
        <v>1041</v>
      </c>
      <c r="E2812" s="60">
        <v>1</v>
      </c>
      <c r="F2812" s="60">
        <v>0</v>
      </c>
      <c r="G2812" s="60">
        <v>0</v>
      </c>
      <c r="H2812" s="60">
        <v>0</v>
      </c>
    </row>
    <row r="2813" spans="1:8" x14ac:dyDescent="0.25">
      <c r="A2813" s="183" t="s">
        <v>100</v>
      </c>
      <c r="B2813" s="60" t="s">
        <v>1257</v>
      </c>
      <c r="C2813" s="60" t="s">
        <v>1042</v>
      </c>
      <c r="D2813" s="60" t="s">
        <v>1041</v>
      </c>
      <c r="E2813" s="60">
        <v>0</v>
      </c>
      <c r="F2813" s="60">
        <v>0</v>
      </c>
      <c r="G2813" s="60">
        <v>1</v>
      </c>
      <c r="H2813" s="60">
        <v>0</v>
      </c>
    </row>
    <row r="2814" spans="1:8" x14ac:dyDescent="0.25">
      <c r="A2814" s="197" t="s">
        <v>100</v>
      </c>
      <c r="B2814" s="60" t="s">
        <v>1256</v>
      </c>
      <c r="C2814" s="60" t="s">
        <v>1042</v>
      </c>
      <c r="D2814" s="60" t="s">
        <v>1058</v>
      </c>
      <c r="E2814" s="60">
        <v>1</v>
      </c>
      <c r="F2814" s="60">
        <v>0</v>
      </c>
      <c r="G2814" s="60" t="s">
        <v>1005</v>
      </c>
      <c r="H2814" s="60" t="s">
        <v>1005</v>
      </c>
    </row>
    <row r="2815" spans="1:8" x14ac:dyDescent="0.25">
      <c r="A2815" s="183" t="s">
        <v>100</v>
      </c>
      <c r="B2815" s="60" t="s">
        <v>1255</v>
      </c>
      <c r="C2815" s="60" t="s">
        <v>1042</v>
      </c>
      <c r="D2815" s="60" t="s">
        <v>1041</v>
      </c>
      <c r="E2815" s="60">
        <v>0</v>
      </c>
      <c r="F2815" s="60">
        <v>0</v>
      </c>
      <c r="G2815" s="60">
        <v>1</v>
      </c>
      <c r="H2815" s="60">
        <v>0</v>
      </c>
    </row>
    <row r="2816" spans="1:8" x14ac:dyDescent="0.25">
      <c r="A2816" s="183" t="s">
        <v>100</v>
      </c>
      <c r="B2816" s="60" t="s">
        <v>1254</v>
      </c>
      <c r="C2816" s="60" t="s">
        <v>1042</v>
      </c>
      <c r="D2816" s="60" t="s">
        <v>1041</v>
      </c>
      <c r="E2816" s="60">
        <v>1</v>
      </c>
      <c r="F2816" s="60">
        <v>0</v>
      </c>
      <c r="G2816" s="60">
        <v>3</v>
      </c>
      <c r="H2816" s="60">
        <v>0</v>
      </c>
    </row>
    <row r="2817" spans="1:8" x14ac:dyDescent="0.25">
      <c r="A2817" s="183" t="s">
        <v>100</v>
      </c>
      <c r="B2817" s="60" t="s">
        <v>1253</v>
      </c>
      <c r="C2817" s="60" t="s">
        <v>1042</v>
      </c>
      <c r="D2817" s="60" t="s">
        <v>1041</v>
      </c>
      <c r="E2817" s="60">
        <v>0</v>
      </c>
      <c r="F2817" s="60">
        <v>0</v>
      </c>
      <c r="G2817" s="60">
        <v>1</v>
      </c>
      <c r="H2817" s="60">
        <v>0</v>
      </c>
    </row>
    <row r="2818" spans="1:8" x14ac:dyDescent="0.25">
      <c r="A2818" s="183" t="s">
        <v>100</v>
      </c>
      <c r="B2818" s="60" t="s">
        <v>1252</v>
      </c>
      <c r="C2818" s="60" t="s">
        <v>1042</v>
      </c>
      <c r="D2818" s="60" t="s">
        <v>1048</v>
      </c>
      <c r="E2818" s="60">
        <v>1</v>
      </c>
      <c r="F2818" s="60">
        <v>0</v>
      </c>
      <c r="G2818" s="60" t="s">
        <v>1005</v>
      </c>
      <c r="H2818" s="60" t="s">
        <v>1005</v>
      </c>
    </row>
    <row r="2819" spans="1:8" x14ac:dyDescent="0.25">
      <c r="A2819" s="183" t="s">
        <v>100</v>
      </c>
      <c r="B2819" s="60" t="s">
        <v>1251</v>
      </c>
      <c r="C2819" s="60" t="s">
        <v>1042</v>
      </c>
      <c r="D2819" s="60" t="s">
        <v>1041</v>
      </c>
      <c r="E2819" s="60">
        <v>2</v>
      </c>
      <c r="F2819" s="60">
        <v>0</v>
      </c>
      <c r="G2819" s="60">
        <v>0</v>
      </c>
      <c r="H2819" s="60">
        <v>0</v>
      </c>
    </row>
    <row r="2820" spans="1:8" x14ac:dyDescent="0.25">
      <c r="A2820" s="197" t="s">
        <v>100</v>
      </c>
      <c r="B2820" s="60" t="s">
        <v>1250</v>
      </c>
      <c r="C2820" s="60" t="s">
        <v>1042</v>
      </c>
      <c r="D2820" s="60" t="s">
        <v>1058</v>
      </c>
      <c r="E2820" s="60">
        <v>1</v>
      </c>
      <c r="F2820" s="60">
        <v>0</v>
      </c>
      <c r="G2820" s="60" t="s">
        <v>1005</v>
      </c>
      <c r="H2820" s="60" t="s">
        <v>1005</v>
      </c>
    </row>
    <row r="2821" spans="1:8" x14ac:dyDescent="0.25">
      <c r="A2821" s="183" t="s">
        <v>100</v>
      </c>
      <c r="B2821" s="60" t="s">
        <v>1249</v>
      </c>
      <c r="C2821" s="60" t="s">
        <v>1042</v>
      </c>
      <c r="D2821" s="60" t="s">
        <v>1041</v>
      </c>
      <c r="E2821" s="60">
        <v>0</v>
      </c>
      <c r="F2821" s="60">
        <v>0</v>
      </c>
      <c r="G2821" s="60">
        <v>1</v>
      </c>
      <c r="H2821" s="60">
        <v>0</v>
      </c>
    </row>
    <row r="2822" spans="1:8" x14ac:dyDescent="0.25">
      <c r="A2822" s="183" t="s">
        <v>100</v>
      </c>
      <c r="B2822" s="60" t="s">
        <v>1248</v>
      </c>
      <c r="C2822" s="60" t="s">
        <v>1042</v>
      </c>
      <c r="D2822" s="60" t="s">
        <v>1041</v>
      </c>
      <c r="E2822" s="60">
        <v>0</v>
      </c>
      <c r="F2822" s="60">
        <v>0</v>
      </c>
      <c r="G2822" s="60">
        <v>1</v>
      </c>
      <c r="H2822" s="60">
        <v>0</v>
      </c>
    </row>
    <row r="2823" spans="1:8" x14ac:dyDescent="0.25">
      <c r="A2823" s="183" t="s">
        <v>100</v>
      </c>
      <c r="B2823" s="60" t="s">
        <v>1247</v>
      </c>
      <c r="C2823" s="60" t="s">
        <v>1042</v>
      </c>
      <c r="D2823" s="60" t="s">
        <v>1041</v>
      </c>
      <c r="E2823" s="60">
        <v>1</v>
      </c>
      <c r="F2823" s="60">
        <v>0</v>
      </c>
      <c r="G2823" s="60">
        <v>0</v>
      </c>
      <c r="H2823" s="60">
        <v>0</v>
      </c>
    </row>
    <row r="2824" spans="1:8" x14ac:dyDescent="0.25">
      <c r="A2824" s="183" t="s">
        <v>100</v>
      </c>
      <c r="B2824" s="60" t="s">
        <v>1246</v>
      </c>
      <c r="C2824" s="60" t="s">
        <v>1042</v>
      </c>
      <c r="D2824" s="60" t="s">
        <v>1041</v>
      </c>
      <c r="E2824" s="60">
        <v>1</v>
      </c>
      <c r="F2824" s="60">
        <v>0</v>
      </c>
      <c r="G2824" s="60">
        <v>0</v>
      </c>
      <c r="H2824" s="60">
        <v>0</v>
      </c>
    </row>
    <row r="2825" spans="1:8" x14ac:dyDescent="0.25">
      <c r="A2825" s="183" t="s">
        <v>100</v>
      </c>
      <c r="B2825" s="60" t="s">
        <v>1245</v>
      </c>
      <c r="C2825" s="60" t="s">
        <v>1042</v>
      </c>
      <c r="D2825" s="60" t="s">
        <v>1041</v>
      </c>
      <c r="E2825" s="60">
        <v>2</v>
      </c>
      <c r="F2825" s="60">
        <v>0</v>
      </c>
      <c r="G2825" s="60">
        <v>0</v>
      </c>
      <c r="H2825" s="60">
        <v>0</v>
      </c>
    </row>
    <row r="2826" spans="1:8" x14ac:dyDescent="0.25">
      <c r="A2826" s="197" t="s">
        <v>100</v>
      </c>
      <c r="B2826" s="60" t="s">
        <v>1244</v>
      </c>
      <c r="C2826" s="60" t="s">
        <v>1042</v>
      </c>
      <c r="D2826" s="60" t="s">
        <v>1058</v>
      </c>
      <c r="E2826" s="60">
        <v>1</v>
      </c>
      <c r="F2826" s="60">
        <v>0</v>
      </c>
      <c r="G2826" s="60" t="s">
        <v>1005</v>
      </c>
      <c r="H2826" s="60" t="s">
        <v>1005</v>
      </c>
    </row>
    <row r="2827" spans="1:8" x14ac:dyDescent="0.25">
      <c r="A2827" s="183" t="s">
        <v>100</v>
      </c>
      <c r="B2827" s="60" t="s">
        <v>1243</v>
      </c>
      <c r="C2827" s="60" t="s">
        <v>1042</v>
      </c>
      <c r="D2827" s="60" t="s">
        <v>1041</v>
      </c>
      <c r="E2827" s="60">
        <v>0</v>
      </c>
      <c r="F2827" s="60">
        <v>0</v>
      </c>
      <c r="G2827" s="60">
        <v>1</v>
      </c>
      <c r="H2827" s="60">
        <v>0</v>
      </c>
    </row>
    <row r="2828" spans="1:8" x14ac:dyDescent="0.25">
      <c r="A2828" s="197" t="s">
        <v>100</v>
      </c>
      <c r="B2828" s="60" t="s">
        <v>1242</v>
      </c>
      <c r="C2828" s="60" t="s">
        <v>1042</v>
      </c>
      <c r="D2828" s="60" t="s">
        <v>1241</v>
      </c>
      <c r="E2828" s="60">
        <v>1</v>
      </c>
      <c r="F2828" s="60">
        <v>0</v>
      </c>
      <c r="G2828" s="60" t="s">
        <v>1005</v>
      </c>
      <c r="H2828" s="60" t="s">
        <v>1005</v>
      </c>
    </row>
    <row r="2829" spans="1:8" x14ac:dyDescent="0.25">
      <c r="A2829" s="183" t="s">
        <v>100</v>
      </c>
      <c r="B2829" s="60" t="s">
        <v>1240</v>
      </c>
      <c r="C2829" s="60" t="s">
        <v>1042</v>
      </c>
      <c r="D2829" s="60" t="s">
        <v>1041</v>
      </c>
      <c r="E2829" s="60">
        <v>1</v>
      </c>
      <c r="F2829" s="60">
        <v>0</v>
      </c>
      <c r="G2829" s="60">
        <v>1</v>
      </c>
      <c r="H2829" s="60">
        <v>0</v>
      </c>
    </row>
    <row r="2830" spans="1:8" x14ac:dyDescent="0.25">
      <c r="A2830" s="183" t="s">
        <v>100</v>
      </c>
      <c r="B2830" s="60" t="s">
        <v>1239</v>
      </c>
      <c r="C2830" s="60" t="s">
        <v>1042</v>
      </c>
      <c r="D2830" s="60" t="s">
        <v>1041</v>
      </c>
      <c r="E2830" s="60">
        <v>1</v>
      </c>
      <c r="F2830" s="60">
        <v>0</v>
      </c>
      <c r="G2830" s="60">
        <v>0</v>
      </c>
      <c r="H2830" s="60">
        <v>0</v>
      </c>
    </row>
    <row r="2831" spans="1:8" x14ac:dyDescent="0.25">
      <c r="A2831" s="183" t="s">
        <v>100</v>
      </c>
      <c r="B2831" s="60" t="s">
        <v>1238</v>
      </c>
      <c r="C2831" s="60" t="s">
        <v>1042</v>
      </c>
      <c r="D2831" s="60" t="s">
        <v>1041</v>
      </c>
      <c r="E2831" s="60">
        <v>0</v>
      </c>
      <c r="F2831" s="60">
        <v>0</v>
      </c>
      <c r="G2831" s="60">
        <v>1</v>
      </c>
      <c r="H2831" s="60">
        <v>0</v>
      </c>
    </row>
    <row r="2832" spans="1:8" x14ac:dyDescent="0.25">
      <c r="A2832" s="183" t="s">
        <v>100</v>
      </c>
      <c r="B2832" s="60" t="s">
        <v>1237</v>
      </c>
      <c r="C2832" s="60" t="s">
        <v>1042</v>
      </c>
      <c r="D2832" s="60" t="s">
        <v>1041</v>
      </c>
      <c r="E2832" s="60">
        <v>0</v>
      </c>
      <c r="F2832" s="60">
        <v>0</v>
      </c>
      <c r="G2832" s="60">
        <v>1</v>
      </c>
      <c r="H2832" s="60">
        <v>0</v>
      </c>
    </row>
    <row r="2833" spans="1:8" x14ac:dyDescent="0.25">
      <c r="A2833" s="183" t="s">
        <v>100</v>
      </c>
      <c r="B2833" s="60" t="s">
        <v>1236</v>
      </c>
      <c r="C2833" s="60" t="s">
        <v>1042</v>
      </c>
      <c r="D2833" s="60" t="s">
        <v>1048</v>
      </c>
      <c r="E2833" s="60">
        <v>1</v>
      </c>
      <c r="F2833" s="60">
        <v>0</v>
      </c>
      <c r="G2833" s="60" t="s">
        <v>1005</v>
      </c>
      <c r="H2833" s="60" t="s">
        <v>1005</v>
      </c>
    </row>
    <row r="2834" spans="1:8" x14ac:dyDescent="0.25">
      <c r="A2834" s="197" t="s">
        <v>100</v>
      </c>
      <c r="B2834" s="60" t="s">
        <v>1235</v>
      </c>
      <c r="C2834" s="60" t="s">
        <v>1042</v>
      </c>
      <c r="D2834" s="60" t="s">
        <v>1058</v>
      </c>
      <c r="E2834" s="60">
        <v>2</v>
      </c>
      <c r="F2834" s="60">
        <v>0</v>
      </c>
      <c r="G2834" s="60" t="s">
        <v>1005</v>
      </c>
      <c r="H2834" s="60" t="s">
        <v>1005</v>
      </c>
    </row>
    <row r="2835" spans="1:8" x14ac:dyDescent="0.25">
      <c r="A2835" s="183" t="s">
        <v>100</v>
      </c>
      <c r="B2835" s="60" t="s">
        <v>1234</v>
      </c>
      <c r="C2835" s="60" t="s">
        <v>1042</v>
      </c>
      <c r="D2835" s="60" t="s">
        <v>1041</v>
      </c>
      <c r="E2835" s="60">
        <v>2</v>
      </c>
      <c r="F2835" s="60">
        <v>0</v>
      </c>
      <c r="G2835" s="60">
        <v>3</v>
      </c>
      <c r="H2835" s="60">
        <v>0</v>
      </c>
    </row>
    <row r="2836" spans="1:8" x14ac:dyDescent="0.25">
      <c r="A2836" s="183" t="s">
        <v>100</v>
      </c>
      <c r="B2836" s="60" t="s">
        <v>1233</v>
      </c>
      <c r="C2836" s="60" t="s">
        <v>1042</v>
      </c>
      <c r="D2836" s="60" t="s">
        <v>1041</v>
      </c>
      <c r="E2836" s="60">
        <v>1</v>
      </c>
      <c r="F2836" s="60">
        <v>0</v>
      </c>
      <c r="G2836" s="60">
        <v>0</v>
      </c>
      <c r="H2836" s="60">
        <v>0</v>
      </c>
    </row>
    <row r="2837" spans="1:8" x14ac:dyDescent="0.25">
      <c r="A2837" s="183" t="s">
        <v>100</v>
      </c>
      <c r="B2837" s="60" t="s">
        <v>1232</v>
      </c>
      <c r="C2837" s="60" t="s">
        <v>1042</v>
      </c>
      <c r="D2837" s="60" t="s">
        <v>1041</v>
      </c>
      <c r="E2837" s="60">
        <v>0</v>
      </c>
      <c r="F2837" s="60">
        <v>0</v>
      </c>
      <c r="G2837" s="60">
        <v>1</v>
      </c>
      <c r="H2837" s="60">
        <v>0</v>
      </c>
    </row>
    <row r="2838" spans="1:8" x14ac:dyDescent="0.25">
      <c r="A2838" s="197" t="s">
        <v>100</v>
      </c>
      <c r="B2838" s="60" t="s">
        <v>1231</v>
      </c>
      <c r="C2838" s="60" t="s">
        <v>1042</v>
      </c>
      <c r="D2838" s="60" t="s">
        <v>1058</v>
      </c>
      <c r="E2838" s="60">
        <v>1</v>
      </c>
      <c r="F2838" s="60">
        <v>0</v>
      </c>
      <c r="G2838" s="60" t="s">
        <v>1005</v>
      </c>
      <c r="H2838" s="60" t="s">
        <v>1005</v>
      </c>
    </row>
    <row r="2839" spans="1:8" x14ac:dyDescent="0.25">
      <c r="A2839" s="183" t="s">
        <v>100</v>
      </c>
      <c r="B2839" s="60" t="s">
        <v>1230</v>
      </c>
      <c r="C2839" s="60" t="s">
        <v>1042</v>
      </c>
      <c r="D2839" s="60" t="s">
        <v>1041</v>
      </c>
      <c r="E2839" s="60">
        <v>1</v>
      </c>
      <c r="F2839" s="60">
        <v>0</v>
      </c>
      <c r="G2839" s="60">
        <v>0</v>
      </c>
      <c r="H2839" s="60">
        <v>0</v>
      </c>
    </row>
    <row r="2840" spans="1:8" x14ac:dyDescent="0.25">
      <c r="A2840" s="183" t="s">
        <v>100</v>
      </c>
      <c r="B2840" s="60" t="s">
        <v>1229</v>
      </c>
      <c r="C2840" s="60" t="s">
        <v>1042</v>
      </c>
      <c r="D2840" s="60" t="s">
        <v>1041</v>
      </c>
      <c r="E2840" s="60">
        <v>1</v>
      </c>
      <c r="F2840" s="60">
        <v>0</v>
      </c>
      <c r="G2840" s="60">
        <v>1</v>
      </c>
      <c r="H2840" s="60">
        <v>0</v>
      </c>
    </row>
    <row r="2841" spans="1:8" x14ac:dyDescent="0.25">
      <c r="A2841" s="183" t="s">
        <v>100</v>
      </c>
      <c r="B2841" s="60" t="s">
        <v>1228</v>
      </c>
      <c r="C2841" s="60" t="s">
        <v>1042</v>
      </c>
      <c r="D2841" s="60" t="s">
        <v>1041</v>
      </c>
      <c r="E2841" s="60">
        <v>0</v>
      </c>
      <c r="F2841" s="60">
        <v>0</v>
      </c>
      <c r="G2841" s="60">
        <v>1</v>
      </c>
      <c r="H2841" s="60">
        <v>0</v>
      </c>
    </row>
    <row r="2842" spans="1:8" x14ac:dyDescent="0.25">
      <c r="A2842" s="183" t="s">
        <v>100</v>
      </c>
      <c r="B2842" s="60" t="s">
        <v>1227</v>
      </c>
      <c r="C2842" s="60" t="s">
        <v>1042</v>
      </c>
      <c r="D2842" s="60" t="s">
        <v>1041</v>
      </c>
      <c r="E2842" s="60">
        <v>0</v>
      </c>
      <c r="F2842" s="60">
        <v>0</v>
      </c>
      <c r="G2842" s="60">
        <v>1</v>
      </c>
      <c r="H2842" s="60">
        <v>0</v>
      </c>
    </row>
    <row r="2843" spans="1:8" x14ac:dyDescent="0.25">
      <c r="A2843" s="183" t="s">
        <v>100</v>
      </c>
      <c r="B2843" s="60" t="s">
        <v>1226</v>
      </c>
      <c r="C2843" s="60" t="s">
        <v>1042</v>
      </c>
      <c r="D2843" s="60" t="s">
        <v>1041</v>
      </c>
      <c r="E2843" s="60">
        <v>3</v>
      </c>
      <c r="F2843" s="60">
        <v>0</v>
      </c>
      <c r="G2843" s="60">
        <v>2</v>
      </c>
      <c r="H2843" s="60">
        <v>0</v>
      </c>
    </row>
    <row r="2844" spans="1:8" x14ac:dyDescent="0.25">
      <c r="A2844" s="183" t="s">
        <v>100</v>
      </c>
      <c r="B2844" s="60" t="s">
        <v>1225</v>
      </c>
      <c r="C2844" s="60" t="s">
        <v>1042</v>
      </c>
      <c r="D2844" s="60" t="s">
        <v>1048</v>
      </c>
      <c r="E2844" s="60">
        <v>1</v>
      </c>
      <c r="F2844" s="60">
        <v>0</v>
      </c>
      <c r="G2844" s="60" t="s">
        <v>1005</v>
      </c>
      <c r="H2844" s="60" t="s">
        <v>1005</v>
      </c>
    </row>
    <row r="2845" spans="1:8" x14ac:dyDescent="0.25">
      <c r="A2845" s="183" t="s">
        <v>100</v>
      </c>
      <c r="B2845" s="60" t="s">
        <v>1224</v>
      </c>
      <c r="C2845" s="60" t="s">
        <v>1042</v>
      </c>
      <c r="D2845" s="60" t="s">
        <v>1041</v>
      </c>
      <c r="E2845" s="60">
        <v>0</v>
      </c>
      <c r="F2845" s="60">
        <v>0</v>
      </c>
      <c r="G2845" s="60">
        <v>1</v>
      </c>
      <c r="H2845" s="60">
        <v>0</v>
      </c>
    </row>
    <row r="2846" spans="1:8" x14ac:dyDescent="0.25">
      <c r="A2846" s="183" t="s">
        <v>100</v>
      </c>
      <c r="B2846" s="60" t="s">
        <v>1223</v>
      </c>
      <c r="C2846" s="60" t="s">
        <v>1042</v>
      </c>
      <c r="D2846" s="60" t="s">
        <v>1041</v>
      </c>
      <c r="E2846" s="60">
        <v>0</v>
      </c>
      <c r="F2846" s="60">
        <v>0</v>
      </c>
      <c r="G2846" s="60">
        <v>1</v>
      </c>
      <c r="H2846" s="60">
        <v>0</v>
      </c>
    </row>
    <row r="2847" spans="1:8" x14ac:dyDescent="0.25">
      <c r="A2847" s="183" t="s">
        <v>100</v>
      </c>
      <c r="B2847" s="60" t="s">
        <v>1222</v>
      </c>
      <c r="C2847" s="60" t="s">
        <v>1042</v>
      </c>
      <c r="D2847" s="60" t="s">
        <v>1041</v>
      </c>
      <c r="E2847" s="60">
        <v>1</v>
      </c>
      <c r="F2847" s="60">
        <v>0</v>
      </c>
      <c r="G2847" s="60">
        <v>1</v>
      </c>
      <c r="H2847" s="60">
        <v>0</v>
      </c>
    </row>
    <row r="2848" spans="1:8" x14ac:dyDescent="0.25">
      <c r="A2848" s="183" t="s">
        <v>100</v>
      </c>
      <c r="B2848" s="60" t="s">
        <v>1221</v>
      </c>
      <c r="C2848" s="60" t="s">
        <v>1042</v>
      </c>
      <c r="D2848" s="60" t="s">
        <v>1041</v>
      </c>
      <c r="E2848" s="60">
        <v>1</v>
      </c>
      <c r="F2848" s="60">
        <v>0</v>
      </c>
      <c r="G2848" s="60">
        <v>1</v>
      </c>
      <c r="H2848" s="60">
        <v>0</v>
      </c>
    </row>
    <row r="2849" spans="1:8" x14ac:dyDescent="0.25">
      <c r="A2849" s="183" t="s">
        <v>100</v>
      </c>
      <c r="B2849" s="60" t="s">
        <v>1220</v>
      </c>
      <c r="C2849" s="60" t="s">
        <v>1042</v>
      </c>
      <c r="D2849" s="60" t="s">
        <v>1041</v>
      </c>
      <c r="E2849" s="60">
        <v>1</v>
      </c>
      <c r="F2849" s="60">
        <v>0</v>
      </c>
      <c r="G2849" s="60">
        <v>0</v>
      </c>
      <c r="H2849" s="60">
        <v>0</v>
      </c>
    </row>
    <row r="2850" spans="1:8" x14ac:dyDescent="0.25">
      <c r="A2850" s="183" t="s">
        <v>100</v>
      </c>
      <c r="B2850" s="60" t="s">
        <v>1219</v>
      </c>
      <c r="C2850" s="60" t="s">
        <v>1042</v>
      </c>
      <c r="D2850" s="60" t="s">
        <v>1041</v>
      </c>
      <c r="E2850" s="60">
        <v>1</v>
      </c>
      <c r="F2850" s="60">
        <v>0</v>
      </c>
      <c r="G2850" s="60">
        <v>0</v>
      </c>
      <c r="H2850" s="60">
        <v>0</v>
      </c>
    </row>
    <row r="2851" spans="1:8" x14ac:dyDescent="0.25">
      <c r="A2851" s="197" t="s">
        <v>100</v>
      </c>
      <c r="B2851" s="60" t="s">
        <v>1218</v>
      </c>
      <c r="C2851" s="60" t="s">
        <v>1042</v>
      </c>
      <c r="D2851" s="60" t="s">
        <v>1058</v>
      </c>
      <c r="E2851" s="60">
        <v>1</v>
      </c>
      <c r="F2851" s="60">
        <v>0</v>
      </c>
      <c r="G2851" s="60" t="s">
        <v>1005</v>
      </c>
      <c r="H2851" s="60" t="s">
        <v>1005</v>
      </c>
    </row>
    <row r="2852" spans="1:8" x14ac:dyDescent="0.25">
      <c r="A2852" s="197" t="s">
        <v>100</v>
      </c>
      <c r="B2852" s="60" t="s">
        <v>1217</v>
      </c>
      <c r="C2852" s="60" t="s">
        <v>1042</v>
      </c>
      <c r="D2852" s="60" t="s">
        <v>1058</v>
      </c>
      <c r="E2852" s="60">
        <v>1</v>
      </c>
      <c r="F2852" s="60">
        <v>0</v>
      </c>
      <c r="G2852" s="60" t="s">
        <v>1005</v>
      </c>
      <c r="H2852" s="60" t="s">
        <v>1005</v>
      </c>
    </row>
    <row r="2853" spans="1:8" x14ac:dyDescent="0.25">
      <c r="A2853" s="183" t="s">
        <v>100</v>
      </c>
      <c r="B2853" s="60" t="s">
        <v>1216</v>
      </c>
      <c r="C2853" s="60" t="s">
        <v>1042</v>
      </c>
      <c r="D2853" s="60" t="s">
        <v>1041</v>
      </c>
      <c r="E2853" s="60">
        <v>0</v>
      </c>
      <c r="F2853" s="60">
        <v>0</v>
      </c>
      <c r="G2853" s="60">
        <v>1</v>
      </c>
      <c r="H2853" s="60">
        <v>0</v>
      </c>
    </row>
    <row r="2854" spans="1:8" x14ac:dyDescent="0.25">
      <c r="A2854" s="183" t="s">
        <v>100</v>
      </c>
      <c r="B2854" s="60" t="s">
        <v>1215</v>
      </c>
      <c r="C2854" s="60" t="s">
        <v>1042</v>
      </c>
      <c r="D2854" s="60" t="s">
        <v>1041</v>
      </c>
      <c r="E2854" s="60">
        <v>0</v>
      </c>
      <c r="F2854" s="60">
        <v>0</v>
      </c>
      <c r="G2854" s="60">
        <v>1</v>
      </c>
      <c r="H2854" s="60">
        <v>0</v>
      </c>
    </row>
    <row r="2855" spans="1:8" x14ac:dyDescent="0.25">
      <c r="A2855" s="183" t="s">
        <v>100</v>
      </c>
      <c r="B2855" s="60" t="s">
        <v>1214</v>
      </c>
      <c r="C2855" s="60" t="s">
        <v>1042</v>
      </c>
      <c r="D2855" s="60" t="s">
        <v>1041</v>
      </c>
      <c r="E2855" s="60">
        <v>1</v>
      </c>
      <c r="F2855" s="60">
        <v>0</v>
      </c>
      <c r="G2855" s="60">
        <v>1</v>
      </c>
      <c r="H2855" s="60">
        <v>0</v>
      </c>
    </row>
    <row r="2856" spans="1:8" x14ac:dyDescent="0.25">
      <c r="A2856" s="183" t="s">
        <v>100</v>
      </c>
      <c r="B2856" s="60" t="s">
        <v>1213</v>
      </c>
      <c r="C2856" s="60" t="s">
        <v>1042</v>
      </c>
      <c r="D2856" s="60" t="s">
        <v>1048</v>
      </c>
      <c r="E2856" s="60">
        <v>1</v>
      </c>
      <c r="F2856" s="60">
        <v>0</v>
      </c>
      <c r="G2856" s="60" t="s">
        <v>1005</v>
      </c>
      <c r="H2856" s="60" t="s">
        <v>1005</v>
      </c>
    </row>
    <row r="2857" spans="1:8" x14ac:dyDescent="0.25">
      <c r="A2857" s="183" t="s">
        <v>100</v>
      </c>
      <c r="B2857" s="60" t="s">
        <v>1212</v>
      </c>
      <c r="C2857" s="60" t="s">
        <v>1042</v>
      </c>
      <c r="D2857" s="60" t="s">
        <v>1041</v>
      </c>
      <c r="E2857" s="60">
        <v>0</v>
      </c>
      <c r="F2857" s="60">
        <v>0</v>
      </c>
      <c r="G2857" s="60">
        <v>1</v>
      </c>
      <c r="H2857" s="60">
        <v>0</v>
      </c>
    </row>
    <row r="2858" spans="1:8" x14ac:dyDescent="0.25">
      <c r="A2858" s="183" t="s">
        <v>100</v>
      </c>
      <c r="B2858" s="60" t="s">
        <v>1211</v>
      </c>
      <c r="C2858" s="60" t="s">
        <v>1042</v>
      </c>
      <c r="D2858" s="60" t="s">
        <v>1041</v>
      </c>
      <c r="E2858" s="60">
        <v>1</v>
      </c>
      <c r="F2858" s="60">
        <v>0</v>
      </c>
      <c r="G2858" s="60">
        <v>0</v>
      </c>
      <c r="H2858" s="60">
        <v>0</v>
      </c>
    </row>
    <row r="2859" spans="1:8" x14ac:dyDescent="0.25">
      <c r="A2859" s="183" t="s">
        <v>100</v>
      </c>
      <c r="B2859" s="60" t="s">
        <v>1210</v>
      </c>
      <c r="C2859" s="60" t="s">
        <v>1042</v>
      </c>
      <c r="D2859" s="60" t="s">
        <v>1048</v>
      </c>
      <c r="E2859" s="60">
        <v>1</v>
      </c>
      <c r="F2859" s="60">
        <v>0</v>
      </c>
      <c r="G2859" s="60" t="s">
        <v>1005</v>
      </c>
      <c r="H2859" s="60" t="s">
        <v>1005</v>
      </c>
    </row>
    <row r="2860" spans="1:8" x14ac:dyDescent="0.25">
      <c r="A2860" s="183" t="s">
        <v>100</v>
      </c>
      <c r="B2860" s="60" t="s">
        <v>1209</v>
      </c>
      <c r="C2860" s="60" t="s">
        <v>1042</v>
      </c>
      <c r="D2860" s="60" t="s">
        <v>1041</v>
      </c>
      <c r="E2860" s="60">
        <v>0</v>
      </c>
      <c r="F2860" s="60">
        <v>0</v>
      </c>
      <c r="G2860" s="60">
        <v>2</v>
      </c>
      <c r="H2860" s="60">
        <v>0</v>
      </c>
    </row>
    <row r="2861" spans="1:8" x14ac:dyDescent="0.25">
      <c r="A2861" s="183" t="s">
        <v>100</v>
      </c>
      <c r="B2861" s="60" t="s">
        <v>1208</v>
      </c>
      <c r="C2861" s="60" t="s">
        <v>1042</v>
      </c>
      <c r="D2861" s="60" t="s">
        <v>1041</v>
      </c>
      <c r="E2861" s="60">
        <v>1</v>
      </c>
      <c r="F2861" s="60">
        <v>0</v>
      </c>
      <c r="G2861" s="60">
        <v>0</v>
      </c>
      <c r="H2861" s="60">
        <v>0</v>
      </c>
    </row>
    <row r="2862" spans="1:8" x14ac:dyDescent="0.25">
      <c r="A2862" s="183" t="s">
        <v>100</v>
      </c>
      <c r="B2862" s="60" t="s">
        <v>1207</v>
      </c>
      <c r="C2862" s="60" t="s">
        <v>1042</v>
      </c>
      <c r="D2862" s="60" t="s">
        <v>1041</v>
      </c>
      <c r="E2862" s="60">
        <v>0</v>
      </c>
      <c r="F2862" s="60">
        <v>0</v>
      </c>
      <c r="G2862" s="60">
        <v>1</v>
      </c>
      <c r="H2862" s="60">
        <v>0</v>
      </c>
    </row>
    <row r="2863" spans="1:8" x14ac:dyDescent="0.25">
      <c r="A2863" s="197" t="s">
        <v>100</v>
      </c>
      <c r="B2863" s="60" t="s">
        <v>1206</v>
      </c>
      <c r="C2863" s="60" t="s">
        <v>1042</v>
      </c>
      <c r="D2863" s="60" t="s">
        <v>1058</v>
      </c>
      <c r="E2863" s="60">
        <v>2</v>
      </c>
      <c r="F2863" s="60">
        <v>0</v>
      </c>
      <c r="G2863" s="60" t="s">
        <v>1005</v>
      </c>
      <c r="H2863" s="60" t="s">
        <v>1005</v>
      </c>
    </row>
    <row r="2864" spans="1:8" x14ac:dyDescent="0.25">
      <c r="A2864" s="183" t="s">
        <v>100</v>
      </c>
      <c r="B2864" s="60" t="s">
        <v>1205</v>
      </c>
      <c r="C2864" s="60" t="s">
        <v>1042</v>
      </c>
      <c r="D2864" s="60" t="s">
        <v>1041</v>
      </c>
      <c r="E2864" s="60">
        <v>0</v>
      </c>
      <c r="F2864" s="60">
        <v>0</v>
      </c>
      <c r="G2864" s="60">
        <v>1</v>
      </c>
      <c r="H2864" s="60">
        <v>0</v>
      </c>
    </row>
    <row r="2865" spans="1:8" x14ac:dyDescent="0.25">
      <c r="A2865" s="183" t="s">
        <v>100</v>
      </c>
      <c r="B2865" s="60" t="s">
        <v>1204</v>
      </c>
      <c r="C2865" s="60" t="s">
        <v>1042</v>
      </c>
      <c r="D2865" s="60" t="s">
        <v>1041</v>
      </c>
      <c r="E2865" s="60">
        <v>0</v>
      </c>
      <c r="F2865" s="60">
        <v>0</v>
      </c>
      <c r="G2865" s="60">
        <v>1</v>
      </c>
      <c r="H2865" s="60">
        <v>0</v>
      </c>
    </row>
    <row r="2866" spans="1:8" x14ac:dyDescent="0.25">
      <c r="A2866" s="183" t="s">
        <v>100</v>
      </c>
      <c r="B2866" s="60" t="s">
        <v>1203</v>
      </c>
      <c r="C2866" s="60" t="s">
        <v>1042</v>
      </c>
      <c r="D2866" s="60" t="s">
        <v>1041</v>
      </c>
      <c r="E2866" s="60">
        <v>0</v>
      </c>
      <c r="F2866" s="60">
        <v>0</v>
      </c>
      <c r="G2866" s="60">
        <v>1</v>
      </c>
      <c r="H2866" s="60">
        <v>0</v>
      </c>
    </row>
    <row r="2867" spans="1:8" x14ac:dyDescent="0.25">
      <c r="A2867" s="183" t="s">
        <v>100</v>
      </c>
      <c r="B2867" s="60" t="s">
        <v>1202</v>
      </c>
      <c r="C2867" s="60" t="s">
        <v>1042</v>
      </c>
      <c r="D2867" s="60" t="s">
        <v>1041</v>
      </c>
      <c r="E2867" s="60">
        <v>3</v>
      </c>
      <c r="F2867" s="60">
        <v>0</v>
      </c>
      <c r="G2867" s="60">
        <v>4</v>
      </c>
      <c r="H2867" s="60">
        <v>0</v>
      </c>
    </row>
    <row r="2868" spans="1:8" x14ac:dyDescent="0.25">
      <c r="A2868" s="183" t="s">
        <v>100</v>
      </c>
      <c r="B2868" s="60" t="s">
        <v>1201</v>
      </c>
      <c r="C2868" s="60" t="s">
        <v>1042</v>
      </c>
      <c r="D2868" s="60" t="s">
        <v>1041</v>
      </c>
      <c r="E2868" s="60">
        <v>1</v>
      </c>
      <c r="F2868" s="60">
        <v>0</v>
      </c>
      <c r="G2868" s="60">
        <v>0</v>
      </c>
      <c r="H2868" s="60">
        <v>0</v>
      </c>
    </row>
    <row r="2869" spans="1:8" x14ac:dyDescent="0.25">
      <c r="A2869" s="183" t="s">
        <v>100</v>
      </c>
      <c r="B2869" s="60" t="s">
        <v>1200</v>
      </c>
      <c r="C2869" s="60" t="s">
        <v>1042</v>
      </c>
      <c r="D2869" s="60" t="s">
        <v>1041</v>
      </c>
      <c r="E2869" s="60">
        <v>1</v>
      </c>
      <c r="F2869" s="60">
        <v>0</v>
      </c>
      <c r="G2869" s="60">
        <v>1</v>
      </c>
      <c r="H2869" s="60">
        <v>0</v>
      </c>
    </row>
    <row r="2870" spans="1:8" x14ac:dyDescent="0.25">
      <c r="A2870" s="183" t="s">
        <v>100</v>
      </c>
      <c r="B2870" s="60" t="s">
        <v>1199</v>
      </c>
      <c r="C2870" s="60" t="s">
        <v>1042</v>
      </c>
      <c r="D2870" s="60" t="s">
        <v>1041</v>
      </c>
      <c r="E2870" s="60">
        <v>0</v>
      </c>
      <c r="F2870" s="60">
        <v>0</v>
      </c>
      <c r="G2870" s="60">
        <v>1</v>
      </c>
      <c r="H2870" s="60">
        <v>0</v>
      </c>
    </row>
    <row r="2871" spans="1:8" x14ac:dyDescent="0.25">
      <c r="A2871" s="183" t="s">
        <v>100</v>
      </c>
      <c r="B2871" s="60" t="s">
        <v>1198</v>
      </c>
      <c r="C2871" s="60" t="s">
        <v>1042</v>
      </c>
      <c r="D2871" s="60" t="s">
        <v>1041</v>
      </c>
      <c r="E2871" s="60">
        <v>1</v>
      </c>
      <c r="F2871" s="60">
        <v>0</v>
      </c>
      <c r="G2871" s="60">
        <v>0</v>
      </c>
      <c r="H2871" s="60">
        <v>0</v>
      </c>
    </row>
    <row r="2872" spans="1:8" x14ac:dyDescent="0.25">
      <c r="A2872" s="183" t="s">
        <v>100</v>
      </c>
      <c r="B2872" s="60" t="s">
        <v>1197</v>
      </c>
      <c r="C2872" s="60" t="s">
        <v>1042</v>
      </c>
      <c r="D2872" s="60" t="s">
        <v>1048</v>
      </c>
      <c r="E2872" s="60">
        <v>1</v>
      </c>
      <c r="F2872" s="60">
        <v>0</v>
      </c>
      <c r="G2872" s="60" t="s">
        <v>1005</v>
      </c>
      <c r="H2872" s="60" t="s">
        <v>1005</v>
      </c>
    </row>
    <row r="2873" spans="1:8" x14ac:dyDescent="0.25">
      <c r="A2873" s="183" t="s">
        <v>100</v>
      </c>
      <c r="B2873" s="60" t="s">
        <v>1196</v>
      </c>
      <c r="C2873" s="60" t="s">
        <v>1042</v>
      </c>
      <c r="D2873" s="60" t="s">
        <v>1041</v>
      </c>
      <c r="E2873" s="60">
        <v>0</v>
      </c>
      <c r="F2873" s="60">
        <v>0</v>
      </c>
      <c r="G2873" s="60">
        <v>2</v>
      </c>
      <c r="H2873" s="60">
        <v>0</v>
      </c>
    </row>
    <row r="2874" spans="1:8" x14ac:dyDescent="0.25">
      <c r="A2874" s="183" t="s">
        <v>100</v>
      </c>
      <c r="B2874" s="60" t="s">
        <v>1195</v>
      </c>
      <c r="C2874" s="60" t="s">
        <v>1042</v>
      </c>
      <c r="D2874" s="60" t="s">
        <v>1041</v>
      </c>
      <c r="E2874" s="60">
        <v>0</v>
      </c>
      <c r="F2874" s="60">
        <v>0</v>
      </c>
      <c r="G2874" s="60">
        <v>1</v>
      </c>
      <c r="H2874" s="60">
        <v>0</v>
      </c>
    </row>
    <row r="2875" spans="1:8" x14ac:dyDescent="0.25">
      <c r="A2875" s="183" t="s">
        <v>100</v>
      </c>
      <c r="B2875" s="60" t="s">
        <v>1194</v>
      </c>
      <c r="C2875" s="60" t="s">
        <v>1042</v>
      </c>
      <c r="D2875" s="60" t="s">
        <v>1041</v>
      </c>
      <c r="E2875" s="60">
        <v>1</v>
      </c>
      <c r="F2875" s="60">
        <v>0</v>
      </c>
      <c r="G2875" s="60">
        <v>0</v>
      </c>
      <c r="H2875" s="60">
        <v>0</v>
      </c>
    </row>
    <row r="2876" spans="1:8" x14ac:dyDescent="0.25">
      <c r="A2876" s="183" t="s">
        <v>100</v>
      </c>
      <c r="B2876" s="60" t="s">
        <v>1193</v>
      </c>
      <c r="C2876" s="60" t="s">
        <v>1042</v>
      </c>
      <c r="D2876" s="60" t="s">
        <v>1041</v>
      </c>
      <c r="E2876" s="60">
        <v>0</v>
      </c>
      <c r="F2876" s="60">
        <v>0</v>
      </c>
      <c r="G2876" s="60">
        <v>1</v>
      </c>
      <c r="H2876" s="60">
        <v>0</v>
      </c>
    </row>
    <row r="2877" spans="1:8" x14ac:dyDescent="0.25">
      <c r="A2877" s="183" t="s">
        <v>100</v>
      </c>
      <c r="B2877" s="60" t="s">
        <v>1192</v>
      </c>
      <c r="C2877" s="60" t="s">
        <v>1042</v>
      </c>
      <c r="D2877" s="60" t="s">
        <v>1041</v>
      </c>
      <c r="E2877" s="60">
        <v>1</v>
      </c>
      <c r="F2877" s="60">
        <v>0</v>
      </c>
      <c r="G2877" s="60">
        <v>1</v>
      </c>
      <c r="H2877" s="60">
        <v>0</v>
      </c>
    </row>
    <row r="2878" spans="1:8" x14ac:dyDescent="0.25">
      <c r="A2878" s="183" t="s">
        <v>100</v>
      </c>
      <c r="B2878" s="60" t="s">
        <v>1191</v>
      </c>
      <c r="C2878" s="60" t="s">
        <v>1042</v>
      </c>
      <c r="D2878" s="60" t="s">
        <v>1041</v>
      </c>
      <c r="E2878" s="60">
        <v>0</v>
      </c>
      <c r="F2878" s="60">
        <v>0</v>
      </c>
      <c r="G2878" s="60">
        <v>1</v>
      </c>
      <c r="H2878" s="60">
        <v>0</v>
      </c>
    </row>
    <row r="2879" spans="1:8" x14ac:dyDescent="0.25">
      <c r="A2879" s="183" t="s">
        <v>100</v>
      </c>
      <c r="B2879" s="60" t="s">
        <v>1190</v>
      </c>
      <c r="C2879" s="60" t="s">
        <v>1042</v>
      </c>
      <c r="D2879" s="60" t="s">
        <v>1041</v>
      </c>
      <c r="E2879" s="60">
        <v>1</v>
      </c>
      <c r="F2879" s="60">
        <v>0</v>
      </c>
      <c r="G2879" s="60">
        <v>0</v>
      </c>
      <c r="H2879" s="60">
        <v>0</v>
      </c>
    </row>
    <row r="2880" spans="1:8" x14ac:dyDescent="0.25">
      <c r="A2880" s="183" t="s">
        <v>100</v>
      </c>
      <c r="B2880" s="60" t="s">
        <v>1189</v>
      </c>
      <c r="C2880" s="60" t="s">
        <v>1042</v>
      </c>
      <c r="D2880" s="60" t="s">
        <v>1041</v>
      </c>
      <c r="E2880" s="60">
        <v>0</v>
      </c>
      <c r="F2880" s="60">
        <v>0</v>
      </c>
      <c r="G2880" s="60">
        <v>1</v>
      </c>
      <c r="H2880" s="60">
        <v>0</v>
      </c>
    </row>
    <row r="2881" spans="1:8" x14ac:dyDescent="0.25">
      <c r="A2881" s="183" t="s">
        <v>100</v>
      </c>
      <c r="B2881" s="60" t="s">
        <v>1188</v>
      </c>
      <c r="C2881" s="60" t="s">
        <v>1042</v>
      </c>
      <c r="D2881" s="60" t="s">
        <v>1041</v>
      </c>
      <c r="E2881" s="60">
        <v>1</v>
      </c>
      <c r="F2881" s="60">
        <v>0</v>
      </c>
      <c r="G2881" s="60">
        <v>0</v>
      </c>
      <c r="H2881" s="60">
        <v>0</v>
      </c>
    </row>
    <row r="2882" spans="1:8" x14ac:dyDescent="0.25">
      <c r="A2882" s="183" t="s">
        <v>100</v>
      </c>
      <c r="B2882" s="60" t="s">
        <v>1187</v>
      </c>
      <c r="C2882" s="60" t="s">
        <v>1042</v>
      </c>
      <c r="D2882" s="60" t="s">
        <v>1041</v>
      </c>
      <c r="E2882" s="60">
        <v>0</v>
      </c>
      <c r="F2882" s="60">
        <v>0</v>
      </c>
      <c r="G2882" s="60">
        <v>1</v>
      </c>
      <c r="H2882" s="60">
        <v>0</v>
      </c>
    </row>
    <row r="2883" spans="1:8" x14ac:dyDescent="0.25">
      <c r="A2883" s="183" t="s">
        <v>100</v>
      </c>
      <c r="B2883" s="60" t="s">
        <v>1186</v>
      </c>
      <c r="C2883" s="60" t="s">
        <v>1042</v>
      </c>
      <c r="D2883" s="60" t="s">
        <v>1041</v>
      </c>
      <c r="E2883" s="60">
        <v>2</v>
      </c>
      <c r="F2883" s="60">
        <v>0</v>
      </c>
      <c r="G2883" s="60">
        <v>2</v>
      </c>
      <c r="H2883" s="60">
        <v>0</v>
      </c>
    </row>
    <row r="2884" spans="1:8" x14ac:dyDescent="0.25">
      <c r="A2884" s="183" t="s">
        <v>100</v>
      </c>
      <c r="B2884" s="60" t="s">
        <v>1185</v>
      </c>
      <c r="C2884" s="60" t="s">
        <v>1042</v>
      </c>
      <c r="D2884" s="60" t="s">
        <v>1041</v>
      </c>
      <c r="E2884" s="60">
        <v>0</v>
      </c>
      <c r="F2884" s="60">
        <v>0</v>
      </c>
      <c r="G2884" s="60">
        <v>1</v>
      </c>
      <c r="H2884" s="60">
        <v>0</v>
      </c>
    </row>
    <row r="2885" spans="1:8" x14ac:dyDescent="0.25">
      <c r="A2885" s="183" t="s">
        <v>100</v>
      </c>
      <c r="B2885" s="60" t="s">
        <v>1184</v>
      </c>
      <c r="C2885" s="60" t="s">
        <v>1042</v>
      </c>
      <c r="D2885" s="60" t="s">
        <v>1041</v>
      </c>
      <c r="E2885" s="60">
        <v>0</v>
      </c>
      <c r="F2885" s="60">
        <v>0</v>
      </c>
      <c r="G2885" s="60">
        <v>1</v>
      </c>
      <c r="H2885" s="60">
        <v>0</v>
      </c>
    </row>
    <row r="2886" spans="1:8" x14ac:dyDescent="0.25">
      <c r="A2886" s="183" t="s">
        <v>100</v>
      </c>
      <c r="B2886" s="60" t="s">
        <v>1183</v>
      </c>
      <c r="C2886" s="60" t="s">
        <v>1042</v>
      </c>
      <c r="D2886" s="60" t="s">
        <v>1041</v>
      </c>
      <c r="E2886" s="60">
        <v>1</v>
      </c>
      <c r="F2886" s="60">
        <v>0</v>
      </c>
      <c r="G2886" s="60">
        <v>2</v>
      </c>
      <c r="H2886" s="60">
        <v>0</v>
      </c>
    </row>
    <row r="2887" spans="1:8" x14ac:dyDescent="0.25">
      <c r="A2887" s="183" t="s">
        <v>100</v>
      </c>
      <c r="B2887" s="60" t="s">
        <v>1182</v>
      </c>
      <c r="C2887" s="60" t="s">
        <v>1042</v>
      </c>
      <c r="D2887" s="60" t="s">
        <v>1041</v>
      </c>
      <c r="E2887" s="60">
        <v>0</v>
      </c>
      <c r="F2887" s="60">
        <v>0</v>
      </c>
      <c r="G2887" s="60">
        <v>1</v>
      </c>
      <c r="H2887" s="60">
        <v>0</v>
      </c>
    </row>
    <row r="2888" spans="1:8" x14ac:dyDescent="0.25">
      <c r="A2888" s="183" t="s">
        <v>100</v>
      </c>
      <c r="B2888" s="60" t="s">
        <v>1181</v>
      </c>
      <c r="C2888" s="60" t="s">
        <v>1042</v>
      </c>
      <c r="D2888" s="60" t="s">
        <v>1041</v>
      </c>
      <c r="E2888" s="60">
        <v>0</v>
      </c>
      <c r="F2888" s="60">
        <v>0</v>
      </c>
      <c r="G2888" s="60">
        <v>1</v>
      </c>
      <c r="H2888" s="60">
        <v>0</v>
      </c>
    </row>
    <row r="2889" spans="1:8" x14ac:dyDescent="0.25">
      <c r="A2889" s="183" t="s">
        <v>100</v>
      </c>
      <c r="B2889" s="60" t="s">
        <v>1180</v>
      </c>
      <c r="C2889" s="60" t="s">
        <v>1042</v>
      </c>
      <c r="D2889" s="60" t="s">
        <v>1041</v>
      </c>
      <c r="E2889" s="60">
        <v>0</v>
      </c>
      <c r="F2889" s="60">
        <v>0</v>
      </c>
      <c r="G2889" s="60">
        <v>1</v>
      </c>
      <c r="H2889" s="60">
        <v>0</v>
      </c>
    </row>
    <row r="2890" spans="1:8" x14ac:dyDescent="0.25">
      <c r="A2890" s="183" t="s">
        <v>100</v>
      </c>
      <c r="B2890" s="60" t="s">
        <v>1179</v>
      </c>
      <c r="C2890" s="60" t="s">
        <v>1042</v>
      </c>
      <c r="D2890" s="60" t="s">
        <v>1041</v>
      </c>
      <c r="E2890" s="60">
        <v>2</v>
      </c>
      <c r="F2890" s="60">
        <v>0</v>
      </c>
      <c r="G2890" s="60">
        <v>3</v>
      </c>
      <c r="H2890" s="60">
        <v>0</v>
      </c>
    </row>
    <row r="2891" spans="1:8" x14ac:dyDescent="0.25">
      <c r="A2891" s="183" t="s">
        <v>100</v>
      </c>
      <c r="B2891" s="60" t="s">
        <v>1178</v>
      </c>
      <c r="C2891" s="60" t="s">
        <v>1042</v>
      </c>
      <c r="D2891" s="60" t="s">
        <v>1041</v>
      </c>
      <c r="E2891" s="60">
        <v>2</v>
      </c>
      <c r="F2891" s="60">
        <v>0</v>
      </c>
      <c r="G2891" s="60">
        <v>3</v>
      </c>
      <c r="H2891" s="60">
        <v>0</v>
      </c>
    </row>
    <row r="2892" spans="1:8" x14ac:dyDescent="0.25">
      <c r="A2892" s="183" t="s">
        <v>61</v>
      </c>
      <c r="B2892" s="60" t="s">
        <v>1177</v>
      </c>
      <c r="C2892" s="60" t="s">
        <v>1042</v>
      </c>
      <c r="D2892" s="60" t="s">
        <v>1041</v>
      </c>
      <c r="E2892" s="60">
        <v>1</v>
      </c>
      <c r="F2892" s="60">
        <v>0</v>
      </c>
      <c r="G2892" s="60">
        <v>0</v>
      </c>
      <c r="H2892" s="60">
        <v>0</v>
      </c>
    </row>
    <row r="2893" spans="1:8" x14ac:dyDescent="0.25">
      <c r="A2893" s="183" t="s">
        <v>61</v>
      </c>
      <c r="B2893" s="60" t="s">
        <v>1176</v>
      </c>
      <c r="C2893" s="60" t="s">
        <v>1042</v>
      </c>
      <c r="D2893" s="60" t="s">
        <v>1041</v>
      </c>
      <c r="E2893" s="60">
        <v>0</v>
      </c>
      <c r="F2893" s="60">
        <v>0</v>
      </c>
      <c r="G2893" s="60">
        <v>1</v>
      </c>
      <c r="H2893" s="60">
        <v>0</v>
      </c>
    </row>
    <row r="2894" spans="1:8" x14ac:dyDescent="0.25">
      <c r="A2894" s="183" t="s">
        <v>61</v>
      </c>
      <c r="B2894" s="60" t="s">
        <v>1175</v>
      </c>
      <c r="C2894" s="60" t="s">
        <v>1042</v>
      </c>
      <c r="D2894" s="60" t="s">
        <v>1041</v>
      </c>
      <c r="E2894" s="60">
        <v>1</v>
      </c>
      <c r="F2894" s="60">
        <v>0</v>
      </c>
      <c r="G2894" s="60">
        <v>0</v>
      </c>
      <c r="H2894" s="60">
        <v>0</v>
      </c>
    </row>
    <row r="2895" spans="1:8" x14ac:dyDescent="0.25">
      <c r="A2895" s="183" t="s">
        <v>61</v>
      </c>
      <c r="B2895" s="60" t="s">
        <v>1174</v>
      </c>
      <c r="C2895" s="60" t="s">
        <v>1042</v>
      </c>
      <c r="D2895" s="60" t="s">
        <v>1041</v>
      </c>
      <c r="E2895" s="60">
        <v>2</v>
      </c>
      <c r="F2895" s="60">
        <v>0</v>
      </c>
      <c r="G2895" s="60">
        <v>1</v>
      </c>
      <c r="H2895" s="60">
        <v>0</v>
      </c>
    </row>
    <row r="2896" spans="1:8" x14ac:dyDescent="0.25">
      <c r="A2896" s="183" t="s">
        <v>61</v>
      </c>
      <c r="B2896" s="60" t="s">
        <v>1173</v>
      </c>
      <c r="C2896" s="60" t="s">
        <v>1042</v>
      </c>
      <c r="D2896" s="60" t="s">
        <v>1041</v>
      </c>
      <c r="E2896" s="60">
        <v>1</v>
      </c>
      <c r="F2896" s="60">
        <v>0</v>
      </c>
      <c r="G2896" s="60">
        <v>0</v>
      </c>
      <c r="H2896" s="60">
        <v>0</v>
      </c>
    </row>
    <row r="2897" spans="1:8" x14ac:dyDescent="0.25">
      <c r="A2897" s="183" t="s">
        <v>61</v>
      </c>
      <c r="B2897" s="60" t="s">
        <v>1172</v>
      </c>
      <c r="C2897" s="60" t="s">
        <v>1042</v>
      </c>
      <c r="D2897" s="60" t="s">
        <v>1041</v>
      </c>
      <c r="E2897" s="60">
        <v>1</v>
      </c>
      <c r="F2897" s="60">
        <v>0</v>
      </c>
      <c r="G2897" s="60">
        <v>0</v>
      </c>
      <c r="H2897" s="60">
        <v>0</v>
      </c>
    </row>
    <row r="2898" spans="1:8" x14ac:dyDescent="0.25">
      <c r="A2898" s="183" t="s">
        <v>61</v>
      </c>
      <c r="B2898" s="60" t="s">
        <v>1171</v>
      </c>
      <c r="C2898" s="60" t="s">
        <v>1042</v>
      </c>
      <c r="D2898" s="60" t="s">
        <v>1041</v>
      </c>
      <c r="E2898" s="60">
        <v>1</v>
      </c>
      <c r="F2898" s="60">
        <v>0</v>
      </c>
      <c r="G2898" s="60">
        <v>0</v>
      </c>
      <c r="H2898" s="60">
        <v>0</v>
      </c>
    </row>
    <row r="2899" spans="1:8" x14ac:dyDescent="0.25">
      <c r="A2899" s="183" t="s">
        <v>61</v>
      </c>
      <c r="B2899" s="60" t="s">
        <v>1170</v>
      </c>
      <c r="C2899" s="60" t="s">
        <v>1042</v>
      </c>
      <c r="D2899" s="60" t="s">
        <v>1041</v>
      </c>
      <c r="E2899" s="60">
        <v>0</v>
      </c>
      <c r="F2899" s="60">
        <v>0</v>
      </c>
      <c r="G2899" s="60">
        <v>1</v>
      </c>
      <c r="H2899" s="60">
        <v>0</v>
      </c>
    </row>
    <row r="2900" spans="1:8" x14ac:dyDescent="0.25">
      <c r="A2900" s="183" t="s">
        <v>61</v>
      </c>
      <c r="B2900" s="60" t="s">
        <v>1169</v>
      </c>
      <c r="C2900" s="60" t="s">
        <v>1042</v>
      </c>
      <c r="D2900" s="60" t="s">
        <v>1041</v>
      </c>
      <c r="E2900" s="60">
        <v>0</v>
      </c>
      <c r="F2900" s="60">
        <v>0</v>
      </c>
      <c r="G2900" s="60">
        <v>1</v>
      </c>
      <c r="H2900" s="60">
        <v>0</v>
      </c>
    </row>
    <row r="2901" spans="1:8" x14ac:dyDescent="0.25">
      <c r="A2901" s="183" t="s">
        <v>61</v>
      </c>
      <c r="B2901" s="60" t="s">
        <v>1168</v>
      </c>
      <c r="C2901" s="60" t="s">
        <v>1042</v>
      </c>
      <c r="D2901" s="60" t="s">
        <v>1048</v>
      </c>
      <c r="E2901" s="60">
        <v>1</v>
      </c>
      <c r="F2901" s="60">
        <v>0</v>
      </c>
      <c r="G2901" s="60" t="s">
        <v>1005</v>
      </c>
      <c r="H2901" s="60" t="s">
        <v>1005</v>
      </c>
    </row>
    <row r="2902" spans="1:8" x14ac:dyDescent="0.25">
      <c r="A2902" s="183" t="s">
        <v>61</v>
      </c>
      <c r="B2902" s="60" t="s">
        <v>1167</v>
      </c>
      <c r="C2902" s="60" t="s">
        <v>1042</v>
      </c>
      <c r="D2902" s="60" t="s">
        <v>1041</v>
      </c>
      <c r="E2902" s="60">
        <v>1</v>
      </c>
      <c r="F2902" s="60">
        <v>0</v>
      </c>
      <c r="G2902" s="60">
        <v>0</v>
      </c>
      <c r="H2902" s="60">
        <v>0</v>
      </c>
    </row>
    <row r="2903" spans="1:8" x14ac:dyDescent="0.25">
      <c r="A2903" s="183" t="s">
        <v>61</v>
      </c>
      <c r="B2903" s="60" t="s">
        <v>1166</v>
      </c>
      <c r="C2903" s="60" t="s">
        <v>1042</v>
      </c>
      <c r="D2903" s="60" t="s">
        <v>1041</v>
      </c>
      <c r="E2903" s="60">
        <v>0</v>
      </c>
      <c r="F2903" s="60">
        <v>0</v>
      </c>
      <c r="G2903" s="60">
        <v>1</v>
      </c>
      <c r="H2903" s="60">
        <v>0</v>
      </c>
    </row>
    <row r="2904" spans="1:8" x14ac:dyDescent="0.25">
      <c r="A2904" s="183" t="s">
        <v>61</v>
      </c>
      <c r="B2904" s="60" t="s">
        <v>1165</v>
      </c>
      <c r="C2904" s="60" t="s">
        <v>1042</v>
      </c>
      <c r="D2904" s="60" t="s">
        <v>1041</v>
      </c>
      <c r="E2904" s="60">
        <v>0</v>
      </c>
      <c r="F2904" s="60">
        <v>0</v>
      </c>
      <c r="G2904" s="60">
        <v>2</v>
      </c>
      <c r="H2904" s="60">
        <v>0</v>
      </c>
    </row>
    <row r="2905" spans="1:8" x14ac:dyDescent="0.25">
      <c r="A2905" s="183" t="s">
        <v>61</v>
      </c>
      <c r="B2905" s="60" t="s">
        <v>1164</v>
      </c>
      <c r="C2905" s="60" t="s">
        <v>1042</v>
      </c>
      <c r="D2905" s="60" t="s">
        <v>1041</v>
      </c>
      <c r="E2905" s="60">
        <v>0</v>
      </c>
      <c r="F2905" s="60">
        <v>0</v>
      </c>
      <c r="G2905" s="60">
        <v>1</v>
      </c>
      <c r="H2905" s="60">
        <v>0</v>
      </c>
    </row>
    <row r="2906" spans="1:8" x14ac:dyDescent="0.25">
      <c r="A2906" s="183" t="s">
        <v>61</v>
      </c>
      <c r="B2906" s="60" t="s">
        <v>1163</v>
      </c>
      <c r="C2906" s="60" t="s">
        <v>1042</v>
      </c>
      <c r="D2906" s="60" t="s">
        <v>1041</v>
      </c>
      <c r="E2906" s="60">
        <v>2</v>
      </c>
      <c r="F2906" s="60">
        <v>0</v>
      </c>
      <c r="G2906" s="60">
        <v>0</v>
      </c>
      <c r="H2906" s="60">
        <v>0</v>
      </c>
    </row>
    <row r="2907" spans="1:8" x14ac:dyDescent="0.25">
      <c r="A2907" s="183" t="s">
        <v>61</v>
      </c>
      <c r="B2907" s="60" t="s">
        <v>1162</v>
      </c>
      <c r="C2907" s="60" t="s">
        <v>1042</v>
      </c>
      <c r="D2907" s="60" t="s">
        <v>1041</v>
      </c>
      <c r="E2907" s="60">
        <v>1</v>
      </c>
      <c r="F2907" s="60">
        <v>0</v>
      </c>
      <c r="G2907" s="60">
        <v>0</v>
      </c>
      <c r="H2907" s="60">
        <v>0</v>
      </c>
    </row>
    <row r="2908" spans="1:8" x14ac:dyDescent="0.25">
      <c r="A2908" s="183" t="s">
        <v>61</v>
      </c>
      <c r="B2908" s="60" t="s">
        <v>1161</v>
      </c>
      <c r="C2908" s="60" t="s">
        <v>1042</v>
      </c>
      <c r="D2908" s="60" t="s">
        <v>1041</v>
      </c>
      <c r="E2908" s="60">
        <v>1</v>
      </c>
      <c r="F2908" s="60">
        <v>0</v>
      </c>
      <c r="G2908" s="60">
        <v>0</v>
      </c>
      <c r="H2908" s="60">
        <v>0</v>
      </c>
    </row>
    <row r="2909" spans="1:8" x14ac:dyDescent="0.25">
      <c r="A2909" s="183" t="s">
        <v>61</v>
      </c>
      <c r="B2909" s="60" t="s">
        <v>1160</v>
      </c>
      <c r="C2909" s="60" t="s">
        <v>1042</v>
      </c>
      <c r="D2909" s="60" t="s">
        <v>1041</v>
      </c>
      <c r="E2909" s="60">
        <v>1</v>
      </c>
      <c r="F2909" s="60">
        <v>0</v>
      </c>
      <c r="G2909" s="60">
        <v>0</v>
      </c>
      <c r="H2909" s="60">
        <v>0</v>
      </c>
    </row>
    <row r="2910" spans="1:8" x14ac:dyDescent="0.25">
      <c r="A2910" s="183" t="s">
        <v>61</v>
      </c>
      <c r="B2910" s="60" t="s">
        <v>1159</v>
      </c>
      <c r="C2910" s="60" t="s">
        <v>1042</v>
      </c>
      <c r="D2910" s="60" t="s">
        <v>1041</v>
      </c>
      <c r="E2910" s="60">
        <v>0</v>
      </c>
      <c r="F2910" s="60">
        <v>0</v>
      </c>
      <c r="G2910" s="60">
        <v>1</v>
      </c>
      <c r="H2910" s="60">
        <v>0</v>
      </c>
    </row>
    <row r="2911" spans="1:8" x14ac:dyDescent="0.25">
      <c r="A2911" s="183" t="s">
        <v>61</v>
      </c>
      <c r="B2911" s="60" t="s">
        <v>1158</v>
      </c>
      <c r="C2911" s="60" t="s">
        <v>1042</v>
      </c>
      <c r="D2911" s="60" t="s">
        <v>1041</v>
      </c>
      <c r="E2911" s="60">
        <v>0</v>
      </c>
      <c r="F2911" s="60">
        <v>0</v>
      </c>
      <c r="G2911" s="60">
        <v>1</v>
      </c>
      <c r="H2911" s="60">
        <v>0</v>
      </c>
    </row>
    <row r="2912" spans="1:8" x14ac:dyDescent="0.25">
      <c r="A2912" s="183" t="s">
        <v>61</v>
      </c>
      <c r="B2912" s="60" t="s">
        <v>1157</v>
      </c>
      <c r="C2912" s="60" t="s">
        <v>1042</v>
      </c>
      <c r="D2912" s="60" t="s">
        <v>1048</v>
      </c>
      <c r="E2912" s="60">
        <v>1</v>
      </c>
      <c r="F2912" s="60">
        <v>0</v>
      </c>
      <c r="G2912" s="60" t="s">
        <v>1005</v>
      </c>
      <c r="H2912" s="60" t="s">
        <v>1005</v>
      </c>
    </row>
    <row r="2913" spans="1:8" x14ac:dyDescent="0.25">
      <c r="A2913" s="183" t="s">
        <v>61</v>
      </c>
      <c r="B2913" s="60" t="s">
        <v>1156</v>
      </c>
      <c r="C2913" s="60" t="s">
        <v>1042</v>
      </c>
      <c r="D2913" s="60" t="s">
        <v>1041</v>
      </c>
      <c r="E2913" s="60">
        <v>0</v>
      </c>
      <c r="F2913" s="60">
        <v>0</v>
      </c>
      <c r="G2913" s="60">
        <v>2</v>
      </c>
      <c r="H2913" s="60">
        <v>0</v>
      </c>
    </row>
    <row r="2914" spans="1:8" x14ac:dyDescent="0.25">
      <c r="A2914" s="183" t="s">
        <v>61</v>
      </c>
      <c r="B2914" s="60" t="s">
        <v>1156</v>
      </c>
      <c r="C2914" s="60" t="s">
        <v>1042</v>
      </c>
      <c r="D2914" s="60" t="s">
        <v>1048</v>
      </c>
      <c r="E2914" s="60">
        <v>1</v>
      </c>
      <c r="F2914" s="60">
        <v>0</v>
      </c>
      <c r="G2914" s="60" t="s">
        <v>1005</v>
      </c>
      <c r="H2914" s="60" t="s">
        <v>1005</v>
      </c>
    </row>
    <row r="2915" spans="1:8" x14ac:dyDescent="0.25">
      <c r="A2915" s="183" t="s">
        <v>61</v>
      </c>
      <c r="B2915" s="60" t="s">
        <v>1155</v>
      </c>
      <c r="C2915" s="60" t="s">
        <v>1042</v>
      </c>
      <c r="D2915" s="60" t="s">
        <v>1048</v>
      </c>
      <c r="E2915" s="60">
        <v>1</v>
      </c>
      <c r="F2915" s="60">
        <v>0</v>
      </c>
      <c r="G2915" s="60" t="s">
        <v>1005</v>
      </c>
      <c r="H2915" s="60" t="s">
        <v>1005</v>
      </c>
    </row>
    <row r="2916" spans="1:8" x14ac:dyDescent="0.25">
      <c r="A2916" s="183" t="s">
        <v>61</v>
      </c>
      <c r="B2916" s="60" t="s">
        <v>1154</v>
      </c>
      <c r="C2916" s="60" t="s">
        <v>1042</v>
      </c>
      <c r="D2916" s="60" t="s">
        <v>1041</v>
      </c>
      <c r="E2916" s="60">
        <v>1</v>
      </c>
      <c r="F2916" s="60">
        <v>0</v>
      </c>
      <c r="G2916" s="60">
        <v>0</v>
      </c>
      <c r="H2916" s="60">
        <v>0</v>
      </c>
    </row>
    <row r="2917" spans="1:8" x14ac:dyDescent="0.25">
      <c r="A2917" s="183" t="s">
        <v>61</v>
      </c>
      <c r="B2917" s="60" t="s">
        <v>1153</v>
      </c>
      <c r="C2917" s="60" t="s">
        <v>1042</v>
      </c>
      <c r="D2917" s="60" t="s">
        <v>1041</v>
      </c>
      <c r="E2917" s="60">
        <v>0</v>
      </c>
      <c r="F2917" s="60">
        <v>0</v>
      </c>
      <c r="G2917" s="60">
        <v>1</v>
      </c>
      <c r="H2917" s="60">
        <v>0</v>
      </c>
    </row>
    <row r="2918" spans="1:8" x14ac:dyDescent="0.25">
      <c r="A2918" s="183" t="s">
        <v>61</v>
      </c>
      <c r="B2918" s="60" t="s">
        <v>1152</v>
      </c>
      <c r="C2918" s="60" t="s">
        <v>1042</v>
      </c>
      <c r="D2918" s="60" t="s">
        <v>1041</v>
      </c>
      <c r="E2918" s="60">
        <v>1</v>
      </c>
      <c r="F2918" s="60">
        <v>0</v>
      </c>
      <c r="G2918" s="60">
        <v>0</v>
      </c>
      <c r="H2918" s="60">
        <v>0</v>
      </c>
    </row>
    <row r="2919" spans="1:8" x14ac:dyDescent="0.25">
      <c r="A2919" s="183" t="s">
        <v>61</v>
      </c>
      <c r="B2919" s="60" t="s">
        <v>1151</v>
      </c>
      <c r="C2919" s="60" t="s">
        <v>1042</v>
      </c>
      <c r="D2919" s="60" t="s">
        <v>1041</v>
      </c>
      <c r="E2919" s="60">
        <v>1</v>
      </c>
      <c r="F2919" s="60">
        <v>0</v>
      </c>
      <c r="G2919" s="60">
        <v>0</v>
      </c>
      <c r="H2919" s="60">
        <v>0</v>
      </c>
    </row>
    <row r="2920" spans="1:8" x14ac:dyDescent="0.25">
      <c r="A2920" s="183" t="s">
        <v>61</v>
      </c>
      <c r="B2920" s="60" t="s">
        <v>1150</v>
      </c>
      <c r="C2920" s="60" t="s">
        <v>1042</v>
      </c>
      <c r="D2920" s="60" t="s">
        <v>1041</v>
      </c>
      <c r="E2920" s="60">
        <v>0</v>
      </c>
      <c r="F2920" s="60">
        <v>0</v>
      </c>
      <c r="G2920" s="60">
        <v>2</v>
      </c>
      <c r="H2920" s="60">
        <v>0</v>
      </c>
    </row>
    <row r="2921" spans="1:8" x14ac:dyDescent="0.25">
      <c r="A2921" s="183" t="s">
        <v>61</v>
      </c>
      <c r="B2921" s="60" t="s">
        <v>1149</v>
      </c>
      <c r="C2921" s="60" t="s">
        <v>1042</v>
      </c>
      <c r="D2921" s="60" t="s">
        <v>1041</v>
      </c>
      <c r="E2921" s="60">
        <v>0</v>
      </c>
      <c r="F2921" s="60">
        <v>0</v>
      </c>
      <c r="G2921" s="60">
        <v>2</v>
      </c>
      <c r="H2921" s="60">
        <v>0</v>
      </c>
    </row>
    <row r="2922" spans="1:8" x14ac:dyDescent="0.25">
      <c r="A2922" s="183" t="s">
        <v>61</v>
      </c>
      <c r="B2922" s="60" t="s">
        <v>1148</v>
      </c>
      <c r="C2922" s="60" t="s">
        <v>1042</v>
      </c>
      <c r="D2922" s="60" t="s">
        <v>1041</v>
      </c>
      <c r="E2922" s="60">
        <v>1</v>
      </c>
      <c r="F2922" s="60">
        <v>0</v>
      </c>
      <c r="G2922" s="60">
        <v>2</v>
      </c>
      <c r="H2922" s="60">
        <v>0</v>
      </c>
    </row>
    <row r="2923" spans="1:8" x14ac:dyDescent="0.25">
      <c r="A2923" s="183" t="s">
        <v>61</v>
      </c>
      <c r="B2923" s="60" t="s">
        <v>1147</v>
      </c>
      <c r="C2923" s="60" t="s">
        <v>1042</v>
      </c>
      <c r="D2923" s="60" t="s">
        <v>1041</v>
      </c>
      <c r="E2923" s="60">
        <v>0</v>
      </c>
      <c r="F2923" s="60">
        <v>0</v>
      </c>
      <c r="G2923" s="60">
        <v>1</v>
      </c>
      <c r="H2923" s="60">
        <v>0</v>
      </c>
    </row>
    <row r="2924" spans="1:8" x14ac:dyDescent="0.25">
      <c r="A2924" s="183" t="s">
        <v>61</v>
      </c>
      <c r="B2924" s="60" t="s">
        <v>1146</v>
      </c>
      <c r="C2924" s="60" t="s">
        <v>1042</v>
      </c>
      <c r="D2924" s="60" t="s">
        <v>1048</v>
      </c>
      <c r="E2924" s="60">
        <v>1</v>
      </c>
      <c r="F2924" s="60">
        <v>0</v>
      </c>
      <c r="G2924" s="60" t="s">
        <v>1005</v>
      </c>
      <c r="H2924" s="60" t="s">
        <v>1005</v>
      </c>
    </row>
    <row r="2925" spans="1:8" x14ac:dyDescent="0.25">
      <c r="A2925" s="197" t="s">
        <v>61</v>
      </c>
      <c r="B2925" s="60" t="s">
        <v>1145</v>
      </c>
      <c r="C2925" s="60" t="s">
        <v>1042</v>
      </c>
      <c r="D2925" s="60" t="s">
        <v>1058</v>
      </c>
      <c r="E2925" s="60">
        <v>1</v>
      </c>
      <c r="F2925" s="60">
        <v>0</v>
      </c>
      <c r="G2925" s="60" t="s">
        <v>1005</v>
      </c>
      <c r="H2925" s="60" t="s">
        <v>1005</v>
      </c>
    </row>
    <row r="2926" spans="1:8" x14ac:dyDescent="0.25">
      <c r="A2926" s="197" t="s">
        <v>61</v>
      </c>
      <c r="B2926" s="60" t="s">
        <v>1144</v>
      </c>
      <c r="C2926" s="60" t="s">
        <v>1042</v>
      </c>
      <c r="D2926" s="60" t="s">
        <v>1058</v>
      </c>
      <c r="E2926" s="60">
        <v>1</v>
      </c>
      <c r="F2926" s="60">
        <v>0</v>
      </c>
      <c r="G2926" s="60" t="s">
        <v>1005</v>
      </c>
      <c r="H2926" s="60" t="s">
        <v>1005</v>
      </c>
    </row>
    <row r="2927" spans="1:8" x14ac:dyDescent="0.25">
      <c r="A2927" s="183" t="s">
        <v>129</v>
      </c>
      <c r="B2927" s="60" t="s">
        <v>1143</v>
      </c>
      <c r="C2927" s="60" t="s">
        <v>1042</v>
      </c>
      <c r="D2927" s="60" t="s">
        <v>1041</v>
      </c>
      <c r="E2927" s="60">
        <v>0</v>
      </c>
      <c r="F2927" s="60">
        <v>0</v>
      </c>
      <c r="G2927" s="60">
        <v>1</v>
      </c>
      <c r="H2927" s="60">
        <v>0</v>
      </c>
    </row>
    <row r="2928" spans="1:8" x14ac:dyDescent="0.25">
      <c r="A2928" s="183" t="s">
        <v>129</v>
      </c>
      <c r="B2928" s="60" t="s">
        <v>1142</v>
      </c>
      <c r="C2928" s="60" t="s">
        <v>1042</v>
      </c>
      <c r="D2928" s="60" t="s">
        <v>1041</v>
      </c>
      <c r="E2928" s="60">
        <v>1</v>
      </c>
      <c r="F2928" s="60">
        <v>0</v>
      </c>
      <c r="G2928" s="60">
        <v>0</v>
      </c>
      <c r="H2928" s="60">
        <v>0</v>
      </c>
    </row>
    <row r="2929" spans="1:8" x14ac:dyDescent="0.25">
      <c r="A2929" s="183" t="s">
        <v>129</v>
      </c>
      <c r="B2929" s="60" t="s">
        <v>1141</v>
      </c>
      <c r="C2929" s="60" t="s">
        <v>1042</v>
      </c>
      <c r="D2929" s="60" t="s">
        <v>1041</v>
      </c>
      <c r="E2929" s="60">
        <v>0</v>
      </c>
      <c r="F2929" s="60">
        <v>0</v>
      </c>
      <c r="G2929" s="60">
        <v>1</v>
      </c>
      <c r="H2929" s="60">
        <v>0</v>
      </c>
    </row>
    <row r="2930" spans="1:8" x14ac:dyDescent="0.25">
      <c r="A2930" s="183" t="s">
        <v>89</v>
      </c>
      <c r="B2930" s="60" t="s">
        <v>1140</v>
      </c>
      <c r="C2930" s="60" t="s">
        <v>1104</v>
      </c>
      <c r="D2930" s="60" t="s">
        <v>1048</v>
      </c>
      <c r="E2930" s="60">
        <v>1</v>
      </c>
      <c r="F2930" s="60">
        <v>0</v>
      </c>
      <c r="G2930" s="60" t="s">
        <v>1005</v>
      </c>
      <c r="H2930" s="60" t="s">
        <v>1005</v>
      </c>
    </row>
    <row r="2931" spans="1:8" x14ac:dyDescent="0.25">
      <c r="A2931" s="183" t="s">
        <v>89</v>
      </c>
      <c r="B2931" s="60" t="s">
        <v>1139</v>
      </c>
      <c r="C2931" s="60" t="s">
        <v>1042</v>
      </c>
      <c r="D2931" s="60" t="s">
        <v>1041</v>
      </c>
      <c r="E2931" s="60">
        <v>1</v>
      </c>
      <c r="F2931" s="60">
        <v>0</v>
      </c>
      <c r="G2931" s="60">
        <v>0</v>
      </c>
      <c r="H2931" s="60">
        <v>0</v>
      </c>
    </row>
    <row r="2932" spans="1:8" x14ac:dyDescent="0.25">
      <c r="A2932" s="183" t="s">
        <v>89</v>
      </c>
      <c r="B2932" s="60" t="s">
        <v>1138</v>
      </c>
      <c r="C2932" s="60" t="s">
        <v>1042</v>
      </c>
      <c r="D2932" s="60" t="s">
        <v>1041</v>
      </c>
      <c r="E2932" s="60">
        <v>0</v>
      </c>
      <c r="F2932" s="60">
        <v>0</v>
      </c>
      <c r="G2932" s="60">
        <v>1</v>
      </c>
      <c r="H2932" s="60">
        <v>0</v>
      </c>
    </row>
    <row r="2933" spans="1:8" x14ac:dyDescent="0.25">
      <c r="A2933" s="183" t="s">
        <v>89</v>
      </c>
      <c r="B2933" s="60" t="s">
        <v>1137</v>
      </c>
      <c r="C2933" s="60" t="s">
        <v>1042</v>
      </c>
      <c r="D2933" s="60" t="s">
        <v>1041</v>
      </c>
      <c r="E2933" s="60">
        <v>2</v>
      </c>
      <c r="F2933" s="60">
        <v>0</v>
      </c>
      <c r="G2933" s="60">
        <v>0</v>
      </c>
      <c r="H2933" s="60">
        <v>0</v>
      </c>
    </row>
    <row r="2934" spans="1:8" x14ac:dyDescent="0.25">
      <c r="A2934" s="183" t="s">
        <v>89</v>
      </c>
      <c r="B2934" s="60" t="s">
        <v>1136</v>
      </c>
      <c r="C2934" s="60" t="s">
        <v>1042</v>
      </c>
      <c r="D2934" s="60" t="s">
        <v>1041</v>
      </c>
      <c r="E2934" s="60">
        <v>0</v>
      </c>
      <c r="F2934" s="60">
        <v>0</v>
      </c>
      <c r="G2934" s="60">
        <v>1</v>
      </c>
      <c r="H2934" s="60">
        <v>0</v>
      </c>
    </row>
    <row r="2935" spans="1:8" x14ac:dyDescent="0.25">
      <c r="A2935" s="183" t="s">
        <v>89</v>
      </c>
      <c r="B2935" s="60" t="s">
        <v>1135</v>
      </c>
      <c r="C2935" s="60" t="s">
        <v>1042</v>
      </c>
      <c r="D2935" s="60" t="s">
        <v>1041</v>
      </c>
      <c r="E2935" s="60">
        <v>0</v>
      </c>
      <c r="F2935" s="60">
        <v>0</v>
      </c>
      <c r="G2935" s="60">
        <v>1</v>
      </c>
      <c r="H2935" s="60">
        <v>0</v>
      </c>
    </row>
    <row r="2936" spans="1:8" x14ac:dyDescent="0.25">
      <c r="A2936" s="183" t="s">
        <v>89</v>
      </c>
      <c r="B2936" s="60" t="s">
        <v>1134</v>
      </c>
      <c r="C2936" s="60" t="s">
        <v>1042</v>
      </c>
      <c r="D2936" s="60" t="s">
        <v>1041</v>
      </c>
      <c r="E2936" s="60">
        <v>0</v>
      </c>
      <c r="F2936" s="60">
        <v>0</v>
      </c>
      <c r="G2936" s="60">
        <v>2</v>
      </c>
      <c r="H2936" s="60">
        <v>0</v>
      </c>
    </row>
    <row r="2937" spans="1:8" x14ac:dyDescent="0.25">
      <c r="A2937" s="183" t="s">
        <v>89</v>
      </c>
      <c r="B2937" s="60" t="s">
        <v>1133</v>
      </c>
      <c r="C2937" s="60" t="s">
        <v>1042</v>
      </c>
      <c r="D2937" s="60" t="s">
        <v>1041</v>
      </c>
      <c r="E2937" s="60">
        <v>0</v>
      </c>
      <c r="F2937" s="60">
        <v>0</v>
      </c>
      <c r="G2937" s="60">
        <v>1</v>
      </c>
      <c r="H2937" s="60">
        <v>0</v>
      </c>
    </row>
    <row r="2938" spans="1:8" x14ac:dyDescent="0.25">
      <c r="A2938" s="183" t="s">
        <v>89</v>
      </c>
      <c r="B2938" s="60" t="s">
        <v>1132</v>
      </c>
      <c r="C2938" s="60" t="s">
        <v>1042</v>
      </c>
      <c r="D2938" s="60" t="s">
        <v>1041</v>
      </c>
      <c r="E2938" s="60">
        <v>0</v>
      </c>
      <c r="F2938" s="60">
        <v>0</v>
      </c>
      <c r="G2938" s="60">
        <v>1</v>
      </c>
      <c r="H2938" s="60">
        <v>0</v>
      </c>
    </row>
    <row r="2939" spans="1:8" x14ac:dyDescent="0.25">
      <c r="A2939" s="197" t="s">
        <v>89</v>
      </c>
      <c r="B2939" s="60" t="s">
        <v>1132</v>
      </c>
      <c r="C2939" s="60" t="s">
        <v>1042</v>
      </c>
      <c r="D2939" s="60" t="s">
        <v>1058</v>
      </c>
      <c r="E2939" s="60">
        <v>1</v>
      </c>
      <c r="F2939" s="60">
        <v>0</v>
      </c>
      <c r="G2939" s="60" t="s">
        <v>1005</v>
      </c>
      <c r="H2939" s="60" t="s">
        <v>1005</v>
      </c>
    </row>
    <row r="2940" spans="1:8" x14ac:dyDescent="0.25">
      <c r="A2940" s="183" t="s">
        <v>89</v>
      </c>
      <c r="B2940" s="60" t="s">
        <v>1131</v>
      </c>
      <c r="C2940" s="60" t="s">
        <v>1042</v>
      </c>
      <c r="D2940" s="60" t="s">
        <v>1041</v>
      </c>
      <c r="E2940" s="60">
        <v>1</v>
      </c>
      <c r="F2940" s="60">
        <v>0</v>
      </c>
      <c r="G2940" s="60">
        <v>1</v>
      </c>
      <c r="H2940" s="60">
        <v>0</v>
      </c>
    </row>
    <row r="2941" spans="1:8" x14ac:dyDescent="0.25">
      <c r="A2941" s="183" t="s">
        <v>89</v>
      </c>
      <c r="B2941" s="60" t="s">
        <v>1130</v>
      </c>
      <c r="C2941" s="60" t="s">
        <v>1042</v>
      </c>
      <c r="D2941" s="60" t="s">
        <v>1041</v>
      </c>
      <c r="E2941" s="60">
        <v>1</v>
      </c>
      <c r="F2941" s="60">
        <v>0</v>
      </c>
      <c r="G2941" s="60">
        <v>1</v>
      </c>
      <c r="H2941" s="60">
        <v>0</v>
      </c>
    </row>
    <row r="2942" spans="1:8" x14ac:dyDescent="0.25">
      <c r="A2942" s="198" t="s">
        <v>68</v>
      </c>
      <c r="B2942" s="60" t="s">
        <v>1129</v>
      </c>
      <c r="C2942" s="62" t="s">
        <v>1042</v>
      </c>
      <c r="D2942" s="60" t="s">
        <v>1041</v>
      </c>
      <c r="E2942" s="62">
        <v>1</v>
      </c>
      <c r="F2942" s="62">
        <v>0</v>
      </c>
      <c r="G2942" s="62">
        <v>1</v>
      </c>
      <c r="H2942" s="62">
        <v>0</v>
      </c>
    </row>
    <row r="2943" spans="1:8" x14ac:dyDescent="0.25">
      <c r="A2943" s="198" t="s">
        <v>68</v>
      </c>
      <c r="B2943" s="60" t="s">
        <v>1128</v>
      </c>
      <c r="C2943" s="62" t="s">
        <v>1042</v>
      </c>
      <c r="D2943" s="60" t="s">
        <v>1041</v>
      </c>
      <c r="E2943" s="62">
        <v>1</v>
      </c>
      <c r="F2943" s="62">
        <v>0</v>
      </c>
      <c r="G2943" s="62">
        <v>0</v>
      </c>
      <c r="H2943" s="62">
        <v>0</v>
      </c>
    </row>
    <row r="2944" spans="1:8" x14ac:dyDescent="0.25">
      <c r="A2944" s="198" t="s">
        <v>68</v>
      </c>
      <c r="B2944" s="60" t="s">
        <v>1127</v>
      </c>
      <c r="C2944" s="62" t="s">
        <v>1042</v>
      </c>
      <c r="D2944" s="60" t="s">
        <v>1041</v>
      </c>
      <c r="E2944" s="62">
        <v>1</v>
      </c>
      <c r="F2944" s="62">
        <v>0</v>
      </c>
      <c r="G2944" s="62">
        <v>0</v>
      </c>
      <c r="H2944" s="62">
        <v>0</v>
      </c>
    </row>
    <row r="2945" spans="1:8" x14ac:dyDescent="0.25">
      <c r="A2945" s="198" t="s">
        <v>68</v>
      </c>
      <c r="B2945" s="60" t="s">
        <v>1126</v>
      </c>
      <c r="C2945" s="62" t="s">
        <v>1042</v>
      </c>
      <c r="D2945" s="60" t="s">
        <v>1041</v>
      </c>
      <c r="E2945" s="62">
        <v>1</v>
      </c>
      <c r="F2945" s="62">
        <v>0</v>
      </c>
      <c r="G2945" s="62">
        <v>0</v>
      </c>
      <c r="H2945" s="62">
        <v>0</v>
      </c>
    </row>
    <row r="2946" spans="1:8" x14ac:dyDescent="0.25">
      <c r="A2946" s="183" t="s">
        <v>68</v>
      </c>
      <c r="B2946" s="60" t="s">
        <v>1125</v>
      </c>
      <c r="C2946" s="62" t="s">
        <v>1042</v>
      </c>
      <c r="D2946" s="60" t="s">
        <v>1058</v>
      </c>
      <c r="E2946" s="60">
        <v>1</v>
      </c>
      <c r="F2946" s="60">
        <v>0</v>
      </c>
      <c r="G2946" s="60" t="s">
        <v>1005</v>
      </c>
      <c r="H2946" s="60" t="s">
        <v>1005</v>
      </c>
    </row>
    <row r="2947" spans="1:8" x14ac:dyDescent="0.25">
      <c r="A2947" s="198" t="s">
        <v>68</v>
      </c>
      <c r="B2947" s="60" t="s">
        <v>1124</v>
      </c>
      <c r="C2947" s="62" t="s">
        <v>1042</v>
      </c>
      <c r="D2947" s="60" t="s">
        <v>1041</v>
      </c>
      <c r="E2947" s="62">
        <v>0</v>
      </c>
      <c r="F2947" s="62">
        <v>0</v>
      </c>
      <c r="G2947" s="62">
        <v>1</v>
      </c>
      <c r="H2947" s="62">
        <v>0</v>
      </c>
    </row>
    <row r="2948" spans="1:8" x14ac:dyDescent="0.25">
      <c r="A2948" s="198" t="s">
        <v>68</v>
      </c>
      <c r="B2948" s="60" t="s">
        <v>1123</v>
      </c>
      <c r="C2948" s="62" t="s">
        <v>1042</v>
      </c>
      <c r="D2948" s="60" t="s">
        <v>1041</v>
      </c>
      <c r="E2948" s="62">
        <v>0</v>
      </c>
      <c r="F2948" s="62">
        <v>0</v>
      </c>
      <c r="G2948" s="62">
        <v>2</v>
      </c>
      <c r="H2948" s="62">
        <v>0</v>
      </c>
    </row>
    <row r="2949" spans="1:8" x14ac:dyDescent="0.25">
      <c r="A2949" s="198" t="s">
        <v>68</v>
      </c>
      <c r="B2949" s="60" t="s">
        <v>1122</v>
      </c>
      <c r="C2949" s="62" t="s">
        <v>1042</v>
      </c>
      <c r="D2949" s="60" t="s">
        <v>1041</v>
      </c>
      <c r="E2949" s="62">
        <v>1</v>
      </c>
      <c r="F2949" s="62">
        <v>0</v>
      </c>
      <c r="G2949" s="62">
        <v>0</v>
      </c>
      <c r="H2949" s="62">
        <v>0</v>
      </c>
    </row>
    <row r="2950" spans="1:8" x14ac:dyDescent="0.25">
      <c r="A2950" s="198" t="s">
        <v>68</v>
      </c>
      <c r="B2950" s="60" t="s">
        <v>1121</v>
      </c>
      <c r="C2950" s="62" t="s">
        <v>1042</v>
      </c>
      <c r="D2950" s="60" t="s">
        <v>1041</v>
      </c>
      <c r="E2950" s="62">
        <v>0</v>
      </c>
      <c r="F2950" s="62">
        <v>0</v>
      </c>
      <c r="G2950" s="62">
        <v>1</v>
      </c>
      <c r="H2950" s="62">
        <v>0</v>
      </c>
    </row>
    <row r="2951" spans="1:8" x14ac:dyDescent="0.25">
      <c r="A2951" s="198" t="s">
        <v>68</v>
      </c>
      <c r="B2951" s="60" t="s">
        <v>1120</v>
      </c>
      <c r="C2951" s="62" t="s">
        <v>1042</v>
      </c>
      <c r="D2951" s="60" t="s">
        <v>1041</v>
      </c>
      <c r="E2951" s="62">
        <v>0</v>
      </c>
      <c r="F2951" s="62">
        <v>0</v>
      </c>
      <c r="G2951" s="62">
        <v>1</v>
      </c>
      <c r="H2951" s="62">
        <v>0</v>
      </c>
    </row>
    <row r="2952" spans="1:8" x14ac:dyDescent="0.25">
      <c r="A2952" s="198" t="s">
        <v>68</v>
      </c>
      <c r="B2952" s="60" t="s">
        <v>1119</v>
      </c>
      <c r="C2952" s="62" t="s">
        <v>1042</v>
      </c>
      <c r="D2952" s="60" t="s">
        <v>1041</v>
      </c>
      <c r="E2952" s="62">
        <v>1</v>
      </c>
      <c r="F2952" s="62">
        <v>0</v>
      </c>
      <c r="G2952" s="62">
        <v>1</v>
      </c>
      <c r="H2952" s="62">
        <v>0</v>
      </c>
    </row>
    <row r="2953" spans="1:8" x14ac:dyDescent="0.25">
      <c r="A2953" s="198" t="s">
        <v>68</v>
      </c>
      <c r="B2953" s="60" t="s">
        <v>1118</v>
      </c>
      <c r="C2953" s="62" t="s">
        <v>1042</v>
      </c>
      <c r="D2953" s="60" t="s">
        <v>1041</v>
      </c>
      <c r="E2953" s="62">
        <v>1</v>
      </c>
      <c r="F2953" s="62">
        <v>0</v>
      </c>
      <c r="G2953" s="62">
        <v>0</v>
      </c>
      <c r="H2953" s="62">
        <v>0</v>
      </c>
    </row>
    <row r="2954" spans="1:8" x14ac:dyDescent="0.25">
      <c r="A2954" s="198" t="s">
        <v>68</v>
      </c>
      <c r="B2954" s="60" t="s">
        <v>1117</v>
      </c>
      <c r="C2954" s="62" t="s">
        <v>1042</v>
      </c>
      <c r="D2954" s="60" t="s">
        <v>1041</v>
      </c>
      <c r="E2954" s="62">
        <v>0</v>
      </c>
      <c r="F2954" s="62">
        <v>0</v>
      </c>
      <c r="G2954" s="62">
        <v>1</v>
      </c>
      <c r="H2954" s="62">
        <v>0</v>
      </c>
    </row>
    <row r="2955" spans="1:8" x14ac:dyDescent="0.25">
      <c r="A2955" s="198" t="s">
        <v>68</v>
      </c>
      <c r="B2955" s="60" t="s">
        <v>1116</v>
      </c>
      <c r="C2955" s="62" t="s">
        <v>1042</v>
      </c>
      <c r="D2955" s="60" t="s">
        <v>1041</v>
      </c>
      <c r="E2955" s="62">
        <v>1</v>
      </c>
      <c r="F2955" s="62">
        <v>0</v>
      </c>
      <c r="G2955" s="62">
        <v>0</v>
      </c>
      <c r="H2955" s="62">
        <v>0</v>
      </c>
    </row>
    <row r="2956" spans="1:8" x14ac:dyDescent="0.25">
      <c r="A2956" s="183" t="s">
        <v>68</v>
      </c>
      <c r="B2956" s="60" t="s">
        <v>1115</v>
      </c>
      <c r="C2956" s="62" t="s">
        <v>1042</v>
      </c>
      <c r="D2956" s="60" t="s">
        <v>1058</v>
      </c>
      <c r="E2956" s="60">
        <v>1</v>
      </c>
      <c r="F2956" s="60">
        <v>0</v>
      </c>
      <c r="G2956" s="60" t="s">
        <v>1005</v>
      </c>
      <c r="H2956" s="60" t="s">
        <v>1005</v>
      </c>
    </row>
    <row r="2957" spans="1:8" x14ac:dyDescent="0.25">
      <c r="A2957" s="198" t="s">
        <v>68</v>
      </c>
      <c r="B2957" s="60" t="s">
        <v>1114</v>
      </c>
      <c r="C2957" s="62" t="s">
        <v>1042</v>
      </c>
      <c r="D2957" s="60" t="s">
        <v>1041</v>
      </c>
      <c r="E2957" s="62">
        <v>1</v>
      </c>
      <c r="F2957" s="62">
        <v>0</v>
      </c>
      <c r="G2957" s="62">
        <v>1</v>
      </c>
      <c r="H2957" s="62">
        <v>0</v>
      </c>
    </row>
    <row r="2958" spans="1:8" x14ac:dyDescent="0.25">
      <c r="A2958" s="198" t="s">
        <v>68</v>
      </c>
      <c r="B2958" s="60" t="s">
        <v>1113</v>
      </c>
      <c r="C2958" s="62" t="s">
        <v>1042</v>
      </c>
      <c r="D2958" s="60" t="s">
        <v>1041</v>
      </c>
      <c r="E2958" s="62">
        <v>1</v>
      </c>
      <c r="F2958" s="62">
        <v>0</v>
      </c>
      <c r="G2958" s="62">
        <v>0</v>
      </c>
      <c r="H2958" s="62">
        <v>0</v>
      </c>
    </row>
    <row r="2959" spans="1:8" x14ac:dyDescent="0.25">
      <c r="A2959" s="183" t="s">
        <v>68</v>
      </c>
      <c r="B2959" s="60" t="s">
        <v>1112</v>
      </c>
      <c r="C2959" s="60" t="s">
        <v>1042</v>
      </c>
      <c r="D2959" s="60" t="s">
        <v>1048</v>
      </c>
      <c r="E2959" s="60">
        <v>1</v>
      </c>
      <c r="F2959" s="60">
        <v>0</v>
      </c>
      <c r="G2959" s="60" t="s">
        <v>1005</v>
      </c>
      <c r="H2959" s="60" t="s">
        <v>1005</v>
      </c>
    </row>
    <row r="2960" spans="1:8" x14ac:dyDescent="0.25">
      <c r="A2960" s="198" t="s">
        <v>68</v>
      </c>
      <c r="B2960" s="60" t="s">
        <v>1111</v>
      </c>
      <c r="C2960" s="62" t="s">
        <v>1042</v>
      </c>
      <c r="D2960" s="60" t="s">
        <v>1041</v>
      </c>
      <c r="E2960" s="62">
        <v>1</v>
      </c>
      <c r="F2960" s="62">
        <v>0</v>
      </c>
      <c r="G2960" s="62">
        <v>0</v>
      </c>
      <c r="H2960" s="62">
        <v>0</v>
      </c>
    </row>
    <row r="2961" spans="1:8" x14ac:dyDescent="0.25">
      <c r="A2961" s="198" t="s">
        <v>68</v>
      </c>
      <c r="B2961" s="60" t="s">
        <v>1110</v>
      </c>
      <c r="C2961" s="62" t="s">
        <v>1042</v>
      </c>
      <c r="D2961" s="60" t="s">
        <v>1041</v>
      </c>
      <c r="E2961" s="62">
        <v>1</v>
      </c>
      <c r="F2961" s="62">
        <v>0</v>
      </c>
      <c r="G2961" s="62">
        <v>0</v>
      </c>
      <c r="H2961" s="62">
        <v>0</v>
      </c>
    </row>
    <row r="2962" spans="1:8" x14ac:dyDescent="0.25">
      <c r="A2962" s="198" t="s">
        <v>68</v>
      </c>
      <c r="B2962" s="60" t="s">
        <v>1109</v>
      </c>
      <c r="C2962" s="62" t="s">
        <v>1042</v>
      </c>
      <c r="D2962" s="60" t="s">
        <v>1041</v>
      </c>
      <c r="E2962" s="62">
        <v>0</v>
      </c>
      <c r="F2962" s="62">
        <v>0</v>
      </c>
      <c r="G2962" s="62">
        <v>1</v>
      </c>
      <c r="H2962" s="62">
        <v>0</v>
      </c>
    </row>
    <row r="2963" spans="1:8" x14ac:dyDescent="0.25">
      <c r="A2963" s="198" t="s">
        <v>68</v>
      </c>
      <c r="B2963" s="60" t="s">
        <v>1108</v>
      </c>
      <c r="C2963" s="62" t="s">
        <v>1042</v>
      </c>
      <c r="D2963" s="60" t="s">
        <v>1041</v>
      </c>
      <c r="E2963" s="62">
        <v>1</v>
      </c>
      <c r="F2963" s="62">
        <v>0</v>
      </c>
      <c r="G2963" s="62">
        <v>0</v>
      </c>
      <c r="H2963" s="62">
        <v>0</v>
      </c>
    </row>
    <row r="2964" spans="1:8" x14ac:dyDescent="0.25">
      <c r="A2964" s="183" t="s">
        <v>68</v>
      </c>
      <c r="B2964" s="60" t="s">
        <v>1107</v>
      </c>
      <c r="C2964" s="60" t="s">
        <v>1042</v>
      </c>
      <c r="D2964" s="60" t="s">
        <v>1048</v>
      </c>
      <c r="E2964" s="60">
        <v>1</v>
      </c>
      <c r="F2964" s="60">
        <v>0</v>
      </c>
      <c r="G2964" s="60" t="s">
        <v>1005</v>
      </c>
      <c r="H2964" s="60" t="s">
        <v>1005</v>
      </c>
    </row>
    <row r="2965" spans="1:8" x14ac:dyDescent="0.25">
      <c r="A2965" s="183" t="s">
        <v>68</v>
      </c>
      <c r="B2965" s="60" t="s">
        <v>1106</v>
      </c>
      <c r="C2965" s="60" t="s">
        <v>1042</v>
      </c>
      <c r="D2965" s="60" t="s">
        <v>1048</v>
      </c>
      <c r="E2965" s="60">
        <v>1</v>
      </c>
      <c r="F2965" s="60">
        <v>0</v>
      </c>
      <c r="G2965" s="60" t="s">
        <v>1005</v>
      </c>
      <c r="H2965" s="60" t="s">
        <v>1005</v>
      </c>
    </row>
    <row r="2966" spans="1:8" x14ac:dyDescent="0.25">
      <c r="A2966" s="183" t="s">
        <v>68</v>
      </c>
      <c r="B2966" s="60" t="s">
        <v>1105</v>
      </c>
      <c r="C2966" s="62" t="s">
        <v>1104</v>
      </c>
      <c r="D2966" s="60" t="s">
        <v>1048</v>
      </c>
      <c r="E2966" s="60">
        <v>1</v>
      </c>
      <c r="F2966" s="60">
        <v>0</v>
      </c>
      <c r="G2966" s="60" t="s">
        <v>1005</v>
      </c>
      <c r="H2966" s="60" t="s">
        <v>1005</v>
      </c>
    </row>
    <row r="2967" spans="1:8" x14ac:dyDescent="0.25">
      <c r="A2967" s="198" t="s">
        <v>68</v>
      </c>
      <c r="B2967" s="60" t="s">
        <v>1103</v>
      </c>
      <c r="C2967" s="62" t="s">
        <v>1042</v>
      </c>
      <c r="D2967" s="60" t="s">
        <v>1041</v>
      </c>
      <c r="E2967" s="62">
        <v>0</v>
      </c>
      <c r="F2967" s="62">
        <v>0</v>
      </c>
      <c r="G2967" s="62">
        <v>1</v>
      </c>
      <c r="H2967" s="62">
        <v>0</v>
      </c>
    </row>
    <row r="2968" spans="1:8" x14ac:dyDescent="0.25">
      <c r="A2968" s="183" t="s">
        <v>68</v>
      </c>
      <c r="B2968" s="60" t="s">
        <v>1102</v>
      </c>
      <c r="C2968" s="62" t="s">
        <v>1042</v>
      </c>
      <c r="D2968" s="60" t="s">
        <v>1058</v>
      </c>
      <c r="E2968" s="60">
        <v>1</v>
      </c>
      <c r="F2968" s="60">
        <v>0</v>
      </c>
      <c r="G2968" s="60" t="s">
        <v>1005</v>
      </c>
      <c r="H2968" s="60" t="s">
        <v>1005</v>
      </c>
    </row>
    <row r="2969" spans="1:8" x14ac:dyDescent="0.25">
      <c r="A2969" s="198" t="s">
        <v>68</v>
      </c>
      <c r="B2969" s="60" t="s">
        <v>1101</v>
      </c>
      <c r="C2969" s="62" t="s">
        <v>1042</v>
      </c>
      <c r="D2969" s="60" t="s">
        <v>1041</v>
      </c>
      <c r="E2969" s="62">
        <v>1</v>
      </c>
      <c r="F2969" s="62">
        <v>0</v>
      </c>
      <c r="G2969" s="62">
        <v>0</v>
      </c>
      <c r="H2969" s="62">
        <v>0</v>
      </c>
    </row>
    <row r="2970" spans="1:8" x14ac:dyDescent="0.25">
      <c r="A2970" s="183" t="s">
        <v>62</v>
      </c>
      <c r="B2970" s="60" t="s">
        <v>1100</v>
      </c>
      <c r="C2970" s="60" t="s">
        <v>1042</v>
      </c>
      <c r="D2970" s="60" t="s">
        <v>1041</v>
      </c>
      <c r="E2970" s="60">
        <v>0</v>
      </c>
      <c r="F2970" s="60">
        <v>0</v>
      </c>
      <c r="G2970" s="60">
        <v>1</v>
      </c>
      <c r="H2970" s="60">
        <v>0</v>
      </c>
    </row>
    <row r="2971" spans="1:8" x14ac:dyDescent="0.25">
      <c r="A2971" s="183" t="s">
        <v>62</v>
      </c>
      <c r="B2971" s="60" t="s">
        <v>1099</v>
      </c>
      <c r="C2971" s="60" t="s">
        <v>1042</v>
      </c>
      <c r="D2971" s="60" t="s">
        <v>1041</v>
      </c>
      <c r="E2971" s="60">
        <v>0</v>
      </c>
      <c r="F2971" s="60">
        <v>0</v>
      </c>
      <c r="G2971" s="60">
        <v>1</v>
      </c>
      <c r="H2971" s="60">
        <v>0</v>
      </c>
    </row>
    <row r="2972" spans="1:8" x14ac:dyDescent="0.25">
      <c r="A2972" s="197" t="s">
        <v>62</v>
      </c>
      <c r="B2972" s="60" t="s">
        <v>1098</v>
      </c>
      <c r="C2972" s="60" t="s">
        <v>1042</v>
      </c>
      <c r="D2972" s="60" t="s">
        <v>1058</v>
      </c>
      <c r="E2972" s="60">
        <v>1</v>
      </c>
      <c r="F2972" s="60">
        <v>0</v>
      </c>
      <c r="G2972" s="60" t="s">
        <v>1005</v>
      </c>
      <c r="H2972" s="60" t="s">
        <v>1005</v>
      </c>
    </row>
    <row r="2973" spans="1:8" x14ac:dyDescent="0.25">
      <c r="A2973" s="183" t="s">
        <v>62</v>
      </c>
      <c r="B2973" s="60" t="s">
        <v>1097</v>
      </c>
      <c r="C2973" s="60" t="s">
        <v>1042</v>
      </c>
      <c r="D2973" s="60" t="s">
        <v>1041</v>
      </c>
      <c r="E2973" s="60">
        <v>0</v>
      </c>
      <c r="F2973" s="60">
        <v>0</v>
      </c>
      <c r="G2973" s="60">
        <v>1</v>
      </c>
      <c r="H2973" s="60">
        <v>0</v>
      </c>
    </row>
    <row r="2974" spans="1:8" x14ac:dyDescent="0.25">
      <c r="A2974" s="183" t="s">
        <v>62</v>
      </c>
      <c r="B2974" s="60" t="s">
        <v>1096</v>
      </c>
      <c r="C2974" s="60" t="s">
        <v>1042</v>
      </c>
      <c r="D2974" s="60" t="s">
        <v>1041</v>
      </c>
      <c r="E2974" s="60">
        <v>1</v>
      </c>
      <c r="F2974" s="60">
        <v>0</v>
      </c>
      <c r="G2974" s="60">
        <v>0</v>
      </c>
      <c r="H2974" s="60">
        <v>0</v>
      </c>
    </row>
    <row r="2975" spans="1:8" x14ac:dyDescent="0.25">
      <c r="A2975" s="183" t="s">
        <v>62</v>
      </c>
      <c r="B2975" s="60" t="s">
        <v>1095</v>
      </c>
      <c r="C2975" s="60" t="s">
        <v>1042</v>
      </c>
      <c r="D2975" s="60" t="s">
        <v>1041</v>
      </c>
      <c r="E2975" s="60">
        <v>0</v>
      </c>
      <c r="F2975" s="60">
        <v>0</v>
      </c>
      <c r="G2975" s="60">
        <v>1</v>
      </c>
      <c r="H2975" s="60">
        <v>0</v>
      </c>
    </row>
    <row r="2976" spans="1:8" x14ac:dyDescent="0.25">
      <c r="A2976" s="183" t="s">
        <v>62</v>
      </c>
      <c r="B2976" s="60" t="s">
        <v>1094</v>
      </c>
      <c r="C2976" s="60" t="s">
        <v>1042</v>
      </c>
      <c r="D2976" s="60" t="s">
        <v>1041</v>
      </c>
      <c r="E2976" s="60">
        <v>0</v>
      </c>
      <c r="F2976" s="60">
        <v>0</v>
      </c>
      <c r="G2976" s="60">
        <v>1</v>
      </c>
      <c r="H2976" s="60">
        <v>0</v>
      </c>
    </row>
    <row r="2977" spans="1:8" x14ac:dyDescent="0.25">
      <c r="A2977" s="197" t="s">
        <v>62</v>
      </c>
      <c r="B2977" s="60" t="s">
        <v>1093</v>
      </c>
      <c r="C2977" s="60" t="s">
        <v>1042</v>
      </c>
      <c r="D2977" s="60" t="s">
        <v>1058</v>
      </c>
      <c r="E2977" s="60">
        <v>1</v>
      </c>
      <c r="F2977" s="60">
        <v>0</v>
      </c>
      <c r="G2977" s="60" t="s">
        <v>1005</v>
      </c>
      <c r="H2977" s="60" t="s">
        <v>1005</v>
      </c>
    </row>
    <row r="2978" spans="1:8" x14ac:dyDescent="0.25">
      <c r="A2978" s="183" t="s">
        <v>62</v>
      </c>
      <c r="B2978" s="60" t="s">
        <v>1092</v>
      </c>
      <c r="C2978" s="60" t="s">
        <v>1042</v>
      </c>
      <c r="D2978" s="60" t="s">
        <v>1041</v>
      </c>
      <c r="E2978" s="60">
        <v>0</v>
      </c>
      <c r="F2978" s="60">
        <v>0</v>
      </c>
      <c r="G2978" s="60">
        <v>1</v>
      </c>
      <c r="H2978" s="60">
        <v>0</v>
      </c>
    </row>
    <row r="2979" spans="1:8" x14ac:dyDescent="0.25">
      <c r="A2979" s="183" t="s">
        <v>62</v>
      </c>
      <c r="B2979" s="60" t="s">
        <v>1091</v>
      </c>
      <c r="C2979" s="60" t="s">
        <v>1042</v>
      </c>
      <c r="D2979" s="60" t="s">
        <v>1041</v>
      </c>
      <c r="E2979" s="60">
        <v>0</v>
      </c>
      <c r="F2979" s="60">
        <v>0</v>
      </c>
      <c r="G2979" s="60">
        <v>1</v>
      </c>
      <c r="H2979" s="60">
        <v>0</v>
      </c>
    </row>
    <row r="2980" spans="1:8" x14ac:dyDescent="0.25">
      <c r="A2980" s="183" t="s">
        <v>62</v>
      </c>
      <c r="B2980" s="60" t="s">
        <v>1090</v>
      </c>
      <c r="C2980" s="60" t="s">
        <v>1042</v>
      </c>
      <c r="D2980" s="60" t="s">
        <v>1041</v>
      </c>
      <c r="E2980" s="60">
        <v>2</v>
      </c>
      <c r="F2980" s="60">
        <v>0</v>
      </c>
      <c r="G2980" s="60">
        <v>0</v>
      </c>
      <c r="H2980" s="60">
        <v>0</v>
      </c>
    </row>
    <row r="2981" spans="1:8" x14ac:dyDescent="0.25">
      <c r="A2981" s="183" t="s">
        <v>109</v>
      </c>
      <c r="B2981" s="60" t="s">
        <v>1089</v>
      </c>
      <c r="C2981" s="60" t="s">
        <v>1042</v>
      </c>
      <c r="D2981" s="60" t="s">
        <v>1041</v>
      </c>
      <c r="E2981" s="60">
        <v>1</v>
      </c>
      <c r="F2981" s="60">
        <v>0</v>
      </c>
      <c r="G2981" s="60">
        <v>0</v>
      </c>
      <c r="H2981" s="60">
        <v>0</v>
      </c>
    </row>
    <row r="2982" spans="1:8" x14ac:dyDescent="0.25">
      <c r="A2982" s="183" t="s">
        <v>109</v>
      </c>
      <c r="B2982" s="60" t="s">
        <v>1088</v>
      </c>
      <c r="C2982" s="60" t="s">
        <v>1042</v>
      </c>
      <c r="D2982" s="60" t="s">
        <v>1041</v>
      </c>
      <c r="E2982" s="60">
        <v>0</v>
      </c>
      <c r="F2982" s="60">
        <v>0</v>
      </c>
      <c r="G2982" s="60">
        <v>1</v>
      </c>
      <c r="H2982" s="60">
        <v>0</v>
      </c>
    </row>
    <row r="2983" spans="1:8" x14ac:dyDescent="0.25">
      <c r="A2983" s="183" t="s">
        <v>109</v>
      </c>
      <c r="B2983" s="60" t="s">
        <v>1087</v>
      </c>
      <c r="C2983" s="60" t="s">
        <v>1042</v>
      </c>
      <c r="D2983" s="60" t="s">
        <v>1048</v>
      </c>
      <c r="E2983" s="60">
        <v>1</v>
      </c>
      <c r="F2983" s="60">
        <v>0</v>
      </c>
      <c r="G2983" s="60" t="s">
        <v>1005</v>
      </c>
      <c r="H2983" s="60" t="s">
        <v>1005</v>
      </c>
    </row>
    <row r="2984" spans="1:8" x14ac:dyDescent="0.25">
      <c r="A2984" s="183" t="s">
        <v>109</v>
      </c>
      <c r="B2984" s="60" t="s">
        <v>1086</v>
      </c>
      <c r="C2984" s="60" t="s">
        <v>1042</v>
      </c>
      <c r="D2984" s="60" t="s">
        <v>1048</v>
      </c>
      <c r="E2984" s="60">
        <v>1</v>
      </c>
      <c r="F2984" s="60">
        <v>0</v>
      </c>
      <c r="G2984" s="60" t="s">
        <v>1005</v>
      </c>
      <c r="H2984" s="60" t="s">
        <v>1005</v>
      </c>
    </row>
    <row r="2985" spans="1:8" x14ac:dyDescent="0.25">
      <c r="A2985" s="183" t="s">
        <v>109</v>
      </c>
      <c r="B2985" s="60" t="s">
        <v>1085</v>
      </c>
      <c r="C2985" s="60" t="s">
        <v>1042</v>
      </c>
      <c r="D2985" s="60" t="s">
        <v>1041</v>
      </c>
      <c r="E2985" s="60">
        <v>1</v>
      </c>
      <c r="F2985" s="60">
        <v>0</v>
      </c>
      <c r="G2985" s="60">
        <v>0</v>
      </c>
      <c r="H2985" s="60">
        <v>0</v>
      </c>
    </row>
    <row r="2986" spans="1:8" x14ac:dyDescent="0.25">
      <c r="A2986" s="183" t="s">
        <v>109</v>
      </c>
      <c r="B2986" s="60" t="s">
        <v>1084</v>
      </c>
      <c r="C2986" s="60" t="s">
        <v>1042</v>
      </c>
      <c r="D2986" s="60" t="s">
        <v>1041</v>
      </c>
      <c r="E2986" s="60">
        <v>1</v>
      </c>
      <c r="F2986" s="60">
        <v>0</v>
      </c>
      <c r="G2986" s="60">
        <v>0</v>
      </c>
      <c r="H2986" s="60">
        <v>0</v>
      </c>
    </row>
    <row r="2987" spans="1:8" x14ac:dyDescent="0.25">
      <c r="A2987" s="183" t="s">
        <v>109</v>
      </c>
      <c r="B2987" s="60" t="s">
        <v>1083</v>
      </c>
      <c r="C2987" s="60" t="s">
        <v>1042</v>
      </c>
      <c r="D2987" s="60" t="s">
        <v>1041</v>
      </c>
      <c r="E2987" s="60">
        <v>0</v>
      </c>
      <c r="F2987" s="60">
        <v>0</v>
      </c>
      <c r="G2987" s="60">
        <v>1</v>
      </c>
      <c r="H2987" s="60">
        <v>0</v>
      </c>
    </row>
    <row r="2988" spans="1:8" x14ac:dyDescent="0.25">
      <c r="A2988" s="183" t="s">
        <v>109</v>
      </c>
      <c r="B2988" s="60" t="s">
        <v>1082</v>
      </c>
      <c r="C2988" s="60" t="s">
        <v>1042</v>
      </c>
      <c r="D2988" s="60" t="s">
        <v>1041</v>
      </c>
      <c r="E2988" s="60">
        <v>0</v>
      </c>
      <c r="F2988" s="60">
        <v>0</v>
      </c>
      <c r="G2988" s="60">
        <v>1</v>
      </c>
      <c r="H2988" s="60">
        <v>0</v>
      </c>
    </row>
    <row r="2989" spans="1:8" x14ac:dyDescent="0.25">
      <c r="A2989" s="183" t="s">
        <v>109</v>
      </c>
      <c r="B2989" s="60" t="s">
        <v>1081</v>
      </c>
      <c r="C2989" s="60" t="s">
        <v>1042</v>
      </c>
      <c r="D2989" s="60" t="s">
        <v>1041</v>
      </c>
      <c r="E2989" s="60">
        <v>1</v>
      </c>
      <c r="F2989" s="60">
        <v>0</v>
      </c>
      <c r="G2989" s="60">
        <v>0</v>
      </c>
      <c r="H2989" s="60">
        <v>0</v>
      </c>
    </row>
    <row r="2990" spans="1:8" x14ac:dyDescent="0.25">
      <c r="A2990" s="197" t="s">
        <v>109</v>
      </c>
      <c r="B2990" s="60" t="s">
        <v>1080</v>
      </c>
      <c r="C2990" s="60" t="s">
        <v>1042</v>
      </c>
      <c r="D2990" s="60" t="s">
        <v>1058</v>
      </c>
      <c r="E2990" s="60">
        <v>1</v>
      </c>
      <c r="F2990" s="60">
        <v>0</v>
      </c>
      <c r="G2990" s="60" t="s">
        <v>1005</v>
      </c>
      <c r="H2990" s="60" t="s">
        <v>1005</v>
      </c>
    </row>
    <row r="2991" spans="1:8" x14ac:dyDescent="0.25">
      <c r="A2991" s="183" t="s">
        <v>109</v>
      </c>
      <c r="B2991" s="60" t="s">
        <v>1079</v>
      </c>
      <c r="C2991" s="60" t="s">
        <v>1042</v>
      </c>
      <c r="D2991" s="60" t="s">
        <v>1041</v>
      </c>
      <c r="E2991" s="60">
        <v>0</v>
      </c>
      <c r="F2991" s="60">
        <v>0</v>
      </c>
      <c r="G2991" s="60">
        <v>1</v>
      </c>
      <c r="H2991" s="60">
        <v>0</v>
      </c>
    </row>
    <row r="2992" spans="1:8" x14ac:dyDescent="0.25">
      <c r="A2992" s="183" t="s">
        <v>109</v>
      </c>
      <c r="B2992" s="60" t="s">
        <v>1078</v>
      </c>
      <c r="C2992" s="60" t="s">
        <v>1042</v>
      </c>
      <c r="D2992" s="60" t="s">
        <v>1041</v>
      </c>
      <c r="E2992" s="60">
        <v>1</v>
      </c>
      <c r="F2992" s="60">
        <v>0</v>
      </c>
      <c r="G2992" s="60">
        <v>0</v>
      </c>
      <c r="H2992" s="60">
        <v>0</v>
      </c>
    </row>
    <row r="2993" spans="1:8" x14ac:dyDescent="0.25">
      <c r="A2993" s="183" t="s">
        <v>109</v>
      </c>
      <c r="B2993" s="60" t="s">
        <v>1077</v>
      </c>
      <c r="C2993" s="60" t="s">
        <v>1042</v>
      </c>
      <c r="D2993" s="60" t="s">
        <v>1041</v>
      </c>
      <c r="E2993" s="60">
        <v>0</v>
      </c>
      <c r="F2993" s="60">
        <v>0</v>
      </c>
      <c r="G2993" s="60">
        <v>1</v>
      </c>
      <c r="H2993" s="60">
        <v>0</v>
      </c>
    </row>
    <row r="2994" spans="1:8" x14ac:dyDescent="0.25">
      <c r="A2994" s="183" t="s">
        <v>109</v>
      </c>
      <c r="B2994" s="60" t="s">
        <v>1076</v>
      </c>
      <c r="C2994" s="60" t="s">
        <v>1042</v>
      </c>
      <c r="D2994" s="60" t="s">
        <v>1048</v>
      </c>
      <c r="E2994" s="60">
        <v>1</v>
      </c>
      <c r="F2994" s="60">
        <v>0</v>
      </c>
      <c r="G2994" s="60" t="s">
        <v>1005</v>
      </c>
      <c r="H2994" s="60" t="s">
        <v>1005</v>
      </c>
    </row>
    <row r="2995" spans="1:8" x14ac:dyDescent="0.25">
      <c r="A2995" s="183" t="s">
        <v>109</v>
      </c>
      <c r="B2995" s="60" t="s">
        <v>1075</v>
      </c>
      <c r="C2995" s="60" t="s">
        <v>1042</v>
      </c>
      <c r="D2995" s="60" t="s">
        <v>1048</v>
      </c>
      <c r="E2995" s="60">
        <v>1</v>
      </c>
      <c r="F2995" s="60">
        <v>0</v>
      </c>
      <c r="G2995" s="60" t="s">
        <v>1005</v>
      </c>
      <c r="H2995" s="60" t="s">
        <v>1005</v>
      </c>
    </row>
    <row r="2996" spans="1:8" x14ac:dyDescent="0.25">
      <c r="A2996" s="183" t="s">
        <v>109</v>
      </c>
      <c r="B2996" s="60" t="s">
        <v>1074</v>
      </c>
      <c r="C2996" s="60" t="s">
        <v>1042</v>
      </c>
      <c r="D2996" s="60" t="s">
        <v>1041</v>
      </c>
      <c r="E2996" s="60">
        <v>2</v>
      </c>
      <c r="F2996" s="60">
        <v>0</v>
      </c>
      <c r="G2996" s="60">
        <v>0</v>
      </c>
      <c r="H2996" s="60">
        <v>0</v>
      </c>
    </row>
    <row r="2997" spans="1:8" x14ac:dyDescent="0.25">
      <c r="A2997" s="197" t="s">
        <v>44</v>
      </c>
      <c r="B2997" s="60" t="s">
        <v>1073</v>
      </c>
      <c r="C2997" s="60" t="s">
        <v>1042</v>
      </c>
      <c r="D2997" s="60" t="s">
        <v>1058</v>
      </c>
      <c r="E2997" s="60">
        <v>1</v>
      </c>
      <c r="F2997" s="60">
        <v>0</v>
      </c>
      <c r="G2997" s="60" t="s">
        <v>1005</v>
      </c>
      <c r="H2997" s="60" t="s">
        <v>1005</v>
      </c>
    </row>
    <row r="2998" spans="1:8" x14ac:dyDescent="0.25">
      <c r="A2998" s="183" t="s">
        <v>44</v>
      </c>
      <c r="B2998" s="60" t="s">
        <v>1072</v>
      </c>
      <c r="C2998" s="60" t="s">
        <v>1042</v>
      </c>
      <c r="D2998" s="60" t="s">
        <v>1041</v>
      </c>
      <c r="E2998" s="60">
        <v>0</v>
      </c>
      <c r="F2998" s="60">
        <v>0</v>
      </c>
      <c r="G2998" s="60">
        <v>1</v>
      </c>
      <c r="H2998" s="60">
        <v>0</v>
      </c>
    </row>
    <row r="2999" spans="1:8" x14ac:dyDescent="0.25">
      <c r="A2999" s="183" t="s">
        <v>44</v>
      </c>
      <c r="B2999" s="60" t="s">
        <v>1071</v>
      </c>
      <c r="C2999" s="60" t="s">
        <v>1042</v>
      </c>
      <c r="D2999" s="60" t="s">
        <v>1048</v>
      </c>
      <c r="E2999" s="60">
        <v>1</v>
      </c>
      <c r="F2999" s="60">
        <v>0</v>
      </c>
      <c r="G2999" s="60" t="s">
        <v>1005</v>
      </c>
      <c r="H2999" s="60" t="s">
        <v>1005</v>
      </c>
    </row>
    <row r="3000" spans="1:8" x14ac:dyDescent="0.25">
      <c r="A3000" s="183" t="s">
        <v>44</v>
      </c>
      <c r="B3000" s="60" t="s">
        <v>1070</v>
      </c>
      <c r="C3000" s="60" t="s">
        <v>1042</v>
      </c>
      <c r="D3000" s="60" t="s">
        <v>1041</v>
      </c>
      <c r="E3000" s="60">
        <v>1</v>
      </c>
      <c r="F3000" s="60">
        <v>0</v>
      </c>
      <c r="G3000" s="60">
        <v>0</v>
      </c>
      <c r="H3000" s="60">
        <v>0</v>
      </c>
    </row>
    <row r="3001" spans="1:8" x14ac:dyDescent="0.25">
      <c r="A3001" s="183" t="s">
        <v>44</v>
      </c>
      <c r="B3001" s="60" t="s">
        <v>1069</v>
      </c>
      <c r="C3001" s="60" t="s">
        <v>1042</v>
      </c>
      <c r="D3001" s="60" t="s">
        <v>1041</v>
      </c>
      <c r="E3001" s="60">
        <v>0</v>
      </c>
      <c r="F3001" s="60">
        <v>0</v>
      </c>
      <c r="G3001" s="60">
        <v>1</v>
      </c>
      <c r="H3001" s="60">
        <v>0</v>
      </c>
    </row>
    <row r="3002" spans="1:8" x14ac:dyDescent="0.25">
      <c r="A3002" s="197" t="s">
        <v>44</v>
      </c>
      <c r="B3002" s="60" t="s">
        <v>1068</v>
      </c>
      <c r="C3002" s="60" t="s">
        <v>1042</v>
      </c>
      <c r="D3002" s="60" t="s">
        <v>1058</v>
      </c>
      <c r="E3002" s="60">
        <v>1</v>
      </c>
      <c r="F3002" s="60">
        <v>0</v>
      </c>
      <c r="G3002" s="60" t="s">
        <v>1005</v>
      </c>
      <c r="H3002" s="60" t="s">
        <v>1005</v>
      </c>
    </row>
    <row r="3003" spans="1:8" x14ac:dyDescent="0.25">
      <c r="A3003" s="183" t="s">
        <v>44</v>
      </c>
      <c r="B3003" s="60" t="s">
        <v>1067</v>
      </c>
      <c r="C3003" s="60" t="s">
        <v>1042</v>
      </c>
      <c r="D3003" s="60" t="s">
        <v>1041</v>
      </c>
      <c r="E3003" s="60">
        <v>4</v>
      </c>
      <c r="F3003" s="60">
        <v>0</v>
      </c>
      <c r="G3003" s="60">
        <v>1</v>
      </c>
      <c r="H3003" s="60">
        <v>0</v>
      </c>
    </row>
    <row r="3004" spans="1:8" x14ac:dyDescent="0.25">
      <c r="A3004" s="197" t="s">
        <v>44</v>
      </c>
      <c r="B3004" s="60" t="s">
        <v>1066</v>
      </c>
      <c r="C3004" s="60" t="s">
        <v>1042</v>
      </c>
      <c r="D3004" s="60" t="s">
        <v>1058</v>
      </c>
      <c r="E3004" s="60">
        <v>1</v>
      </c>
      <c r="F3004" s="60">
        <v>0</v>
      </c>
      <c r="G3004" s="60" t="s">
        <v>1005</v>
      </c>
      <c r="H3004" s="60" t="s">
        <v>1005</v>
      </c>
    </row>
    <row r="3005" spans="1:8" x14ac:dyDescent="0.25">
      <c r="A3005" s="183" t="s">
        <v>44</v>
      </c>
      <c r="B3005" s="60" t="s">
        <v>1065</v>
      </c>
      <c r="C3005" s="60" t="s">
        <v>1042</v>
      </c>
      <c r="D3005" s="60" t="s">
        <v>1041</v>
      </c>
      <c r="E3005" s="60">
        <v>1</v>
      </c>
      <c r="F3005" s="60">
        <v>0</v>
      </c>
      <c r="G3005" s="60">
        <v>0</v>
      </c>
      <c r="H3005" s="60">
        <v>0</v>
      </c>
    </row>
    <row r="3006" spans="1:8" x14ac:dyDescent="0.25">
      <c r="A3006" s="183" t="s">
        <v>44</v>
      </c>
      <c r="B3006" s="60" t="s">
        <v>1064</v>
      </c>
      <c r="C3006" s="60" t="s">
        <v>1042</v>
      </c>
      <c r="D3006" s="60" t="s">
        <v>1041</v>
      </c>
      <c r="E3006" s="60">
        <v>1</v>
      </c>
      <c r="F3006" s="60">
        <v>0</v>
      </c>
      <c r="G3006" s="60">
        <v>0</v>
      </c>
      <c r="H3006" s="60">
        <v>0</v>
      </c>
    </row>
    <row r="3007" spans="1:8" x14ac:dyDescent="0.25">
      <c r="A3007" s="183" t="s">
        <v>7</v>
      </c>
      <c r="B3007" s="60" t="s">
        <v>1063</v>
      </c>
      <c r="C3007" s="60" t="s">
        <v>1042</v>
      </c>
      <c r="D3007" s="60" t="s">
        <v>1048</v>
      </c>
      <c r="E3007" s="60">
        <v>1</v>
      </c>
      <c r="F3007" s="60">
        <v>0</v>
      </c>
      <c r="G3007" s="60" t="s">
        <v>1005</v>
      </c>
      <c r="H3007" s="60" t="s">
        <v>1005</v>
      </c>
    </row>
    <row r="3008" spans="1:8" x14ac:dyDescent="0.25">
      <c r="A3008" s="183" t="s">
        <v>7</v>
      </c>
      <c r="B3008" s="60" t="s">
        <v>1062</v>
      </c>
      <c r="C3008" s="60" t="s">
        <v>1042</v>
      </c>
      <c r="D3008" s="60" t="s">
        <v>1041</v>
      </c>
      <c r="E3008" s="60">
        <v>0</v>
      </c>
      <c r="F3008" s="60">
        <v>0</v>
      </c>
      <c r="G3008" s="60">
        <v>1</v>
      </c>
      <c r="H3008" s="60">
        <v>0</v>
      </c>
    </row>
    <row r="3009" spans="1:8" x14ac:dyDescent="0.25">
      <c r="A3009" s="197" t="s">
        <v>7</v>
      </c>
      <c r="B3009" s="60" t="s">
        <v>1062</v>
      </c>
      <c r="C3009" s="60" t="s">
        <v>1042</v>
      </c>
      <c r="D3009" s="60" t="s">
        <v>1058</v>
      </c>
      <c r="E3009" s="60">
        <v>1</v>
      </c>
      <c r="F3009" s="60">
        <v>0</v>
      </c>
      <c r="G3009" s="60" t="s">
        <v>1005</v>
      </c>
      <c r="H3009" s="60" t="s">
        <v>1005</v>
      </c>
    </row>
    <row r="3010" spans="1:8" x14ac:dyDescent="0.25">
      <c r="A3010" s="197" t="s">
        <v>7</v>
      </c>
      <c r="B3010" s="60" t="s">
        <v>1061</v>
      </c>
      <c r="C3010" s="60" t="s">
        <v>1042</v>
      </c>
      <c r="D3010" s="60" t="s">
        <v>1058</v>
      </c>
      <c r="E3010" s="60">
        <v>1</v>
      </c>
      <c r="F3010" s="60">
        <v>0</v>
      </c>
      <c r="G3010" s="60" t="s">
        <v>1005</v>
      </c>
      <c r="H3010" s="60" t="s">
        <v>1005</v>
      </c>
    </row>
    <row r="3011" spans="1:8" x14ac:dyDescent="0.25">
      <c r="A3011" s="183" t="s">
        <v>7</v>
      </c>
      <c r="B3011" s="60" t="s">
        <v>1060</v>
      </c>
      <c r="C3011" s="60" t="s">
        <v>1042</v>
      </c>
      <c r="D3011" s="60" t="s">
        <v>1041</v>
      </c>
      <c r="E3011" s="60">
        <v>0</v>
      </c>
      <c r="F3011" s="60">
        <v>0</v>
      </c>
      <c r="G3011" s="60">
        <v>2</v>
      </c>
      <c r="H3011" s="60">
        <v>0</v>
      </c>
    </row>
    <row r="3012" spans="1:8" x14ac:dyDescent="0.25">
      <c r="A3012" s="197" t="s">
        <v>7</v>
      </c>
      <c r="B3012" s="60" t="s">
        <v>1059</v>
      </c>
      <c r="C3012" s="60" t="s">
        <v>1042</v>
      </c>
      <c r="D3012" s="60" t="s">
        <v>1058</v>
      </c>
      <c r="E3012" s="60">
        <v>1</v>
      </c>
      <c r="F3012" s="60">
        <v>0</v>
      </c>
      <c r="G3012" s="60" t="s">
        <v>1005</v>
      </c>
      <c r="H3012" s="60" t="s">
        <v>1005</v>
      </c>
    </row>
    <row r="3013" spans="1:8" x14ac:dyDescent="0.25">
      <c r="A3013" s="183" t="s">
        <v>7</v>
      </c>
      <c r="B3013" s="60" t="s">
        <v>1057</v>
      </c>
      <c r="C3013" s="60" t="s">
        <v>1042</v>
      </c>
      <c r="D3013" s="60" t="s">
        <v>1041</v>
      </c>
      <c r="E3013" s="60">
        <v>1</v>
      </c>
      <c r="F3013" s="60">
        <v>0</v>
      </c>
      <c r="G3013" s="60">
        <v>0</v>
      </c>
      <c r="H3013" s="60">
        <v>0</v>
      </c>
    </row>
    <row r="3014" spans="1:8" x14ac:dyDescent="0.25">
      <c r="A3014" s="183" t="s">
        <v>7</v>
      </c>
      <c r="B3014" s="60" t="s">
        <v>1056</v>
      </c>
      <c r="C3014" s="60" t="s">
        <v>1042</v>
      </c>
      <c r="D3014" s="60" t="s">
        <v>1041</v>
      </c>
      <c r="E3014" s="60">
        <v>0</v>
      </c>
      <c r="F3014" s="60">
        <v>0</v>
      </c>
      <c r="G3014" s="60">
        <v>1</v>
      </c>
      <c r="H3014" s="60">
        <v>0</v>
      </c>
    </row>
    <row r="3015" spans="1:8" x14ac:dyDescent="0.25">
      <c r="A3015" s="183" t="s">
        <v>7</v>
      </c>
      <c r="B3015" s="60" t="s">
        <v>1055</v>
      </c>
      <c r="C3015" s="60" t="s">
        <v>1042</v>
      </c>
      <c r="D3015" s="60" t="s">
        <v>1041</v>
      </c>
      <c r="E3015" s="60">
        <v>1</v>
      </c>
      <c r="F3015" s="60">
        <v>0</v>
      </c>
      <c r="G3015" s="60">
        <v>0</v>
      </c>
      <c r="H3015" s="60">
        <v>0</v>
      </c>
    </row>
    <row r="3016" spans="1:8" x14ac:dyDescent="0.25">
      <c r="A3016" s="183" t="s">
        <v>7</v>
      </c>
      <c r="B3016" s="60" t="s">
        <v>1054</v>
      </c>
      <c r="C3016" s="60" t="s">
        <v>1042</v>
      </c>
      <c r="D3016" s="60" t="s">
        <v>1048</v>
      </c>
      <c r="E3016" s="60">
        <v>1</v>
      </c>
      <c r="F3016" s="60">
        <v>0</v>
      </c>
      <c r="G3016" s="60" t="s">
        <v>1005</v>
      </c>
      <c r="H3016" s="60" t="s">
        <v>1005</v>
      </c>
    </row>
    <row r="3017" spans="1:8" x14ac:dyDescent="0.25">
      <c r="A3017" s="183" t="s">
        <v>7</v>
      </c>
      <c r="B3017" s="60" t="s">
        <v>1053</v>
      </c>
      <c r="C3017" s="60" t="s">
        <v>1042</v>
      </c>
      <c r="D3017" s="60" t="s">
        <v>1041</v>
      </c>
      <c r="E3017" s="60">
        <v>0</v>
      </c>
      <c r="F3017" s="60">
        <v>0</v>
      </c>
      <c r="G3017" s="60">
        <v>1</v>
      </c>
      <c r="H3017" s="60">
        <v>0</v>
      </c>
    </row>
    <row r="3018" spans="1:8" x14ac:dyDescent="0.25">
      <c r="A3018" s="183" t="s">
        <v>7</v>
      </c>
      <c r="B3018" s="60" t="s">
        <v>1052</v>
      </c>
      <c r="C3018" s="60" t="s">
        <v>1042</v>
      </c>
      <c r="D3018" s="60" t="s">
        <v>1041</v>
      </c>
      <c r="E3018" s="60">
        <v>0</v>
      </c>
      <c r="F3018" s="60">
        <v>0</v>
      </c>
      <c r="G3018" s="60">
        <v>1</v>
      </c>
      <c r="H3018" s="60">
        <v>0</v>
      </c>
    </row>
    <row r="3019" spans="1:8" x14ac:dyDescent="0.25">
      <c r="A3019" s="183" t="s">
        <v>59</v>
      </c>
      <c r="B3019" s="60" t="s">
        <v>1051</v>
      </c>
      <c r="C3019" s="60" t="s">
        <v>1042</v>
      </c>
      <c r="D3019" s="60" t="s">
        <v>1041</v>
      </c>
      <c r="E3019" s="60">
        <v>0</v>
      </c>
      <c r="F3019" s="60">
        <v>0</v>
      </c>
      <c r="G3019" s="60">
        <v>2</v>
      </c>
      <c r="H3019" s="60">
        <v>0</v>
      </c>
    </row>
    <row r="3020" spans="1:8" x14ac:dyDescent="0.25">
      <c r="A3020" s="183" t="s">
        <v>59</v>
      </c>
      <c r="B3020" s="60" t="s">
        <v>1050</v>
      </c>
      <c r="C3020" s="60" t="s">
        <v>1042</v>
      </c>
      <c r="D3020" s="60" t="s">
        <v>1041</v>
      </c>
      <c r="E3020" s="60">
        <v>0</v>
      </c>
      <c r="F3020" s="60">
        <v>0</v>
      </c>
      <c r="G3020" s="60">
        <v>1</v>
      </c>
      <c r="H3020" s="60">
        <v>0</v>
      </c>
    </row>
    <row r="3021" spans="1:8" x14ac:dyDescent="0.25">
      <c r="A3021" s="183" t="s">
        <v>59</v>
      </c>
      <c r="B3021" s="60" t="s">
        <v>1049</v>
      </c>
      <c r="C3021" s="60" t="s">
        <v>1042</v>
      </c>
      <c r="D3021" s="60" t="s">
        <v>1048</v>
      </c>
      <c r="E3021" s="60">
        <v>1</v>
      </c>
      <c r="F3021" s="60">
        <v>0</v>
      </c>
      <c r="G3021" s="60" t="s">
        <v>1005</v>
      </c>
      <c r="H3021" s="60" t="s">
        <v>1005</v>
      </c>
    </row>
    <row r="3022" spans="1:8" x14ac:dyDescent="0.25">
      <c r="A3022" s="183" t="s">
        <v>59</v>
      </c>
      <c r="B3022" s="60" t="s">
        <v>1047</v>
      </c>
      <c r="C3022" s="60" t="s">
        <v>1042</v>
      </c>
      <c r="D3022" s="60" t="s">
        <v>1041</v>
      </c>
      <c r="E3022" s="60">
        <v>0</v>
      </c>
      <c r="F3022" s="60">
        <v>0</v>
      </c>
      <c r="G3022" s="60">
        <v>1</v>
      </c>
      <c r="H3022" s="60">
        <v>0</v>
      </c>
    </row>
    <row r="3023" spans="1:8" x14ac:dyDescent="0.25">
      <c r="A3023" s="183" t="s">
        <v>59</v>
      </c>
      <c r="B3023" s="60" t="s">
        <v>1046</v>
      </c>
      <c r="C3023" s="60" t="s">
        <v>1042</v>
      </c>
      <c r="D3023" s="60" t="s">
        <v>1041</v>
      </c>
      <c r="E3023" s="60">
        <v>3</v>
      </c>
      <c r="F3023" s="60">
        <v>0</v>
      </c>
      <c r="G3023" s="60">
        <v>1</v>
      </c>
      <c r="H3023" s="60">
        <v>0</v>
      </c>
    </row>
    <row r="3024" spans="1:8" x14ac:dyDescent="0.25">
      <c r="A3024" s="183" t="s">
        <v>59</v>
      </c>
      <c r="B3024" s="60" t="s">
        <v>1045</v>
      </c>
      <c r="C3024" s="60" t="s">
        <v>1042</v>
      </c>
      <c r="D3024" s="60" t="s">
        <v>1041</v>
      </c>
      <c r="E3024" s="60">
        <v>0</v>
      </c>
      <c r="F3024" s="60">
        <v>0</v>
      </c>
      <c r="G3024" s="60">
        <v>1</v>
      </c>
      <c r="H3024" s="60">
        <v>0</v>
      </c>
    </row>
    <row r="3025" spans="1:8" x14ac:dyDescent="0.25">
      <c r="A3025" s="183" t="s">
        <v>59</v>
      </c>
      <c r="B3025" s="60" t="s">
        <v>1044</v>
      </c>
      <c r="C3025" s="60" t="s">
        <v>1042</v>
      </c>
      <c r="D3025" s="60" t="s">
        <v>1041</v>
      </c>
      <c r="E3025" s="60">
        <v>1</v>
      </c>
      <c r="F3025" s="60">
        <v>0</v>
      </c>
      <c r="G3025" s="60">
        <v>0</v>
      </c>
      <c r="H3025" s="60">
        <v>0</v>
      </c>
    </row>
    <row r="3026" spans="1:8" x14ac:dyDescent="0.25">
      <c r="A3026" s="183" t="s">
        <v>59</v>
      </c>
      <c r="B3026" s="60" t="s">
        <v>1043</v>
      </c>
      <c r="C3026" s="60" t="s">
        <v>1042</v>
      </c>
      <c r="D3026" s="60" t="s">
        <v>1041</v>
      </c>
      <c r="E3026" s="60">
        <v>1</v>
      </c>
      <c r="F3026" s="60">
        <v>0</v>
      </c>
      <c r="G3026" s="60">
        <v>0</v>
      </c>
      <c r="H3026" s="60">
        <v>0</v>
      </c>
    </row>
  </sheetData>
  <mergeCells count="1">
    <mergeCell ref="A1:H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2D33C-704B-4EAD-AF14-A0F52028024B}">
  <sheetPr codeName="Sheet8"/>
  <dimension ref="A1:O12"/>
  <sheetViews>
    <sheetView workbookViewId="0">
      <selection activeCell="B6" sqref="B6:B7"/>
    </sheetView>
  </sheetViews>
  <sheetFormatPr defaultRowHeight="15" x14ac:dyDescent="0.25"/>
  <cols>
    <col min="1" max="1" width="37" customWidth="1"/>
    <col min="2" max="2" width="15.28515625" customWidth="1"/>
    <col min="3" max="3" width="15.85546875" customWidth="1"/>
    <col min="4" max="4" width="11.7109375" customWidth="1"/>
    <col min="5" max="5" width="11" bestFit="1" customWidth="1"/>
    <col min="6" max="6" width="24.5703125" customWidth="1"/>
    <col min="7" max="7" width="36" customWidth="1"/>
    <col min="8" max="8" width="11.5703125" customWidth="1"/>
    <col min="9" max="9" width="12.140625" customWidth="1"/>
    <col min="10" max="10" width="11.7109375" customWidth="1"/>
    <col min="11" max="11" width="11.42578125" customWidth="1"/>
    <col min="12" max="12" width="8.85546875" customWidth="1"/>
    <col min="13" max="13" width="8.28515625" customWidth="1"/>
    <col min="14" max="14" width="11.7109375" customWidth="1"/>
    <col min="15" max="15" width="43.42578125" customWidth="1"/>
  </cols>
  <sheetData>
    <row r="1" spans="1:15" x14ac:dyDescent="0.25">
      <c r="A1" s="221" t="s">
        <v>4354</v>
      </c>
      <c r="B1" s="221"/>
      <c r="C1" s="221"/>
      <c r="D1" s="221"/>
      <c r="E1" s="221"/>
      <c r="F1" s="221"/>
      <c r="G1" s="221"/>
      <c r="H1" s="221"/>
      <c r="I1" s="221"/>
      <c r="J1" s="221"/>
      <c r="K1" s="221"/>
      <c r="L1" s="221"/>
      <c r="M1" s="221"/>
      <c r="N1" s="221"/>
      <c r="O1" s="221"/>
    </row>
    <row r="2" spans="1:15" s="55" customFormat="1" ht="15.75" thickBot="1" x14ac:dyDescent="0.3">
      <c r="A2" s="221"/>
      <c r="B2" s="221"/>
      <c r="C2" s="221"/>
      <c r="D2" s="221"/>
      <c r="E2" s="221"/>
      <c r="F2" s="221"/>
      <c r="G2" s="221"/>
      <c r="H2" s="221"/>
      <c r="I2" s="221"/>
      <c r="J2" s="221"/>
      <c r="K2" s="221"/>
      <c r="L2" s="221"/>
      <c r="M2" s="221"/>
      <c r="N2" s="221"/>
      <c r="O2" s="221"/>
    </row>
    <row r="3" spans="1:15" s="55" customFormat="1" ht="45.75" thickBot="1" x14ac:dyDescent="0.3">
      <c r="A3" s="58" t="s">
        <v>1040</v>
      </c>
      <c r="B3" s="57" t="s">
        <v>0</v>
      </c>
      <c r="C3" s="57" t="s">
        <v>1039</v>
      </c>
      <c r="D3" s="57" t="s">
        <v>1038</v>
      </c>
      <c r="E3" s="57" t="s">
        <v>1037</v>
      </c>
      <c r="F3" s="57" t="s">
        <v>1036</v>
      </c>
      <c r="G3" s="57" t="s">
        <v>1035</v>
      </c>
      <c r="H3" s="57" t="s">
        <v>1034</v>
      </c>
      <c r="I3" s="57" t="s">
        <v>1033</v>
      </c>
      <c r="J3" s="57" t="s">
        <v>4355</v>
      </c>
      <c r="K3" s="57" t="s">
        <v>1032</v>
      </c>
      <c r="L3" s="57" t="s">
        <v>1031</v>
      </c>
      <c r="M3" s="57" t="s">
        <v>1030</v>
      </c>
      <c r="N3" s="57" t="s">
        <v>1029</v>
      </c>
      <c r="O3" s="56" t="s">
        <v>1028</v>
      </c>
    </row>
    <row r="4" spans="1:15" ht="15.75" thickBot="1" x14ac:dyDescent="0.3">
      <c r="A4" s="54" t="s">
        <v>1027</v>
      </c>
      <c r="B4" s="52" t="s">
        <v>733</v>
      </c>
      <c r="C4" s="52">
        <v>40</v>
      </c>
      <c r="D4" s="52" t="s">
        <v>1010</v>
      </c>
      <c r="E4" s="52" t="s">
        <v>1008</v>
      </c>
      <c r="F4" s="53" t="s">
        <v>137</v>
      </c>
      <c r="G4" s="53" t="s">
        <v>1009</v>
      </c>
      <c r="H4" s="52" t="s">
        <v>139</v>
      </c>
      <c r="I4" s="52" t="s">
        <v>139</v>
      </c>
      <c r="J4" s="52">
        <v>0.5</v>
      </c>
      <c r="K4" s="52">
        <v>3.2</v>
      </c>
      <c r="L4" s="52">
        <v>7.5</v>
      </c>
      <c r="M4" s="52" t="s">
        <v>139</v>
      </c>
      <c r="N4" s="52" t="s">
        <v>139</v>
      </c>
      <c r="O4" s="51" t="s">
        <v>539</v>
      </c>
    </row>
    <row r="5" spans="1:15" ht="6.6" customHeight="1" thickBot="1" x14ac:dyDescent="0.3">
      <c r="A5" s="50"/>
      <c r="B5" s="48"/>
      <c r="C5" s="48"/>
      <c r="D5" s="48"/>
      <c r="E5" s="48"/>
      <c r="F5" s="48"/>
      <c r="G5" s="49"/>
      <c r="H5" s="48"/>
      <c r="I5" s="48"/>
      <c r="J5" s="48"/>
      <c r="K5" s="48"/>
      <c r="L5" s="48"/>
      <c r="M5" s="48"/>
      <c r="N5" s="48"/>
      <c r="O5" s="47"/>
    </row>
    <row r="6" spans="1:15" ht="30" x14ac:dyDescent="0.25">
      <c r="A6" s="46" t="s">
        <v>1026</v>
      </c>
      <c r="B6" s="44" t="s">
        <v>1025</v>
      </c>
      <c r="C6" s="44">
        <v>32</v>
      </c>
      <c r="D6" s="44" t="s">
        <v>1010</v>
      </c>
      <c r="E6" s="44" t="s">
        <v>1008</v>
      </c>
      <c r="F6" s="44" t="s">
        <v>6</v>
      </c>
      <c r="G6" s="45" t="s">
        <v>1024</v>
      </c>
      <c r="H6" s="44">
        <v>15</v>
      </c>
      <c r="I6" s="44">
        <v>15</v>
      </c>
      <c r="J6" s="44">
        <v>0</v>
      </c>
      <c r="K6" s="44">
        <v>3.1</v>
      </c>
      <c r="L6" s="44">
        <v>7.7</v>
      </c>
      <c r="M6" s="44">
        <v>6.7</v>
      </c>
      <c r="N6" s="44" t="s">
        <v>1019</v>
      </c>
      <c r="O6" s="43" t="s">
        <v>1023</v>
      </c>
    </row>
    <row r="7" spans="1:15" ht="45" x14ac:dyDescent="0.25">
      <c r="A7" s="41" t="s">
        <v>1022</v>
      </c>
      <c r="B7" s="40" t="s">
        <v>1021</v>
      </c>
      <c r="C7" s="39">
        <v>36</v>
      </c>
      <c r="D7" s="39" t="s">
        <v>1010</v>
      </c>
      <c r="E7" s="39" t="s">
        <v>1008</v>
      </c>
      <c r="F7" s="39" t="s">
        <v>6</v>
      </c>
      <c r="G7" s="40" t="s">
        <v>1020</v>
      </c>
      <c r="H7" s="39">
        <v>11</v>
      </c>
      <c r="I7" s="39">
        <v>6</v>
      </c>
      <c r="J7" s="39">
        <v>0</v>
      </c>
      <c r="K7" s="39">
        <v>3.4</v>
      </c>
      <c r="L7" s="39">
        <v>7.5</v>
      </c>
      <c r="M7" s="39">
        <v>47</v>
      </c>
      <c r="N7" s="39" t="s">
        <v>1019</v>
      </c>
      <c r="O7" s="42" t="s">
        <v>1008</v>
      </c>
    </row>
    <row r="8" spans="1:15" x14ac:dyDescent="0.25">
      <c r="A8" s="41" t="s">
        <v>1012</v>
      </c>
      <c r="B8" s="40" t="s">
        <v>1018</v>
      </c>
      <c r="C8" s="39">
        <v>43</v>
      </c>
      <c r="D8" s="39" t="s">
        <v>1010</v>
      </c>
      <c r="E8" s="39" t="s">
        <v>1008</v>
      </c>
      <c r="F8" s="39" t="s">
        <v>6</v>
      </c>
      <c r="G8" s="40" t="s">
        <v>1017</v>
      </c>
      <c r="H8" s="39">
        <v>14</v>
      </c>
      <c r="I8" s="39">
        <v>27</v>
      </c>
      <c r="J8" s="39">
        <v>0</v>
      </c>
      <c r="K8" s="39">
        <v>7.3</v>
      </c>
      <c r="L8" s="39">
        <v>7.7</v>
      </c>
      <c r="M8" s="39">
        <v>31.7</v>
      </c>
      <c r="N8" s="39" t="s">
        <v>1014</v>
      </c>
      <c r="O8" s="38" t="s">
        <v>1008</v>
      </c>
    </row>
    <row r="9" spans="1:15" s="55" customFormat="1" ht="45" x14ac:dyDescent="0.25">
      <c r="A9" s="200" t="s">
        <v>1012</v>
      </c>
      <c r="B9" s="40" t="s">
        <v>1016</v>
      </c>
      <c r="C9" s="40">
        <v>36</v>
      </c>
      <c r="D9" s="40" t="s">
        <v>1010</v>
      </c>
      <c r="E9" s="40" t="s">
        <v>1008</v>
      </c>
      <c r="F9" s="40" t="s">
        <v>6</v>
      </c>
      <c r="G9" s="40" t="s">
        <v>1015</v>
      </c>
      <c r="H9" s="40">
        <v>8</v>
      </c>
      <c r="I9" s="40">
        <v>11</v>
      </c>
      <c r="J9" s="40">
        <v>0</v>
      </c>
      <c r="K9" s="40">
        <v>2.5</v>
      </c>
      <c r="L9" s="40">
        <v>7.9</v>
      </c>
      <c r="M9" s="40">
        <v>9.5</v>
      </c>
      <c r="N9" s="40" t="s">
        <v>1014</v>
      </c>
      <c r="O9" s="38" t="s">
        <v>1008</v>
      </c>
    </row>
    <row r="10" spans="1:15" x14ac:dyDescent="0.25">
      <c r="A10" s="41" t="s">
        <v>1012</v>
      </c>
      <c r="B10" s="40" t="s">
        <v>1013</v>
      </c>
      <c r="C10" s="39">
        <v>28</v>
      </c>
      <c r="D10" s="39" t="s">
        <v>1010</v>
      </c>
      <c r="E10" s="39" t="s">
        <v>1008</v>
      </c>
      <c r="F10" s="39" t="s">
        <v>6</v>
      </c>
      <c r="G10" s="40" t="s">
        <v>1009</v>
      </c>
      <c r="H10" s="39">
        <v>7</v>
      </c>
      <c r="I10" s="39">
        <v>8</v>
      </c>
      <c r="J10" s="39">
        <v>0</v>
      </c>
      <c r="K10" s="39">
        <v>3.2</v>
      </c>
      <c r="L10" s="39">
        <v>8.3000000000000007</v>
      </c>
      <c r="M10" s="39">
        <v>27.9</v>
      </c>
      <c r="N10" s="39" t="s">
        <v>139</v>
      </c>
      <c r="O10" s="38" t="s">
        <v>1008</v>
      </c>
    </row>
    <row r="11" spans="1:15" ht="15.75" thickBot="1" x14ac:dyDescent="0.3">
      <c r="A11" s="37" t="s">
        <v>1012</v>
      </c>
      <c r="B11" s="36" t="s">
        <v>1011</v>
      </c>
      <c r="C11" s="35">
        <v>33</v>
      </c>
      <c r="D11" s="35" t="s">
        <v>1010</v>
      </c>
      <c r="E11" s="35" t="s">
        <v>1008</v>
      </c>
      <c r="F11" s="35" t="s">
        <v>6</v>
      </c>
      <c r="G11" s="36" t="s">
        <v>1009</v>
      </c>
      <c r="H11" s="35">
        <v>23</v>
      </c>
      <c r="I11" s="35">
        <v>27</v>
      </c>
      <c r="J11" s="35">
        <v>0</v>
      </c>
      <c r="K11" s="35">
        <v>4.7</v>
      </c>
      <c r="L11" s="35">
        <v>7.9</v>
      </c>
      <c r="M11" s="35">
        <v>11.3</v>
      </c>
      <c r="N11" s="35" t="s">
        <v>139</v>
      </c>
      <c r="O11" s="34" t="s">
        <v>1008</v>
      </c>
    </row>
    <row r="12" spans="1:15" x14ac:dyDescent="0.25">
      <c r="A12" s="33"/>
    </row>
  </sheetData>
  <mergeCells count="1">
    <mergeCell ref="A1:O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8DF41-3DA3-483A-990B-A91E49413835}">
  <sheetPr codeName="Sheet9"/>
  <dimension ref="A1:E194"/>
  <sheetViews>
    <sheetView workbookViewId="0">
      <selection activeCell="C5" sqref="C5"/>
    </sheetView>
  </sheetViews>
  <sheetFormatPr defaultRowHeight="15" x14ac:dyDescent="0.25"/>
  <cols>
    <col min="1" max="1" width="11.7109375" bestFit="1" customWidth="1"/>
    <col min="2" max="2" width="20.7109375" bestFit="1" customWidth="1"/>
    <col min="3" max="3" width="29.7109375" bestFit="1" customWidth="1"/>
    <col min="4" max="4" width="20.5703125" bestFit="1" customWidth="1"/>
    <col min="5" max="5" width="32.85546875" bestFit="1" customWidth="1"/>
  </cols>
  <sheetData>
    <row r="1" spans="1:5" x14ac:dyDescent="0.25">
      <c r="A1" t="s">
        <v>5169</v>
      </c>
    </row>
    <row r="2" spans="1:5" x14ac:dyDescent="0.25">
      <c r="A2" s="201" t="s">
        <v>4356</v>
      </c>
      <c r="B2" s="201" t="s">
        <v>4357</v>
      </c>
      <c r="C2" s="201" t="s">
        <v>4358</v>
      </c>
      <c r="D2" s="201" t="s">
        <v>4359</v>
      </c>
      <c r="E2" s="201" t="s">
        <v>4358</v>
      </c>
    </row>
    <row r="3" spans="1:5" x14ac:dyDescent="0.25">
      <c r="A3" s="185" t="s">
        <v>167</v>
      </c>
      <c r="B3" s="32" t="s">
        <v>4360</v>
      </c>
      <c r="C3" s="32" t="s">
        <v>4361</v>
      </c>
      <c r="D3" s="32" t="s">
        <v>4362</v>
      </c>
      <c r="E3" s="32" t="s">
        <v>4363</v>
      </c>
    </row>
    <row r="4" spans="1:5" x14ac:dyDescent="0.25">
      <c r="A4" s="185" t="s">
        <v>175</v>
      </c>
      <c r="B4" s="32" t="s">
        <v>4364</v>
      </c>
      <c r="C4" s="32" t="s">
        <v>4365</v>
      </c>
      <c r="D4" s="32" t="s">
        <v>4366</v>
      </c>
      <c r="E4" s="32" t="s">
        <v>4367</v>
      </c>
    </row>
    <row r="5" spans="1:5" x14ac:dyDescent="0.25">
      <c r="A5" s="185" t="s">
        <v>4368</v>
      </c>
      <c r="B5" s="32" t="s">
        <v>4369</v>
      </c>
      <c r="C5" s="32" t="s">
        <v>4370</v>
      </c>
      <c r="D5" s="32" t="s">
        <v>4371</v>
      </c>
      <c r="E5" s="32" t="s">
        <v>4372</v>
      </c>
    </row>
    <row r="6" spans="1:5" x14ac:dyDescent="0.25">
      <c r="A6" s="185" t="s">
        <v>187</v>
      </c>
      <c r="B6" s="32" t="s">
        <v>4373</v>
      </c>
      <c r="C6" s="32" t="s">
        <v>4374</v>
      </c>
      <c r="D6" s="32" t="s">
        <v>4375</v>
      </c>
      <c r="E6" s="32" t="s">
        <v>4376</v>
      </c>
    </row>
    <row r="7" spans="1:5" x14ac:dyDescent="0.25">
      <c r="A7" s="185" t="s">
        <v>23</v>
      </c>
      <c r="B7" s="32" t="s">
        <v>4377</v>
      </c>
      <c r="C7" s="32" t="s">
        <v>4378</v>
      </c>
      <c r="D7" s="32" t="s">
        <v>4379</v>
      </c>
      <c r="E7" s="32" t="s">
        <v>4380</v>
      </c>
    </row>
    <row r="8" spans="1:5" x14ac:dyDescent="0.25">
      <c r="A8" s="185" t="s">
        <v>4381</v>
      </c>
      <c r="B8" s="32" t="s">
        <v>4382</v>
      </c>
      <c r="C8" s="32" t="s">
        <v>4383</v>
      </c>
      <c r="D8" s="32" t="s">
        <v>4384</v>
      </c>
      <c r="E8" s="32" t="s">
        <v>4385</v>
      </c>
    </row>
    <row r="9" spans="1:5" x14ac:dyDescent="0.25">
      <c r="A9" s="185" t="s">
        <v>36</v>
      </c>
      <c r="B9" s="32" t="s">
        <v>4386</v>
      </c>
      <c r="C9" s="32" t="s">
        <v>4387</v>
      </c>
      <c r="D9" s="32" t="s">
        <v>4388</v>
      </c>
      <c r="E9" s="32" t="s">
        <v>4389</v>
      </c>
    </row>
    <row r="10" spans="1:5" x14ac:dyDescent="0.25">
      <c r="A10" s="185" t="s">
        <v>90</v>
      </c>
      <c r="B10" s="32" t="s">
        <v>4390</v>
      </c>
      <c r="C10" s="32" t="s">
        <v>4391</v>
      </c>
      <c r="D10" s="32" t="s">
        <v>4392</v>
      </c>
      <c r="E10" s="32" t="s">
        <v>4393</v>
      </c>
    </row>
    <row r="11" spans="1:5" x14ac:dyDescent="0.25">
      <c r="A11" s="185" t="s">
        <v>25</v>
      </c>
      <c r="B11" s="32" t="s">
        <v>4394</v>
      </c>
      <c r="C11" s="32" t="s">
        <v>4395</v>
      </c>
      <c r="D11" s="32" t="s">
        <v>4396</v>
      </c>
      <c r="E11" s="32" t="s">
        <v>4397</v>
      </c>
    </row>
    <row r="12" spans="1:5" x14ac:dyDescent="0.25">
      <c r="A12" s="185" t="s">
        <v>122</v>
      </c>
      <c r="B12" s="32" t="s">
        <v>4398</v>
      </c>
      <c r="C12" s="32" t="s">
        <v>4399</v>
      </c>
      <c r="D12" s="32" t="s">
        <v>4400</v>
      </c>
      <c r="E12" s="32" t="s">
        <v>4401</v>
      </c>
    </row>
    <row r="13" spans="1:5" x14ac:dyDescent="0.25">
      <c r="A13" s="185" t="s">
        <v>33</v>
      </c>
      <c r="B13" s="32" t="s">
        <v>4402</v>
      </c>
      <c r="C13" s="32" t="s">
        <v>4403</v>
      </c>
      <c r="D13" s="32" t="s">
        <v>4404</v>
      </c>
      <c r="E13" s="32" t="s">
        <v>4405</v>
      </c>
    </row>
    <row r="14" spans="1:5" x14ac:dyDescent="0.25">
      <c r="A14" s="185" t="s">
        <v>16</v>
      </c>
      <c r="B14" s="32" t="s">
        <v>4406</v>
      </c>
      <c r="C14" s="32" t="s">
        <v>4407</v>
      </c>
      <c r="D14" s="32" t="s">
        <v>4408</v>
      </c>
      <c r="E14" s="32" t="s">
        <v>4409</v>
      </c>
    </row>
    <row r="15" spans="1:5" x14ac:dyDescent="0.25">
      <c r="A15" s="185" t="s">
        <v>31</v>
      </c>
      <c r="B15" s="32" t="s">
        <v>4410</v>
      </c>
      <c r="C15" s="32" t="s">
        <v>4411</v>
      </c>
      <c r="D15" s="32" t="s">
        <v>4412</v>
      </c>
      <c r="E15" s="32" t="s">
        <v>4413</v>
      </c>
    </row>
    <row r="16" spans="1:5" x14ac:dyDescent="0.25">
      <c r="A16" s="185" t="s">
        <v>43</v>
      </c>
      <c r="B16" s="32" t="s">
        <v>4414</v>
      </c>
      <c r="C16" s="32" t="s">
        <v>4415</v>
      </c>
      <c r="D16" s="32" t="s">
        <v>4416</v>
      </c>
      <c r="E16" s="32" t="s">
        <v>4417</v>
      </c>
    </row>
    <row r="17" spans="1:5" x14ac:dyDescent="0.25">
      <c r="A17" s="185" t="s">
        <v>14</v>
      </c>
      <c r="B17" s="32" t="s">
        <v>4418</v>
      </c>
      <c r="C17" s="32" t="s">
        <v>4419</v>
      </c>
      <c r="D17" s="32" t="s">
        <v>4420</v>
      </c>
      <c r="E17" s="32" t="s">
        <v>4421</v>
      </c>
    </row>
    <row r="18" spans="1:5" x14ac:dyDescent="0.25">
      <c r="A18" s="185" t="s">
        <v>41</v>
      </c>
      <c r="B18" s="32" t="s">
        <v>4422</v>
      </c>
      <c r="C18" s="32" t="s">
        <v>4423</v>
      </c>
      <c r="D18" s="32" t="s">
        <v>4424</v>
      </c>
      <c r="E18" s="32" t="s">
        <v>4425</v>
      </c>
    </row>
    <row r="19" spans="1:5" x14ac:dyDescent="0.25">
      <c r="A19" s="185" t="s">
        <v>105</v>
      </c>
      <c r="B19" s="32" t="s">
        <v>4426</v>
      </c>
      <c r="C19" s="32" t="s">
        <v>4427</v>
      </c>
      <c r="D19" s="32" t="s">
        <v>4428</v>
      </c>
      <c r="E19" s="32" t="s">
        <v>4429</v>
      </c>
    </row>
    <row r="20" spans="1:5" x14ac:dyDescent="0.25">
      <c r="A20" s="185" t="s">
        <v>189</v>
      </c>
      <c r="B20" s="32" t="s">
        <v>4430</v>
      </c>
      <c r="C20" s="32" t="s">
        <v>4431</v>
      </c>
      <c r="D20" s="32" t="s">
        <v>4432</v>
      </c>
      <c r="E20" s="32" t="s">
        <v>4433</v>
      </c>
    </row>
    <row r="21" spans="1:5" x14ac:dyDescent="0.25">
      <c r="A21" s="185" t="s">
        <v>106</v>
      </c>
      <c r="B21" s="32" t="s">
        <v>4434</v>
      </c>
      <c r="C21" s="32" t="s">
        <v>4435</v>
      </c>
      <c r="D21" s="32" t="s">
        <v>4436</v>
      </c>
      <c r="E21" s="32" t="s">
        <v>4437</v>
      </c>
    </row>
    <row r="22" spans="1:5" x14ac:dyDescent="0.25">
      <c r="A22" s="185" t="s">
        <v>111</v>
      </c>
      <c r="B22" s="32" t="s">
        <v>4438</v>
      </c>
      <c r="C22" s="32" t="s">
        <v>4439</v>
      </c>
      <c r="D22" s="32" t="s">
        <v>4440</v>
      </c>
      <c r="E22" s="32" t="s">
        <v>4441</v>
      </c>
    </row>
    <row r="23" spans="1:5" x14ac:dyDescent="0.25">
      <c r="A23" s="185" t="s">
        <v>133</v>
      </c>
      <c r="B23" s="32" t="s">
        <v>4442</v>
      </c>
      <c r="C23" s="32" t="s">
        <v>4443</v>
      </c>
      <c r="D23" s="32" t="s">
        <v>4444</v>
      </c>
      <c r="E23" s="32" t="s">
        <v>4445</v>
      </c>
    </row>
    <row r="24" spans="1:5" x14ac:dyDescent="0.25">
      <c r="A24" s="185" t="s">
        <v>55</v>
      </c>
      <c r="B24" s="32" t="s">
        <v>4446</v>
      </c>
      <c r="C24" s="32" t="s">
        <v>4447</v>
      </c>
      <c r="D24" s="32" t="s">
        <v>4448</v>
      </c>
      <c r="E24" s="32" t="s">
        <v>4449</v>
      </c>
    </row>
    <row r="25" spans="1:5" x14ac:dyDescent="0.25">
      <c r="A25" s="185" t="s">
        <v>178</v>
      </c>
      <c r="B25" s="32" t="s">
        <v>4450</v>
      </c>
      <c r="C25" s="32" t="s">
        <v>4451</v>
      </c>
      <c r="D25" s="32" t="s">
        <v>4452</v>
      </c>
      <c r="E25" s="32" t="s">
        <v>4453</v>
      </c>
    </row>
    <row r="26" spans="1:5" x14ac:dyDescent="0.25">
      <c r="A26" s="185" t="s">
        <v>4454</v>
      </c>
      <c r="B26" s="32" t="s">
        <v>4455</v>
      </c>
      <c r="C26" s="32" t="s">
        <v>4456</v>
      </c>
      <c r="D26" s="32" t="s">
        <v>4457</v>
      </c>
      <c r="E26" s="32" t="s">
        <v>4458</v>
      </c>
    </row>
    <row r="27" spans="1:5" x14ac:dyDescent="0.25">
      <c r="A27" s="185" t="s">
        <v>49</v>
      </c>
      <c r="B27" s="32" t="s">
        <v>4459</v>
      </c>
      <c r="C27" s="32" t="s">
        <v>4460</v>
      </c>
      <c r="D27" s="32" t="s">
        <v>4461</v>
      </c>
      <c r="E27" s="32" t="s">
        <v>4462</v>
      </c>
    </row>
    <row r="28" spans="1:5" x14ac:dyDescent="0.25">
      <c r="A28" s="185" t="s">
        <v>182</v>
      </c>
      <c r="B28" s="32" t="s">
        <v>4463</v>
      </c>
      <c r="C28" s="32" t="s">
        <v>4464</v>
      </c>
      <c r="D28" s="32" t="s">
        <v>4465</v>
      </c>
      <c r="E28" s="32" t="s">
        <v>4466</v>
      </c>
    </row>
    <row r="29" spans="1:5" x14ac:dyDescent="0.25">
      <c r="A29" s="185" t="s">
        <v>22</v>
      </c>
      <c r="B29" s="32" t="s">
        <v>4467</v>
      </c>
      <c r="C29" s="32" t="s">
        <v>4468</v>
      </c>
      <c r="D29" s="32" t="s">
        <v>4469</v>
      </c>
      <c r="E29" s="32" t="s">
        <v>4470</v>
      </c>
    </row>
    <row r="30" spans="1:5" x14ac:dyDescent="0.25">
      <c r="A30" s="185" t="s">
        <v>183</v>
      </c>
      <c r="B30" s="32" t="s">
        <v>4471</v>
      </c>
      <c r="C30" s="32" t="s">
        <v>4472</v>
      </c>
      <c r="D30" s="32" t="s">
        <v>4473</v>
      </c>
      <c r="E30" s="32" t="s">
        <v>4474</v>
      </c>
    </row>
    <row r="31" spans="1:5" x14ac:dyDescent="0.25">
      <c r="A31" s="185" t="s">
        <v>15</v>
      </c>
      <c r="B31" s="32" t="s">
        <v>4475</v>
      </c>
      <c r="C31" s="32" t="s">
        <v>4476</v>
      </c>
      <c r="D31" s="32" t="s">
        <v>4477</v>
      </c>
      <c r="E31" s="32" t="s">
        <v>4478</v>
      </c>
    </row>
    <row r="32" spans="1:5" x14ac:dyDescent="0.25">
      <c r="A32" s="185" t="s">
        <v>13</v>
      </c>
      <c r="B32" s="32" t="s">
        <v>4479</v>
      </c>
      <c r="C32" s="32" t="s">
        <v>4480</v>
      </c>
      <c r="D32" s="32" t="s">
        <v>4481</v>
      </c>
      <c r="E32" s="32" t="s">
        <v>4482</v>
      </c>
    </row>
    <row r="33" spans="1:5" x14ac:dyDescent="0.25">
      <c r="A33" s="185" t="s">
        <v>79</v>
      </c>
      <c r="B33" s="32" t="s">
        <v>4483</v>
      </c>
      <c r="C33" s="32" t="s">
        <v>4484</v>
      </c>
      <c r="D33" s="32" t="s">
        <v>4485</v>
      </c>
      <c r="E33" s="32" t="s">
        <v>4486</v>
      </c>
    </row>
    <row r="34" spans="1:5" x14ac:dyDescent="0.25">
      <c r="A34" s="185" t="s">
        <v>186</v>
      </c>
      <c r="B34" s="32" t="s">
        <v>4487</v>
      </c>
      <c r="C34" s="32" t="s">
        <v>4488</v>
      </c>
      <c r="D34" s="32" t="s">
        <v>4489</v>
      </c>
      <c r="E34" s="32" t="s">
        <v>4490</v>
      </c>
    </row>
    <row r="35" spans="1:5" x14ac:dyDescent="0.25">
      <c r="A35" s="185" t="s">
        <v>4491</v>
      </c>
      <c r="B35" s="32" t="s">
        <v>4492</v>
      </c>
      <c r="C35" s="32" t="s">
        <v>4493</v>
      </c>
      <c r="D35" s="32" t="s">
        <v>4494</v>
      </c>
      <c r="E35" s="32" t="s">
        <v>4495</v>
      </c>
    </row>
    <row r="36" spans="1:5" x14ac:dyDescent="0.25">
      <c r="A36" s="185" t="s">
        <v>4496</v>
      </c>
      <c r="B36" s="32" t="s">
        <v>4497</v>
      </c>
      <c r="C36" s="32" t="s">
        <v>4498</v>
      </c>
      <c r="D36" s="32" t="s">
        <v>4499</v>
      </c>
      <c r="E36" s="32" t="s">
        <v>4500</v>
      </c>
    </row>
    <row r="37" spans="1:5" x14ac:dyDescent="0.25">
      <c r="A37" s="185" t="s">
        <v>54</v>
      </c>
      <c r="B37" s="32" t="s">
        <v>4501</v>
      </c>
      <c r="C37" s="32" t="s">
        <v>4502</v>
      </c>
      <c r="D37" s="32" t="s">
        <v>4503</v>
      </c>
      <c r="E37" s="32" t="s">
        <v>4504</v>
      </c>
    </row>
    <row r="38" spans="1:5" x14ac:dyDescent="0.25">
      <c r="A38" s="185" t="s">
        <v>73</v>
      </c>
      <c r="B38" s="32" t="s">
        <v>4505</v>
      </c>
      <c r="C38" s="32" t="s">
        <v>4506</v>
      </c>
      <c r="D38" s="32" t="s">
        <v>4507</v>
      </c>
      <c r="E38" s="32" t="s">
        <v>4508</v>
      </c>
    </row>
    <row r="39" spans="1:5" x14ac:dyDescent="0.25">
      <c r="A39" s="185" t="s">
        <v>4509</v>
      </c>
      <c r="B39" s="32" t="s">
        <v>4510</v>
      </c>
      <c r="C39" s="32" t="s">
        <v>4511</v>
      </c>
      <c r="D39" s="32" t="s">
        <v>4512</v>
      </c>
      <c r="E39" s="32" t="s">
        <v>4513</v>
      </c>
    </row>
    <row r="40" spans="1:5" x14ac:dyDescent="0.25">
      <c r="A40" s="185" t="s">
        <v>19</v>
      </c>
      <c r="B40" s="32" t="s">
        <v>4514</v>
      </c>
      <c r="C40" s="32" t="s">
        <v>4515</v>
      </c>
      <c r="D40" s="32" t="s">
        <v>4516</v>
      </c>
      <c r="E40" s="32" t="s">
        <v>4517</v>
      </c>
    </row>
    <row r="41" spans="1:5" x14ac:dyDescent="0.25">
      <c r="A41" s="185" t="s">
        <v>116</v>
      </c>
      <c r="B41" s="32" t="s">
        <v>4518</v>
      </c>
      <c r="C41" s="32" t="s">
        <v>4519</v>
      </c>
      <c r="D41" s="32" t="s">
        <v>4520</v>
      </c>
      <c r="E41" s="32" t="s">
        <v>4521</v>
      </c>
    </row>
    <row r="42" spans="1:5" x14ac:dyDescent="0.25">
      <c r="A42" s="185" t="s">
        <v>4522</v>
      </c>
      <c r="B42" s="32" t="s">
        <v>4523</v>
      </c>
      <c r="C42" s="32" t="s">
        <v>4524</v>
      </c>
      <c r="D42" s="32" t="s">
        <v>4525</v>
      </c>
      <c r="E42" s="32" t="s">
        <v>4526</v>
      </c>
    </row>
    <row r="43" spans="1:5" x14ac:dyDescent="0.25">
      <c r="A43" s="185" t="s">
        <v>57</v>
      </c>
      <c r="B43" s="32" t="s">
        <v>4527</v>
      </c>
      <c r="C43" s="32" t="s">
        <v>4528</v>
      </c>
      <c r="D43" s="32" t="s">
        <v>4529</v>
      </c>
      <c r="E43" s="32" t="s">
        <v>4530</v>
      </c>
    </row>
    <row r="44" spans="1:5" x14ac:dyDescent="0.25">
      <c r="A44" s="185" t="s">
        <v>8</v>
      </c>
      <c r="B44" s="32" t="s">
        <v>4531</v>
      </c>
      <c r="C44" s="32" t="s">
        <v>4532</v>
      </c>
      <c r="D44" s="32" t="s">
        <v>4533</v>
      </c>
      <c r="E44" s="32" t="s">
        <v>4534</v>
      </c>
    </row>
    <row r="45" spans="1:5" x14ac:dyDescent="0.25">
      <c r="A45" s="185" t="s">
        <v>83</v>
      </c>
      <c r="B45" s="32" t="s">
        <v>4535</v>
      </c>
      <c r="C45" s="32" t="s">
        <v>4536</v>
      </c>
      <c r="D45" s="32" t="s">
        <v>4537</v>
      </c>
      <c r="E45" s="32" t="s">
        <v>4538</v>
      </c>
    </row>
    <row r="46" spans="1:5" x14ac:dyDescent="0.25">
      <c r="A46" s="185" t="s">
        <v>128</v>
      </c>
      <c r="B46" s="32" t="s">
        <v>4539</v>
      </c>
      <c r="C46" s="32" t="s">
        <v>4540</v>
      </c>
      <c r="D46" s="32" t="s">
        <v>4541</v>
      </c>
      <c r="E46" s="32" t="s">
        <v>4542</v>
      </c>
    </row>
    <row r="47" spans="1:5" x14ac:dyDescent="0.25">
      <c r="A47" s="185" t="s">
        <v>35</v>
      </c>
      <c r="B47" s="32" t="s">
        <v>4543</v>
      </c>
      <c r="C47" s="32" t="s">
        <v>4544</v>
      </c>
      <c r="D47" s="32" t="s">
        <v>4545</v>
      </c>
      <c r="E47" s="32" t="s">
        <v>4546</v>
      </c>
    </row>
    <row r="48" spans="1:5" x14ac:dyDescent="0.25">
      <c r="A48" s="185" t="s">
        <v>4547</v>
      </c>
      <c r="B48" s="32" t="s">
        <v>4548</v>
      </c>
      <c r="C48" s="32" t="s">
        <v>4549</v>
      </c>
      <c r="D48" s="32" t="s">
        <v>4550</v>
      </c>
      <c r="E48" s="32" t="s">
        <v>4551</v>
      </c>
    </row>
    <row r="49" spans="1:5" x14ac:dyDescent="0.25">
      <c r="A49" s="185" t="s">
        <v>4552</v>
      </c>
      <c r="B49" s="32" t="s">
        <v>4553</v>
      </c>
      <c r="C49" s="32" t="s">
        <v>4554</v>
      </c>
      <c r="D49" s="32" t="s">
        <v>4555</v>
      </c>
      <c r="E49" s="32" t="s">
        <v>4556</v>
      </c>
    </row>
    <row r="50" spans="1:5" x14ac:dyDescent="0.25">
      <c r="A50" s="185" t="s">
        <v>60</v>
      </c>
      <c r="B50" s="32" t="s">
        <v>4557</v>
      </c>
      <c r="C50" s="32" t="s">
        <v>4558</v>
      </c>
      <c r="D50" s="32" t="s">
        <v>4559</v>
      </c>
      <c r="E50" s="32" t="s">
        <v>4560</v>
      </c>
    </row>
    <row r="51" spans="1:5" x14ac:dyDescent="0.25">
      <c r="A51" s="185" t="s">
        <v>101</v>
      </c>
      <c r="B51" s="32" t="s">
        <v>4561</v>
      </c>
      <c r="C51" s="32" t="s">
        <v>4562</v>
      </c>
      <c r="D51" s="32" t="s">
        <v>4563</v>
      </c>
      <c r="E51" s="32" t="s">
        <v>4564</v>
      </c>
    </row>
    <row r="52" spans="1:5" x14ac:dyDescent="0.25">
      <c r="A52" s="185" t="s">
        <v>4565</v>
      </c>
      <c r="B52" s="32" t="s">
        <v>4566</v>
      </c>
      <c r="C52" s="32" t="s">
        <v>4567</v>
      </c>
      <c r="D52" s="32" t="s">
        <v>4568</v>
      </c>
      <c r="E52" s="32" t="s">
        <v>4569</v>
      </c>
    </row>
    <row r="53" spans="1:5" x14ac:dyDescent="0.25">
      <c r="A53" s="185" t="s">
        <v>4570</v>
      </c>
      <c r="B53" s="32" t="s">
        <v>4571</v>
      </c>
      <c r="C53" s="32" t="s">
        <v>4572</v>
      </c>
      <c r="D53" s="32" t="s">
        <v>4573</v>
      </c>
      <c r="E53" s="32" t="s">
        <v>4574</v>
      </c>
    </row>
    <row r="54" spans="1:5" x14ac:dyDescent="0.25">
      <c r="A54" s="185" t="s">
        <v>21</v>
      </c>
      <c r="B54" s="32" t="s">
        <v>4575</v>
      </c>
      <c r="C54" s="32" t="s">
        <v>4576</v>
      </c>
      <c r="D54" s="32" t="s">
        <v>4577</v>
      </c>
      <c r="E54" s="32" t="s">
        <v>4578</v>
      </c>
    </row>
    <row r="55" spans="1:5" x14ac:dyDescent="0.25">
      <c r="A55" s="185" t="s">
        <v>102</v>
      </c>
      <c r="B55" s="32" t="s">
        <v>4579</v>
      </c>
      <c r="C55" s="32" t="s">
        <v>4580</v>
      </c>
      <c r="D55" s="32" t="s">
        <v>4581</v>
      </c>
      <c r="E55" s="32" t="s">
        <v>4582</v>
      </c>
    </row>
    <row r="56" spans="1:5" x14ac:dyDescent="0.25">
      <c r="A56" s="185" t="s">
        <v>40</v>
      </c>
      <c r="B56" s="32" t="s">
        <v>4583</v>
      </c>
      <c r="C56" s="32" t="s">
        <v>4584</v>
      </c>
      <c r="D56" s="32" t="s">
        <v>4585</v>
      </c>
      <c r="E56" s="32" t="s">
        <v>4586</v>
      </c>
    </row>
    <row r="57" spans="1:5" x14ac:dyDescent="0.25">
      <c r="A57" s="185" t="s">
        <v>115</v>
      </c>
      <c r="B57" s="32" t="s">
        <v>4587</v>
      </c>
      <c r="C57" s="32" t="s">
        <v>4588</v>
      </c>
      <c r="D57" s="32" t="s">
        <v>4589</v>
      </c>
      <c r="E57" s="32" t="s">
        <v>4590</v>
      </c>
    </row>
    <row r="58" spans="1:5" x14ac:dyDescent="0.25">
      <c r="A58" s="185" t="s">
        <v>69</v>
      </c>
      <c r="B58" s="32" t="s">
        <v>4591</v>
      </c>
      <c r="C58" s="32" t="s">
        <v>4592</v>
      </c>
      <c r="D58" s="32" t="s">
        <v>4593</v>
      </c>
      <c r="E58" s="32" t="s">
        <v>4594</v>
      </c>
    </row>
    <row r="59" spans="1:5" x14ac:dyDescent="0.25">
      <c r="A59" s="185" t="s">
        <v>4595</v>
      </c>
      <c r="B59" s="32" t="s">
        <v>4596</v>
      </c>
      <c r="C59" s="32" t="s">
        <v>4597</v>
      </c>
      <c r="D59" s="32" t="s">
        <v>4598</v>
      </c>
      <c r="E59" s="32" t="s">
        <v>4599</v>
      </c>
    </row>
    <row r="60" spans="1:5" x14ac:dyDescent="0.25">
      <c r="A60" s="185" t="s">
        <v>4600</v>
      </c>
      <c r="B60" s="32" t="s">
        <v>4601</v>
      </c>
      <c r="C60" s="32" t="s">
        <v>4602</v>
      </c>
      <c r="D60" s="32" t="s">
        <v>4603</v>
      </c>
      <c r="E60" s="32" t="s">
        <v>4604</v>
      </c>
    </row>
    <row r="61" spans="1:5" x14ac:dyDescent="0.25">
      <c r="A61" s="185" t="s">
        <v>87</v>
      </c>
      <c r="B61" s="32" t="s">
        <v>4605</v>
      </c>
      <c r="C61" s="32" t="s">
        <v>4606</v>
      </c>
      <c r="D61" s="32" t="s">
        <v>4607</v>
      </c>
      <c r="E61" s="32" t="s">
        <v>4608</v>
      </c>
    </row>
    <row r="62" spans="1:5" x14ac:dyDescent="0.25">
      <c r="A62" s="185" t="s">
        <v>97</v>
      </c>
      <c r="B62" s="32" t="s">
        <v>4609</v>
      </c>
      <c r="C62" s="32" t="s">
        <v>4610</v>
      </c>
      <c r="D62" s="32" t="s">
        <v>4611</v>
      </c>
      <c r="E62" s="32" t="s">
        <v>4612</v>
      </c>
    </row>
    <row r="63" spans="1:5" x14ac:dyDescent="0.25">
      <c r="A63" s="185" t="s">
        <v>88</v>
      </c>
      <c r="B63" s="32" t="s">
        <v>4613</v>
      </c>
      <c r="C63" s="32" t="s">
        <v>4614</v>
      </c>
      <c r="D63" s="32" t="s">
        <v>4615</v>
      </c>
      <c r="E63" s="32" t="s">
        <v>4616</v>
      </c>
    </row>
    <row r="64" spans="1:5" x14ac:dyDescent="0.25">
      <c r="A64" s="185" t="s">
        <v>47</v>
      </c>
      <c r="B64" s="32" t="s">
        <v>4617</v>
      </c>
      <c r="C64" s="32" t="s">
        <v>4618</v>
      </c>
      <c r="D64" s="32" t="s">
        <v>4619</v>
      </c>
      <c r="E64" s="32" t="s">
        <v>4620</v>
      </c>
    </row>
    <row r="65" spans="1:5" x14ac:dyDescent="0.25">
      <c r="A65" s="185" t="s">
        <v>53</v>
      </c>
      <c r="B65" s="32" t="s">
        <v>4621</v>
      </c>
      <c r="C65" s="32" t="s">
        <v>4622</v>
      </c>
      <c r="D65" s="32" t="s">
        <v>4623</v>
      </c>
      <c r="E65" s="32" t="s">
        <v>4624</v>
      </c>
    </row>
    <row r="66" spans="1:5" x14ac:dyDescent="0.25">
      <c r="A66" s="185" t="s">
        <v>176</v>
      </c>
      <c r="B66" s="32" t="s">
        <v>4625</v>
      </c>
      <c r="C66" s="32" t="s">
        <v>4626</v>
      </c>
      <c r="D66" s="32" t="s">
        <v>4627</v>
      </c>
      <c r="E66" s="32" t="s">
        <v>4628</v>
      </c>
    </row>
    <row r="67" spans="1:5" x14ac:dyDescent="0.25">
      <c r="A67" s="185" t="s">
        <v>181</v>
      </c>
      <c r="B67" s="32" t="s">
        <v>4629</v>
      </c>
      <c r="C67" s="32" t="s">
        <v>4630</v>
      </c>
      <c r="D67" s="32" t="s">
        <v>4631</v>
      </c>
      <c r="E67" s="32" t="s">
        <v>4632</v>
      </c>
    </row>
    <row r="68" spans="1:5" x14ac:dyDescent="0.25">
      <c r="A68" s="185" t="s">
        <v>12</v>
      </c>
      <c r="B68" s="32" t="s">
        <v>4633</v>
      </c>
      <c r="C68" s="32" t="s">
        <v>4634</v>
      </c>
      <c r="D68" s="32" t="s">
        <v>4635</v>
      </c>
      <c r="E68" s="32" t="s">
        <v>4636</v>
      </c>
    </row>
    <row r="69" spans="1:5" x14ac:dyDescent="0.25">
      <c r="A69" s="185" t="s">
        <v>4637</v>
      </c>
      <c r="B69" s="32" t="s">
        <v>4638</v>
      </c>
      <c r="C69" s="32" t="s">
        <v>4639</v>
      </c>
      <c r="D69" s="32" t="s">
        <v>4640</v>
      </c>
      <c r="E69" s="32" t="s">
        <v>4641</v>
      </c>
    </row>
    <row r="70" spans="1:5" x14ac:dyDescent="0.25">
      <c r="A70" s="185" t="s">
        <v>113</v>
      </c>
      <c r="B70" s="32" t="s">
        <v>4642</v>
      </c>
      <c r="C70" s="32" t="s">
        <v>4643</v>
      </c>
      <c r="D70" s="32" t="s">
        <v>4644</v>
      </c>
      <c r="E70" s="32" t="s">
        <v>4645</v>
      </c>
    </row>
    <row r="71" spans="1:5" x14ac:dyDescent="0.25">
      <c r="A71" s="185" t="s">
        <v>64</v>
      </c>
      <c r="B71" s="32" t="s">
        <v>4646</v>
      </c>
      <c r="C71" s="32" t="s">
        <v>4647</v>
      </c>
      <c r="D71" s="32" t="s">
        <v>4648</v>
      </c>
      <c r="E71" s="32" t="s">
        <v>4649</v>
      </c>
    </row>
    <row r="72" spans="1:5" x14ac:dyDescent="0.25">
      <c r="A72" s="185" t="s">
        <v>107</v>
      </c>
      <c r="B72" s="32" t="s">
        <v>4650</v>
      </c>
      <c r="C72" s="32" t="s">
        <v>4651</v>
      </c>
      <c r="D72" s="32" t="s">
        <v>4652</v>
      </c>
      <c r="E72" s="32" t="s">
        <v>4653</v>
      </c>
    </row>
    <row r="73" spans="1:5" x14ac:dyDescent="0.25">
      <c r="A73" s="185" t="s">
        <v>4654</v>
      </c>
      <c r="B73" s="32" t="s">
        <v>4655</v>
      </c>
      <c r="C73" s="32" t="s">
        <v>4656</v>
      </c>
      <c r="D73" s="32" t="s">
        <v>4657</v>
      </c>
      <c r="E73" s="32" t="s">
        <v>4658</v>
      </c>
    </row>
    <row r="74" spans="1:5" x14ac:dyDescent="0.25">
      <c r="A74" s="185" t="s">
        <v>4659</v>
      </c>
      <c r="B74" s="32" t="s">
        <v>4660</v>
      </c>
      <c r="C74" s="32" t="s">
        <v>4661</v>
      </c>
      <c r="D74" s="32" t="s">
        <v>4662</v>
      </c>
      <c r="E74" s="32" t="s">
        <v>4663</v>
      </c>
    </row>
    <row r="75" spans="1:5" x14ac:dyDescent="0.25">
      <c r="A75" s="185" t="s">
        <v>96</v>
      </c>
      <c r="B75" s="32" t="s">
        <v>4664</v>
      </c>
      <c r="C75" s="32" t="s">
        <v>4665</v>
      </c>
      <c r="D75" s="32" t="s">
        <v>4666</v>
      </c>
      <c r="E75" s="32" t="s">
        <v>4667</v>
      </c>
    </row>
    <row r="76" spans="1:5" x14ac:dyDescent="0.25">
      <c r="A76" s="185" t="s">
        <v>46</v>
      </c>
      <c r="B76" s="32" t="s">
        <v>4668</v>
      </c>
      <c r="C76" s="32" t="s">
        <v>4669</v>
      </c>
      <c r="D76" s="32" t="s">
        <v>4670</v>
      </c>
      <c r="E76" s="32" t="s">
        <v>4671</v>
      </c>
    </row>
    <row r="77" spans="1:5" x14ac:dyDescent="0.25">
      <c r="A77" s="185" t="s">
        <v>184</v>
      </c>
      <c r="B77" s="32" t="s">
        <v>4672</v>
      </c>
      <c r="C77" s="32" t="s">
        <v>4673</v>
      </c>
      <c r="D77" s="32" t="s">
        <v>4674</v>
      </c>
      <c r="E77" s="32" t="s">
        <v>4675</v>
      </c>
    </row>
    <row r="78" spans="1:5" x14ac:dyDescent="0.25">
      <c r="A78" s="185" t="s">
        <v>4676</v>
      </c>
      <c r="B78" s="32" t="s">
        <v>4677</v>
      </c>
      <c r="C78" s="32" t="s">
        <v>4678</v>
      </c>
      <c r="D78" s="32" t="s">
        <v>4679</v>
      </c>
      <c r="E78" s="32" t="s">
        <v>4680</v>
      </c>
    </row>
    <row r="79" spans="1:5" x14ac:dyDescent="0.25">
      <c r="A79" s="185" t="s">
        <v>70</v>
      </c>
      <c r="B79" s="32" t="s">
        <v>4681</v>
      </c>
      <c r="C79" s="32" t="s">
        <v>4682</v>
      </c>
      <c r="D79" s="32" t="s">
        <v>4683</v>
      </c>
      <c r="E79" s="32" t="s">
        <v>4684</v>
      </c>
    </row>
    <row r="80" spans="1:5" x14ac:dyDescent="0.25">
      <c r="A80" s="185" t="s">
        <v>67</v>
      </c>
      <c r="B80" s="32" t="s">
        <v>4685</v>
      </c>
      <c r="C80" s="32" t="s">
        <v>4686</v>
      </c>
      <c r="D80" s="32" t="s">
        <v>4687</v>
      </c>
      <c r="E80" s="32" t="s">
        <v>4688</v>
      </c>
    </row>
    <row r="81" spans="1:5" x14ac:dyDescent="0.25">
      <c r="A81" s="185" t="s">
        <v>80</v>
      </c>
      <c r="B81" s="32" t="s">
        <v>4689</v>
      </c>
      <c r="C81" s="32" t="s">
        <v>4690</v>
      </c>
      <c r="D81" s="32" t="s">
        <v>4691</v>
      </c>
      <c r="E81" s="32" t="s">
        <v>4692</v>
      </c>
    </row>
    <row r="82" spans="1:5" x14ac:dyDescent="0.25">
      <c r="A82" s="185" t="s">
        <v>117</v>
      </c>
      <c r="B82" s="32" t="s">
        <v>4693</v>
      </c>
      <c r="C82" s="32" t="s">
        <v>4694</v>
      </c>
      <c r="D82" s="32" t="s">
        <v>4695</v>
      </c>
      <c r="E82" s="32" t="s">
        <v>4696</v>
      </c>
    </row>
    <row r="83" spans="1:5" x14ac:dyDescent="0.25">
      <c r="A83" s="185" t="s">
        <v>18</v>
      </c>
      <c r="B83" s="32" t="s">
        <v>4697</v>
      </c>
      <c r="C83" s="32" t="s">
        <v>4698</v>
      </c>
      <c r="D83" s="32" t="s">
        <v>4699</v>
      </c>
      <c r="E83" s="32" t="s">
        <v>4700</v>
      </c>
    </row>
    <row r="84" spans="1:5" x14ac:dyDescent="0.25">
      <c r="A84" s="185" t="s">
        <v>4701</v>
      </c>
      <c r="B84" s="32" t="s">
        <v>4702</v>
      </c>
      <c r="C84" s="32" t="s">
        <v>4703</v>
      </c>
      <c r="D84" s="32" t="s">
        <v>4704</v>
      </c>
      <c r="E84" s="32" t="s">
        <v>4705</v>
      </c>
    </row>
    <row r="85" spans="1:5" x14ac:dyDescent="0.25">
      <c r="A85" s="185" t="s">
        <v>51</v>
      </c>
      <c r="B85" s="32" t="s">
        <v>4706</v>
      </c>
      <c r="C85" s="32" t="s">
        <v>4707</v>
      </c>
      <c r="D85" s="32" t="s">
        <v>4708</v>
      </c>
      <c r="E85" s="32" t="s">
        <v>4709</v>
      </c>
    </row>
    <row r="86" spans="1:5" x14ac:dyDescent="0.25">
      <c r="A86" s="185" t="s">
        <v>37</v>
      </c>
      <c r="B86" s="32" t="s">
        <v>4710</v>
      </c>
      <c r="C86" s="32" t="s">
        <v>4711</v>
      </c>
      <c r="D86" s="32" t="s">
        <v>4712</v>
      </c>
      <c r="E86" s="32" t="s">
        <v>4713</v>
      </c>
    </row>
    <row r="87" spans="1:5" x14ac:dyDescent="0.25">
      <c r="A87" s="185" t="s">
        <v>66</v>
      </c>
      <c r="B87" s="32" t="s">
        <v>4714</v>
      </c>
      <c r="C87" s="32" t="s">
        <v>4715</v>
      </c>
      <c r="D87" s="32" t="s">
        <v>4716</v>
      </c>
      <c r="E87" s="32" t="s">
        <v>4717</v>
      </c>
    </row>
    <row r="88" spans="1:5" x14ac:dyDescent="0.25">
      <c r="A88" s="185" t="s">
        <v>58</v>
      </c>
      <c r="B88" s="32" t="s">
        <v>4718</v>
      </c>
      <c r="C88" s="32" t="s">
        <v>4719</v>
      </c>
      <c r="D88" s="32" t="s">
        <v>4720</v>
      </c>
      <c r="E88" s="32" t="s">
        <v>4721</v>
      </c>
    </row>
    <row r="89" spans="1:5" x14ac:dyDescent="0.25">
      <c r="A89" s="185" t="s">
        <v>121</v>
      </c>
      <c r="B89" s="32" t="s">
        <v>4722</v>
      </c>
      <c r="C89" s="32" t="s">
        <v>4723</v>
      </c>
      <c r="D89" s="32" t="s">
        <v>4724</v>
      </c>
      <c r="E89" s="32" t="s">
        <v>4725</v>
      </c>
    </row>
    <row r="90" spans="1:5" x14ac:dyDescent="0.25">
      <c r="A90" s="185" t="s">
        <v>9</v>
      </c>
      <c r="B90" s="32" t="s">
        <v>4726</v>
      </c>
      <c r="C90" s="32" t="s">
        <v>4727</v>
      </c>
      <c r="D90" s="32" t="s">
        <v>4728</v>
      </c>
      <c r="E90" s="32" t="s">
        <v>4729</v>
      </c>
    </row>
    <row r="91" spans="1:5" x14ac:dyDescent="0.25">
      <c r="A91" s="185" t="s">
        <v>131</v>
      </c>
      <c r="B91" s="32" t="s">
        <v>4730</v>
      </c>
      <c r="C91" s="32" t="s">
        <v>4731</v>
      </c>
      <c r="D91" s="32" t="s">
        <v>4732</v>
      </c>
      <c r="E91" s="32" t="s">
        <v>4733</v>
      </c>
    </row>
    <row r="92" spans="1:5" x14ac:dyDescent="0.25">
      <c r="A92" s="185" t="s">
        <v>4734</v>
      </c>
      <c r="B92" s="32" t="s">
        <v>4735</v>
      </c>
      <c r="C92" s="32" t="s">
        <v>4736</v>
      </c>
      <c r="D92" s="32" t="s">
        <v>4737</v>
      </c>
      <c r="E92" s="32" t="s">
        <v>4738</v>
      </c>
    </row>
    <row r="93" spans="1:5" x14ac:dyDescent="0.25">
      <c r="A93" s="185" t="s">
        <v>4739</v>
      </c>
      <c r="B93" s="32" t="s">
        <v>4740</v>
      </c>
      <c r="C93" s="32" t="s">
        <v>4741</v>
      </c>
      <c r="D93" s="32" t="s">
        <v>4742</v>
      </c>
      <c r="E93" s="32" t="s">
        <v>4743</v>
      </c>
    </row>
    <row r="94" spans="1:5" x14ac:dyDescent="0.25">
      <c r="A94" s="185" t="s">
        <v>134</v>
      </c>
      <c r="B94" s="32" t="s">
        <v>4744</v>
      </c>
      <c r="C94" s="32" t="s">
        <v>4745</v>
      </c>
      <c r="D94" s="32" t="s">
        <v>4746</v>
      </c>
      <c r="E94" s="32" t="s">
        <v>4747</v>
      </c>
    </row>
    <row r="95" spans="1:5" x14ac:dyDescent="0.25">
      <c r="A95" s="185" t="s">
        <v>29</v>
      </c>
      <c r="B95" s="32" t="s">
        <v>4748</v>
      </c>
      <c r="C95" s="32" t="s">
        <v>4749</v>
      </c>
      <c r="D95" s="32" t="s">
        <v>4750</v>
      </c>
      <c r="E95" s="32" t="s">
        <v>4751</v>
      </c>
    </row>
    <row r="96" spans="1:5" x14ac:dyDescent="0.25">
      <c r="A96" s="185" t="s">
        <v>4752</v>
      </c>
      <c r="B96" s="32" t="s">
        <v>4753</v>
      </c>
      <c r="C96" s="32" t="s">
        <v>4754</v>
      </c>
      <c r="D96" s="32" t="s">
        <v>4755</v>
      </c>
      <c r="E96" s="32" t="s">
        <v>4756</v>
      </c>
    </row>
    <row r="97" spans="1:5" x14ac:dyDescent="0.25">
      <c r="A97" s="185" t="s">
        <v>4752</v>
      </c>
      <c r="B97" s="32" t="s">
        <v>4753</v>
      </c>
      <c r="C97" s="32" t="s">
        <v>4754</v>
      </c>
      <c r="D97" s="32" t="s">
        <v>4755</v>
      </c>
      <c r="E97" s="32" t="s">
        <v>4756</v>
      </c>
    </row>
    <row r="98" spans="1:5" x14ac:dyDescent="0.25">
      <c r="A98" s="185" t="s">
        <v>4757</v>
      </c>
      <c r="B98" s="32" t="s">
        <v>4758</v>
      </c>
      <c r="C98" s="32" t="s">
        <v>4759</v>
      </c>
      <c r="D98" s="32" t="s">
        <v>4760</v>
      </c>
      <c r="E98" s="32" t="s">
        <v>4761</v>
      </c>
    </row>
    <row r="99" spans="1:5" x14ac:dyDescent="0.25">
      <c r="A99" s="185" t="s">
        <v>72</v>
      </c>
      <c r="B99" s="32" t="s">
        <v>4762</v>
      </c>
      <c r="C99" s="32" t="s">
        <v>4763</v>
      </c>
      <c r="D99" s="32" t="s">
        <v>4764</v>
      </c>
      <c r="E99" s="32" t="s">
        <v>4765</v>
      </c>
    </row>
    <row r="100" spans="1:5" x14ac:dyDescent="0.25">
      <c r="A100" s="185" t="s">
        <v>123</v>
      </c>
      <c r="B100" s="32" t="s">
        <v>4766</v>
      </c>
      <c r="C100" s="32" t="s">
        <v>4767</v>
      </c>
      <c r="D100" s="32" t="s">
        <v>4768</v>
      </c>
      <c r="E100" s="32" t="s">
        <v>4769</v>
      </c>
    </row>
    <row r="101" spans="1:5" x14ac:dyDescent="0.25">
      <c r="A101" s="185" t="s">
        <v>20</v>
      </c>
      <c r="B101" s="32" t="s">
        <v>4770</v>
      </c>
      <c r="C101" s="32" t="s">
        <v>4771</v>
      </c>
      <c r="D101" s="32" t="s">
        <v>4772</v>
      </c>
      <c r="E101" s="32" t="s">
        <v>4773</v>
      </c>
    </row>
    <row r="102" spans="1:5" x14ac:dyDescent="0.25">
      <c r="A102" s="185" t="s">
        <v>4774</v>
      </c>
      <c r="B102" s="32" t="s">
        <v>4775</v>
      </c>
      <c r="C102" s="32" t="s">
        <v>4776</v>
      </c>
      <c r="D102" s="32" t="s">
        <v>4777</v>
      </c>
      <c r="E102" s="32" t="s">
        <v>4778</v>
      </c>
    </row>
    <row r="103" spans="1:5" x14ac:dyDescent="0.25">
      <c r="A103" s="185" t="s">
        <v>110</v>
      </c>
      <c r="B103" s="32" t="s">
        <v>4779</v>
      </c>
      <c r="C103" s="32" t="s">
        <v>4780</v>
      </c>
      <c r="D103" s="32" t="s">
        <v>4781</v>
      </c>
      <c r="E103" s="32" t="s">
        <v>4782</v>
      </c>
    </row>
    <row r="104" spans="1:5" x14ac:dyDescent="0.25">
      <c r="A104" s="185" t="s">
        <v>98</v>
      </c>
      <c r="B104" s="32" t="s">
        <v>4783</v>
      </c>
      <c r="C104" s="32" t="s">
        <v>4784</v>
      </c>
      <c r="D104" s="32" t="s">
        <v>4785</v>
      </c>
      <c r="E104" s="32" t="s">
        <v>4786</v>
      </c>
    </row>
    <row r="105" spans="1:5" x14ac:dyDescent="0.25">
      <c r="A105" s="185" t="s">
        <v>42</v>
      </c>
      <c r="B105" s="32" t="s">
        <v>4787</v>
      </c>
      <c r="C105" s="32" t="s">
        <v>4788</v>
      </c>
      <c r="D105" s="32" t="s">
        <v>4789</v>
      </c>
      <c r="E105" s="32" t="s">
        <v>4790</v>
      </c>
    </row>
    <row r="106" spans="1:5" x14ac:dyDescent="0.25">
      <c r="A106" s="185" t="s">
        <v>11</v>
      </c>
      <c r="B106" s="32" t="s">
        <v>4791</v>
      </c>
      <c r="C106" s="32" t="s">
        <v>4792</v>
      </c>
      <c r="D106" s="32" t="s">
        <v>4793</v>
      </c>
      <c r="E106" s="32" t="s">
        <v>4794</v>
      </c>
    </row>
    <row r="107" spans="1:5" x14ac:dyDescent="0.25">
      <c r="A107" s="185" t="s">
        <v>4795</v>
      </c>
      <c r="B107" s="32" t="s">
        <v>4796</v>
      </c>
      <c r="C107" s="32" t="s">
        <v>4797</v>
      </c>
      <c r="D107" s="32" t="s">
        <v>4798</v>
      </c>
      <c r="E107" s="32" t="s">
        <v>4799</v>
      </c>
    </row>
    <row r="108" spans="1:5" x14ac:dyDescent="0.25">
      <c r="A108" s="185" t="s">
        <v>4800</v>
      </c>
      <c r="B108" s="32" t="s">
        <v>4801</v>
      </c>
      <c r="C108" s="32" t="s">
        <v>4802</v>
      </c>
      <c r="D108" s="32" t="s">
        <v>4803</v>
      </c>
      <c r="E108" s="32" t="s">
        <v>4804</v>
      </c>
    </row>
    <row r="109" spans="1:5" x14ac:dyDescent="0.25">
      <c r="A109" s="185" t="s">
        <v>76</v>
      </c>
      <c r="B109" s="32" t="s">
        <v>4805</v>
      </c>
      <c r="C109" s="32" t="s">
        <v>4806</v>
      </c>
      <c r="D109" s="32" t="s">
        <v>4807</v>
      </c>
      <c r="E109" s="32" t="s">
        <v>4808</v>
      </c>
    </row>
    <row r="110" spans="1:5" x14ac:dyDescent="0.25">
      <c r="A110" s="185" t="s">
        <v>4809</v>
      </c>
      <c r="B110" s="32" t="s">
        <v>4810</v>
      </c>
      <c r="C110" s="32" t="s">
        <v>4811</v>
      </c>
      <c r="D110" s="32" t="s">
        <v>4812</v>
      </c>
      <c r="E110" s="32" t="s">
        <v>4813</v>
      </c>
    </row>
    <row r="111" spans="1:5" x14ac:dyDescent="0.25">
      <c r="A111" s="185" t="s">
        <v>65</v>
      </c>
      <c r="B111" s="32" t="s">
        <v>4814</v>
      </c>
      <c r="C111" s="32" t="s">
        <v>4815</v>
      </c>
      <c r="D111" s="32" t="s">
        <v>4816</v>
      </c>
      <c r="E111" s="32" t="s">
        <v>4817</v>
      </c>
    </row>
    <row r="112" spans="1:5" x14ac:dyDescent="0.25">
      <c r="A112" s="185" t="s">
        <v>4818</v>
      </c>
      <c r="B112" s="32" t="s">
        <v>4819</v>
      </c>
      <c r="C112" s="32" t="s">
        <v>4820</v>
      </c>
      <c r="D112" s="32" t="s">
        <v>4821</v>
      </c>
      <c r="E112" s="32" t="s">
        <v>4822</v>
      </c>
    </row>
    <row r="113" spans="1:5" x14ac:dyDescent="0.25">
      <c r="A113" s="185" t="s">
        <v>4823</v>
      </c>
      <c r="B113" s="32" t="s">
        <v>4824</v>
      </c>
      <c r="C113" s="32" t="s">
        <v>4825</v>
      </c>
      <c r="D113" s="32" t="s">
        <v>4826</v>
      </c>
      <c r="E113" s="32" t="s">
        <v>4827</v>
      </c>
    </row>
    <row r="114" spans="1:5" x14ac:dyDescent="0.25">
      <c r="A114" s="185" t="s">
        <v>190</v>
      </c>
      <c r="B114" s="32" t="s">
        <v>4828</v>
      </c>
      <c r="C114" s="32" t="s">
        <v>4829</v>
      </c>
      <c r="D114" s="32" t="s">
        <v>4830</v>
      </c>
      <c r="E114" s="32" t="s">
        <v>4831</v>
      </c>
    </row>
    <row r="115" spans="1:5" x14ac:dyDescent="0.25">
      <c r="A115" s="185" t="s">
        <v>179</v>
      </c>
      <c r="B115" s="32" t="s">
        <v>4832</v>
      </c>
      <c r="C115" s="32" t="s">
        <v>4833</v>
      </c>
      <c r="D115" s="32" t="s">
        <v>4834</v>
      </c>
      <c r="E115" s="32" t="s">
        <v>4835</v>
      </c>
    </row>
    <row r="116" spans="1:5" x14ac:dyDescent="0.25">
      <c r="A116" s="185" t="s">
        <v>71</v>
      </c>
      <c r="B116" s="32" t="s">
        <v>4836</v>
      </c>
      <c r="C116" s="32" t="s">
        <v>4837</v>
      </c>
      <c r="D116" s="32" t="s">
        <v>4838</v>
      </c>
      <c r="E116" s="32" t="s">
        <v>4839</v>
      </c>
    </row>
    <row r="117" spans="1:5" x14ac:dyDescent="0.25">
      <c r="A117" s="185" t="s">
        <v>4840</v>
      </c>
      <c r="B117" s="32" t="s">
        <v>4841</v>
      </c>
      <c r="C117" s="32" t="s">
        <v>4842</v>
      </c>
      <c r="D117" s="32" t="s">
        <v>4843</v>
      </c>
      <c r="E117" s="32" t="s">
        <v>4844</v>
      </c>
    </row>
    <row r="118" spans="1:5" x14ac:dyDescent="0.25">
      <c r="A118" s="185" t="s">
        <v>32</v>
      </c>
      <c r="B118" s="32" t="s">
        <v>4845</v>
      </c>
      <c r="C118" s="32" t="s">
        <v>4846</v>
      </c>
      <c r="D118" s="32" t="s">
        <v>4847</v>
      </c>
      <c r="E118" s="32" t="s">
        <v>4848</v>
      </c>
    </row>
    <row r="119" spans="1:5" x14ac:dyDescent="0.25">
      <c r="A119" s="185" t="s">
        <v>4849</v>
      </c>
      <c r="B119" s="32" t="s">
        <v>4850</v>
      </c>
      <c r="C119" s="32" t="s">
        <v>4851</v>
      </c>
      <c r="D119" s="32" t="s">
        <v>4852</v>
      </c>
      <c r="E119" s="32" t="s">
        <v>4853</v>
      </c>
    </row>
    <row r="120" spans="1:5" x14ac:dyDescent="0.25">
      <c r="A120" s="185" t="s">
        <v>45</v>
      </c>
      <c r="B120" s="32" t="s">
        <v>4854</v>
      </c>
      <c r="C120" s="32" t="s">
        <v>4855</v>
      </c>
      <c r="D120" s="32" t="s">
        <v>4856</v>
      </c>
      <c r="E120" s="32" t="s">
        <v>4857</v>
      </c>
    </row>
    <row r="121" spans="1:5" x14ac:dyDescent="0.25">
      <c r="A121" s="185" t="s">
        <v>114</v>
      </c>
      <c r="B121" s="32" t="s">
        <v>4858</v>
      </c>
      <c r="C121" s="32" t="s">
        <v>4859</v>
      </c>
      <c r="D121" s="32" t="s">
        <v>4860</v>
      </c>
      <c r="E121" s="32" t="s">
        <v>4861</v>
      </c>
    </row>
    <row r="122" spans="1:5" x14ac:dyDescent="0.25">
      <c r="A122" s="185" t="s">
        <v>4862</v>
      </c>
      <c r="B122" s="32" t="s">
        <v>4863</v>
      </c>
      <c r="C122" s="32" t="s">
        <v>4864</v>
      </c>
      <c r="D122" s="32" t="s">
        <v>4865</v>
      </c>
      <c r="E122" s="32" t="s">
        <v>4866</v>
      </c>
    </row>
    <row r="123" spans="1:5" x14ac:dyDescent="0.25">
      <c r="A123" s="185" t="s">
        <v>26</v>
      </c>
      <c r="B123" s="32" t="s">
        <v>4867</v>
      </c>
      <c r="C123" s="32" t="s">
        <v>4868</v>
      </c>
      <c r="D123" s="32" t="s">
        <v>4869</v>
      </c>
      <c r="E123" s="32" t="s">
        <v>4870</v>
      </c>
    </row>
    <row r="124" spans="1:5" x14ac:dyDescent="0.25">
      <c r="A124" s="185" t="s">
        <v>50</v>
      </c>
      <c r="B124" s="32" t="s">
        <v>4871</v>
      </c>
      <c r="C124" s="32" t="s">
        <v>4872</v>
      </c>
      <c r="D124" s="32" t="s">
        <v>4873</v>
      </c>
      <c r="E124" s="32" t="s">
        <v>4874</v>
      </c>
    </row>
    <row r="125" spans="1:5" x14ac:dyDescent="0.25">
      <c r="A125" s="185" t="s">
        <v>188</v>
      </c>
      <c r="B125" s="32" t="s">
        <v>4875</v>
      </c>
      <c r="C125" s="32" t="s">
        <v>4876</v>
      </c>
      <c r="D125" s="32" t="s">
        <v>4877</v>
      </c>
      <c r="E125" s="32" t="s">
        <v>4878</v>
      </c>
    </row>
    <row r="126" spans="1:5" x14ac:dyDescent="0.25">
      <c r="A126" s="185" t="s">
        <v>4879</v>
      </c>
      <c r="B126" s="32" t="s">
        <v>4880</v>
      </c>
      <c r="C126" s="32" t="s">
        <v>4881</v>
      </c>
      <c r="D126" s="32" t="s">
        <v>4882</v>
      </c>
      <c r="E126" s="32" t="s">
        <v>4883</v>
      </c>
    </row>
    <row r="127" spans="1:5" x14ac:dyDescent="0.25">
      <c r="A127" s="185" t="s">
        <v>4884</v>
      </c>
      <c r="B127" s="32" t="s">
        <v>4885</v>
      </c>
      <c r="C127" s="32" t="s">
        <v>4886</v>
      </c>
      <c r="D127" s="32" t="s">
        <v>4887</v>
      </c>
      <c r="E127" s="32" t="s">
        <v>4888</v>
      </c>
    </row>
    <row r="128" spans="1:5" x14ac:dyDescent="0.25">
      <c r="A128" s="185" t="s">
        <v>119</v>
      </c>
      <c r="B128" s="32" t="s">
        <v>4889</v>
      </c>
      <c r="C128" s="32" t="s">
        <v>4890</v>
      </c>
      <c r="D128" s="32" t="s">
        <v>4891</v>
      </c>
      <c r="E128" s="32" t="s">
        <v>4892</v>
      </c>
    </row>
    <row r="129" spans="1:5" x14ac:dyDescent="0.25">
      <c r="A129" s="185" t="s">
        <v>34</v>
      </c>
      <c r="B129" s="32" t="s">
        <v>4893</v>
      </c>
      <c r="C129" s="32" t="s">
        <v>4894</v>
      </c>
      <c r="D129" s="32" t="s">
        <v>4895</v>
      </c>
      <c r="E129" s="32" t="s">
        <v>4896</v>
      </c>
    </row>
    <row r="130" spans="1:5" x14ac:dyDescent="0.25">
      <c r="A130" s="185" t="s">
        <v>104</v>
      </c>
      <c r="B130" s="32" t="s">
        <v>4897</v>
      </c>
      <c r="C130" s="32" t="s">
        <v>4898</v>
      </c>
      <c r="D130" s="32" t="s">
        <v>4899</v>
      </c>
      <c r="E130" s="32" t="s">
        <v>4900</v>
      </c>
    </row>
    <row r="131" spans="1:5" x14ac:dyDescent="0.25">
      <c r="A131" s="185" t="s">
        <v>4901</v>
      </c>
      <c r="B131" s="32" t="s">
        <v>4902</v>
      </c>
      <c r="C131" s="32" t="s">
        <v>4903</v>
      </c>
      <c r="D131" s="32" t="s">
        <v>4904</v>
      </c>
      <c r="E131" s="32" t="s">
        <v>4905</v>
      </c>
    </row>
    <row r="132" spans="1:5" x14ac:dyDescent="0.25">
      <c r="A132" s="185" t="s">
        <v>103</v>
      </c>
      <c r="B132" s="32" t="s">
        <v>4906</v>
      </c>
      <c r="C132" s="32" t="s">
        <v>4907</v>
      </c>
      <c r="D132" s="32" t="s">
        <v>4908</v>
      </c>
      <c r="E132" s="32" t="s">
        <v>4909</v>
      </c>
    </row>
    <row r="133" spans="1:5" x14ac:dyDescent="0.25">
      <c r="A133" s="185" t="s">
        <v>92</v>
      </c>
      <c r="B133" s="32" t="s">
        <v>4910</v>
      </c>
      <c r="C133" s="32" t="s">
        <v>4911</v>
      </c>
      <c r="D133" s="32" t="s">
        <v>4912</v>
      </c>
      <c r="E133" s="32" t="s">
        <v>4913</v>
      </c>
    </row>
    <row r="134" spans="1:5" x14ac:dyDescent="0.25">
      <c r="A134" s="185" t="s">
        <v>39</v>
      </c>
      <c r="B134" s="32" t="s">
        <v>4914</v>
      </c>
      <c r="C134" s="32" t="s">
        <v>4915</v>
      </c>
      <c r="D134" s="32" t="s">
        <v>4916</v>
      </c>
      <c r="E134" s="32" t="s">
        <v>4917</v>
      </c>
    </row>
    <row r="135" spans="1:5" x14ac:dyDescent="0.25">
      <c r="A135" s="185" t="s">
        <v>38</v>
      </c>
      <c r="B135" s="32" t="s">
        <v>4918</v>
      </c>
      <c r="C135" s="32" t="s">
        <v>4919</v>
      </c>
      <c r="D135" s="32" t="s">
        <v>4920</v>
      </c>
      <c r="E135" s="32" t="s">
        <v>4921</v>
      </c>
    </row>
    <row r="136" spans="1:5" x14ac:dyDescent="0.25">
      <c r="A136" s="185" t="s">
        <v>135</v>
      </c>
      <c r="B136" s="32" t="s">
        <v>4922</v>
      </c>
      <c r="C136" s="32" t="s">
        <v>4923</v>
      </c>
      <c r="D136" s="32" t="s">
        <v>4924</v>
      </c>
      <c r="E136" s="32" t="s">
        <v>4925</v>
      </c>
    </row>
    <row r="137" spans="1:5" x14ac:dyDescent="0.25">
      <c r="A137" s="185" t="s">
        <v>4926</v>
      </c>
      <c r="B137" s="32" t="s">
        <v>4927</v>
      </c>
      <c r="C137" s="32" t="s">
        <v>4928</v>
      </c>
      <c r="D137" s="32" t="s">
        <v>4929</v>
      </c>
      <c r="E137" s="32" t="s">
        <v>4930</v>
      </c>
    </row>
    <row r="138" spans="1:5" x14ac:dyDescent="0.25">
      <c r="A138" s="185" t="s">
        <v>132</v>
      </c>
      <c r="B138" s="32" t="s">
        <v>4931</v>
      </c>
      <c r="C138" s="32" t="s">
        <v>4932</v>
      </c>
      <c r="D138" s="32" t="s">
        <v>4933</v>
      </c>
      <c r="E138" s="32" t="s">
        <v>4934</v>
      </c>
    </row>
    <row r="139" spans="1:5" x14ac:dyDescent="0.25">
      <c r="A139" s="185" t="s">
        <v>24</v>
      </c>
      <c r="B139" s="32" t="s">
        <v>4935</v>
      </c>
      <c r="C139" s="32" t="s">
        <v>4936</v>
      </c>
      <c r="D139" s="32" t="s">
        <v>4937</v>
      </c>
      <c r="E139" s="32" t="s">
        <v>4938</v>
      </c>
    </row>
    <row r="140" spans="1:5" x14ac:dyDescent="0.25">
      <c r="A140" s="185" t="s">
        <v>84</v>
      </c>
      <c r="B140" s="32" t="s">
        <v>4939</v>
      </c>
      <c r="C140" s="32" t="s">
        <v>4940</v>
      </c>
      <c r="D140" s="32" t="s">
        <v>4941</v>
      </c>
      <c r="E140" s="32" t="s">
        <v>4942</v>
      </c>
    </row>
    <row r="141" spans="1:5" x14ac:dyDescent="0.25">
      <c r="A141" s="185" t="s">
        <v>125</v>
      </c>
      <c r="B141" s="32" t="s">
        <v>4943</v>
      </c>
      <c r="C141" s="32" t="s">
        <v>4944</v>
      </c>
      <c r="D141" s="32" t="s">
        <v>4945</v>
      </c>
      <c r="E141" s="32" t="s">
        <v>4946</v>
      </c>
    </row>
    <row r="142" spans="1:5" x14ac:dyDescent="0.25">
      <c r="A142" s="185" t="s">
        <v>108</v>
      </c>
      <c r="B142" s="32" t="s">
        <v>4947</v>
      </c>
      <c r="C142" s="32" t="s">
        <v>4948</v>
      </c>
      <c r="D142" s="32" t="s">
        <v>4949</v>
      </c>
      <c r="E142" s="32" t="s">
        <v>4950</v>
      </c>
    </row>
    <row r="143" spans="1:5" x14ac:dyDescent="0.25">
      <c r="A143" s="185" t="s">
        <v>177</v>
      </c>
      <c r="B143" s="32" t="s">
        <v>4951</v>
      </c>
      <c r="C143" s="32" t="s">
        <v>4952</v>
      </c>
      <c r="D143" s="32" t="s">
        <v>4953</v>
      </c>
      <c r="E143" s="32" t="s">
        <v>4954</v>
      </c>
    </row>
    <row r="144" spans="1:5" x14ac:dyDescent="0.25">
      <c r="A144" s="185" t="s">
        <v>86</v>
      </c>
      <c r="B144" s="32" t="s">
        <v>4955</v>
      </c>
      <c r="C144" s="32" t="s">
        <v>4956</v>
      </c>
      <c r="D144" s="32" t="s">
        <v>4957</v>
      </c>
      <c r="E144" s="32" t="s">
        <v>4958</v>
      </c>
    </row>
    <row r="145" spans="1:5" x14ac:dyDescent="0.25">
      <c r="A145" s="185" t="s">
        <v>130</v>
      </c>
      <c r="B145" s="32" t="s">
        <v>4959</v>
      </c>
      <c r="C145" s="32" t="s">
        <v>4960</v>
      </c>
      <c r="D145" s="32" t="s">
        <v>4961</v>
      </c>
      <c r="E145" s="32" t="s">
        <v>4962</v>
      </c>
    </row>
    <row r="146" spans="1:5" x14ac:dyDescent="0.25">
      <c r="A146" s="185" t="s">
        <v>180</v>
      </c>
      <c r="B146" s="32" t="s">
        <v>4963</v>
      </c>
      <c r="C146" s="32" t="s">
        <v>4964</v>
      </c>
      <c r="D146" s="32" t="s">
        <v>4965</v>
      </c>
      <c r="E146" s="32" t="s">
        <v>4966</v>
      </c>
    </row>
    <row r="147" spans="1:5" x14ac:dyDescent="0.25">
      <c r="A147" s="185" t="s">
        <v>30</v>
      </c>
      <c r="B147" s="32" t="s">
        <v>4967</v>
      </c>
      <c r="C147" s="32" t="s">
        <v>4968</v>
      </c>
      <c r="D147" s="32" t="s">
        <v>4969</v>
      </c>
      <c r="E147" s="32" t="s">
        <v>4970</v>
      </c>
    </row>
    <row r="148" spans="1:5" x14ac:dyDescent="0.25">
      <c r="A148" s="185" t="s">
        <v>75</v>
      </c>
      <c r="B148" s="32" t="s">
        <v>4971</v>
      </c>
      <c r="C148" s="32" t="s">
        <v>4972</v>
      </c>
      <c r="D148" s="32" t="s">
        <v>4973</v>
      </c>
      <c r="E148" s="32" t="s">
        <v>4974</v>
      </c>
    </row>
    <row r="149" spans="1:5" x14ac:dyDescent="0.25">
      <c r="A149" s="185" t="s">
        <v>4975</v>
      </c>
      <c r="B149" s="32" t="s">
        <v>4976</v>
      </c>
      <c r="C149" s="32" t="s">
        <v>4977</v>
      </c>
      <c r="D149" s="32" t="s">
        <v>4978</v>
      </c>
      <c r="E149" s="32" t="s">
        <v>4979</v>
      </c>
    </row>
    <row r="150" spans="1:5" x14ac:dyDescent="0.25">
      <c r="A150" s="185" t="s">
        <v>185</v>
      </c>
      <c r="B150" s="32" t="s">
        <v>4980</v>
      </c>
      <c r="C150" s="32" t="s">
        <v>4981</v>
      </c>
      <c r="D150" s="32" t="s">
        <v>4982</v>
      </c>
      <c r="E150" s="32" t="s">
        <v>4983</v>
      </c>
    </row>
    <row r="151" spans="1:5" x14ac:dyDescent="0.25">
      <c r="A151" s="185" t="s">
        <v>27</v>
      </c>
      <c r="B151" s="32" t="s">
        <v>4984</v>
      </c>
      <c r="C151" s="32" t="s">
        <v>4985</v>
      </c>
      <c r="D151" s="32" t="s">
        <v>4986</v>
      </c>
      <c r="E151" s="32" t="s">
        <v>4987</v>
      </c>
    </row>
    <row r="152" spans="1:5" x14ac:dyDescent="0.25">
      <c r="A152" s="185" t="s">
        <v>126</v>
      </c>
      <c r="B152" s="32" t="s">
        <v>4988</v>
      </c>
      <c r="C152" s="32" t="s">
        <v>4989</v>
      </c>
      <c r="D152" s="32" t="s">
        <v>4990</v>
      </c>
      <c r="E152" s="32" t="s">
        <v>4991</v>
      </c>
    </row>
    <row r="153" spans="1:5" x14ac:dyDescent="0.25">
      <c r="A153" s="185" t="s">
        <v>4992</v>
      </c>
      <c r="B153" s="32" t="s">
        <v>4993</v>
      </c>
      <c r="C153" s="32" t="s">
        <v>4994</v>
      </c>
      <c r="D153" s="32" t="s">
        <v>4995</v>
      </c>
      <c r="E153" s="32" t="s">
        <v>4996</v>
      </c>
    </row>
    <row r="154" spans="1:5" x14ac:dyDescent="0.25">
      <c r="A154" s="185" t="s">
        <v>4997</v>
      </c>
      <c r="B154" s="32" t="s">
        <v>4998</v>
      </c>
      <c r="C154" s="32" t="s">
        <v>4999</v>
      </c>
      <c r="D154" s="32" t="s">
        <v>5000</v>
      </c>
      <c r="E154" s="32" t="s">
        <v>5001</v>
      </c>
    </row>
    <row r="155" spans="1:5" x14ac:dyDescent="0.25">
      <c r="A155" s="185" t="s">
        <v>81</v>
      </c>
      <c r="B155" s="32" t="s">
        <v>5002</v>
      </c>
      <c r="C155" s="32" t="s">
        <v>5003</v>
      </c>
      <c r="D155" s="32" t="s">
        <v>5004</v>
      </c>
      <c r="E155" s="32" t="s">
        <v>5005</v>
      </c>
    </row>
    <row r="156" spans="1:5" x14ac:dyDescent="0.25">
      <c r="A156" s="185" t="s">
        <v>5006</v>
      </c>
      <c r="B156" s="32" t="s">
        <v>5007</v>
      </c>
      <c r="C156" s="32" t="s">
        <v>5008</v>
      </c>
      <c r="D156" s="32" t="s">
        <v>5009</v>
      </c>
      <c r="E156" s="32" t="s">
        <v>5010</v>
      </c>
    </row>
    <row r="157" spans="1:5" x14ac:dyDescent="0.25">
      <c r="A157" s="185" t="s">
        <v>118</v>
      </c>
      <c r="B157" s="32" t="s">
        <v>5011</v>
      </c>
      <c r="C157" s="32" t="s">
        <v>5012</v>
      </c>
      <c r="D157" s="32" t="s">
        <v>5013</v>
      </c>
      <c r="E157" s="32" t="s">
        <v>5014</v>
      </c>
    </row>
    <row r="158" spans="1:5" x14ac:dyDescent="0.25">
      <c r="A158" s="185" t="s">
        <v>5015</v>
      </c>
      <c r="B158" s="32" t="s">
        <v>5016</v>
      </c>
      <c r="C158" s="32" t="s">
        <v>5017</v>
      </c>
      <c r="D158" s="32" t="s">
        <v>5018</v>
      </c>
      <c r="E158" s="32" t="s">
        <v>5019</v>
      </c>
    </row>
    <row r="159" spans="1:5" x14ac:dyDescent="0.25">
      <c r="A159" s="185" t="s">
        <v>48</v>
      </c>
      <c r="B159" s="32" t="s">
        <v>5020</v>
      </c>
      <c r="C159" s="32" t="s">
        <v>5021</v>
      </c>
      <c r="D159" s="32" t="s">
        <v>5022</v>
      </c>
      <c r="E159" s="32" t="s">
        <v>5023</v>
      </c>
    </row>
    <row r="160" spans="1:5" x14ac:dyDescent="0.25">
      <c r="A160" s="185" t="s">
        <v>77</v>
      </c>
      <c r="B160" s="32" t="s">
        <v>5024</v>
      </c>
      <c r="C160" s="32" t="s">
        <v>5025</v>
      </c>
      <c r="D160" s="32" t="s">
        <v>5026</v>
      </c>
      <c r="E160" s="32" t="s">
        <v>5027</v>
      </c>
    </row>
    <row r="161" spans="1:5" x14ac:dyDescent="0.25">
      <c r="A161" s="185" t="s">
        <v>120</v>
      </c>
      <c r="B161" s="32" t="s">
        <v>5028</v>
      </c>
      <c r="C161" s="32" t="s">
        <v>5029</v>
      </c>
      <c r="D161" s="32" t="s">
        <v>5030</v>
      </c>
      <c r="E161" s="32" t="s">
        <v>5031</v>
      </c>
    </row>
    <row r="162" spans="1:5" x14ac:dyDescent="0.25">
      <c r="A162" s="185" t="s">
        <v>91</v>
      </c>
      <c r="B162" s="32" t="s">
        <v>5032</v>
      </c>
      <c r="C162" s="32" t="s">
        <v>5033</v>
      </c>
      <c r="D162" s="32" t="s">
        <v>5034</v>
      </c>
      <c r="E162" s="32" t="s">
        <v>5035</v>
      </c>
    </row>
    <row r="163" spans="1:5" x14ac:dyDescent="0.25">
      <c r="A163" s="185" t="s">
        <v>124</v>
      </c>
      <c r="B163" s="32" t="s">
        <v>5036</v>
      </c>
      <c r="C163" s="32" t="s">
        <v>5037</v>
      </c>
      <c r="D163" s="32" t="s">
        <v>5038</v>
      </c>
      <c r="E163" s="32" t="s">
        <v>5039</v>
      </c>
    </row>
    <row r="164" spans="1:5" x14ac:dyDescent="0.25">
      <c r="A164" s="185" t="s">
        <v>74</v>
      </c>
      <c r="B164" s="32" t="s">
        <v>5040</v>
      </c>
      <c r="C164" s="32" t="s">
        <v>5041</v>
      </c>
      <c r="D164" s="32" t="s">
        <v>5042</v>
      </c>
      <c r="E164" s="32" t="s">
        <v>5043</v>
      </c>
    </row>
    <row r="165" spans="1:5" x14ac:dyDescent="0.25">
      <c r="A165" s="185" t="s">
        <v>63</v>
      </c>
      <c r="B165" s="32" t="s">
        <v>5044</v>
      </c>
      <c r="C165" s="32" t="s">
        <v>5045</v>
      </c>
      <c r="D165" s="32" t="s">
        <v>5046</v>
      </c>
      <c r="E165" s="32" t="s">
        <v>5047</v>
      </c>
    </row>
    <row r="166" spans="1:5" x14ac:dyDescent="0.25">
      <c r="A166" s="185" t="s">
        <v>93</v>
      </c>
      <c r="B166" s="32" t="s">
        <v>5048</v>
      </c>
      <c r="C166" s="32" t="s">
        <v>5049</v>
      </c>
      <c r="D166" s="32" t="s">
        <v>5050</v>
      </c>
      <c r="E166" s="32" t="s">
        <v>5051</v>
      </c>
    </row>
    <row r="167" spans="1:5" x14ac:dyDescent="0.25">
      <c r="A167" s="185" t="s">
        <v>82</v>
      </c>
      <c r="B167" s="32" t="s">
        <v>5052</v>
      </c>
      <c r="C167" s="32" t="s">
        <v>5053</v>
      </c>
      <c r="D167" s="32" t="s">
        <v>5054</v>
      </c>
      <c r="E167" s="32" t="s">
        <v>5055</v>
      </c>
    </row>
    <row r="168" spans="1:5" x14ac:dyDescent="0.25">
      <c r="A168" s="185" t="s">
        <v>85</v>
      </c>
      <c r="B168" s="32" t="s">
        <v>5056</v>
      </c>
      <c r="C168" s="32" t="s">
        <v>5057</v>
      </c>
      <c r="D168" s="32" t="s">
        <v>5058</v>
      </c>
      <c r="E168" s="32" t="s">
        <v>5059</v>
      </c>
    </row>
    <row r="169" spans="1:5" x14ac:dyDescent="0.25">
      <c r="A169" s="185" t="s">
        <v>5060</v>
      </c>
      <c r="B169" s="32" t="s">
        <v>5061</v>
      </c>
      <c r="C169" s="32" t="s">
        <v>5062</v>
      </c>
      <c r="D169" s="32" t="s">
        <v>5063</v>
      </c>
      <c r="E169" s="32" t="s">
        <v>5064</v>
      </c>
    </row>
    <row r="170" spans="1:5" x14ac:dyDescent="0.25">
      <c r="A170" s="185" t="s">
        <v>56</v>
      </c>
      <c r="B170" s="32" t="s">
        <v>5065</v>
      </c>
      <c r="C170" s="32" t="s">
        <v>5066</v>
      </c>
      <c r="D170" s="32" t="s">
        <v>5067</v>
      </c>
      <c r="E170" s="32" t="s">
        <v>5068</v>
      </c>
    </row>
    <row r="171" spans="1:5" x14ac:dyDescent="0.25">
      <c r="A171" s="185" t="s">
        <v>78</v>
      </c>
      <c r="B171" s="32" t="s">
        <v>5069</v>
      </c>
      <c r="C171" s="32" t="s">
        <v>5070</v>
      </c>
      <c r="D171" s="32" t="s">
        <v>5071</v>
      </c>
      <c r="E171" s="32" t="s">
        <v>5072</v>
      </c>
    </row>
    <row r="172" spans="1:5" x14ac:dyDescent="0.25">
      <c r="A172" s="185" t="s">
        <v>5073</v>
      </c>
      <c r="B172" s="32" t="s">
        <v>5074</v>
      </c>
      <c r="C172" s="32" t="s">
        <v>5075</v>
      </c>
      <c r="D172" s="32" t="s">
        <v>5076</v>
      </c>
      <c r="E172" s="32" t="s">
        <v>5077</v>
      </c>
    </row>
    <row r="173" spans="1:5" x14ac:dyDescent="0.25">
      <c r="A173" s="185" t="s">
        <v>17</v>
      </c>
      <c r="B173" s="32" t="s">
        <v>5078</v>
      </c>
      <c r="C173" s="32" t="s">
        <v>5079</v>
      </c>
      <c r="D173" s="32" t="s">
        <v>5080</v>
      </c>
      <c r="E173" s="32" t="s">
        <v>5081</v>
      </c>
    </row>
    <row r="174" spans="1:5" x14ac:dyDescent="0.25">
      <c r="A174" s="185" t="s">
        <v>94</v>
      </c>
      <c r="B174" s="32" t="s">
        <v>5082</v>
      </c>
      <c r="C174" s="32" t="s">
        <v>5083</v>
      </c>
      <c r="D174" s="32" t="s">
        <v>5084</v>
      </c>
      <c r="E174" s="32" t="s">
        <v>5085</v>
      </c>
    </row>
    <row r="175" spans="1:5" x14ac:dyDescent="0.25">
      <c r="A175" s="185" t="s">
        <v>99</v>
      </c>
      <c r="B175" s="32" t="s">
        <v>5086</v>
      </c>
      <c r="C175" s="32" t="s">
        <v>5087</v>
      </c>
      <c r="D175" s="32" t="s">
        <v>5088</v>
      </c>
      <c r="E175" s="32" t="s">
        <v>5089</v>
      </c>
    </row>
    <row r="176" spans="1:5" x14ac:dyDescent="0.25">
      <c r="A176" s="185" t="s">
        <v>112</v>
      </c>
      <c r="B176" s="32" t="s">
        <v>5090</v>
      </c>
      <c r="C176" s="32" t="s">
        <v>5091</v>
      </c>
      <c r="D176" s="32" t="s">
        <v>5092</v>
      </c>
      <c r="E176" s="32" t="s">
        <v>5093</v>
      </c>
    </row>
    <row r="177" spans="1:5" x14ac:dyDescent="0.25">
      <c r="A177" s="185" t="s">
        <v>52</v>
      </c>
      <c r="B177" s="32" t="s">
        <v>5094</v>
      </c>
      <c r="C177" s="32" t="s">
        <v>5095</v>
      </c>
      <c r="D177" s="32" t="s">
        <v>5096</v>
      </c>
      <c r="E177" s="32" t="s">
        <v>5097</v>
      </c>
    </row>
    <row r="178" spans="1:5" x14ac:dyDescent="0.25">
      <c r="A178" s="185" t="s">
        <v>127</v>
      </c>
      <c r="B178" s="32" t="s">
        <v>5098</v>
      </c>
      <c r="C178" s="32" t="s">
        <v>5099</v>
      </c>
      <c r="D178" s="32" t="s">
        <v>5100</v>
      </c>
      <c r="E178" s="32" t="s">
        <v>5101</v>
      </c>
    </row>
    <row r="179" spans="1:5" x14ac:dyDescent="0.25">
      <c r="A179" s="185" t="s">
        <v>5102</v>
      </c>
      <c r="B179" s="32" t="s">
        <v>5103</v>
      </c>
      <c r="C179" s="32" t="s">
        <v>5104</v>
      </c>
      <c r="D179" s="32" t="s">
        <v>5105</v>
      </c>
      <c r="E179" s="32" t="s">
        <v>5106</v>
      </c>
    </row>
    <row r="180" spans="1:5" x14ac:dyDescent="0.25">
      <c r="A180" s="185" t="s">
        <v>28</v>
      </c>
      <c r="B180" s="32" t="s">
        <v>5107</v>
      </c>
      <c r="C180" s="32" t="s">
        <v>5108</v>
      </c>
      <c r="D180" s="32" t="s">
        <v>5109</v>
      </c>
      <c r="E180" s="32" t="s">
        <v>5110</v>
      </c>
    </row>
    <row r="181" spans="1:5" x14ac:dyDescent="0.25">
      <c r="A181" s="185" t="s">
        <v>95</v>
      </c>
      <c r="B181" s="32" t="s">
        <v>5111</v>
      </c>
      <c r="C181" s="32" t="s">
        <v>5112</v>
      </c>
      <c r="D181" s="32" t="s">
        <v>5113</v>
      </c>
      <c r="E181" s="32" t="s">
        <v>5114</v>
      </c>
    </row>
    <row r="182" spans="1:5" x14ac:dyDescent="0.25">
      <c r="A182" s="185" t="s">
        <v>100</v>
      </c>
      <c r="B182" s="32" t="s">
        <v>5115</v>
      </c>
      <c r="C182" s="32" t="s">
        <v>5116</v>
      </c>
      <c r="D182" s="32" t="s">
        <v>5117</v>
      </c>
      <c r="E182" s="32" t="s">
        <v>5118</v>
      </c>
    </row>
    <row r="183" spans="1:5" x14ac:dyDescent="0.25">
      <c r="A183" s="185" t="s">
        <v>5119</v>
      </c>
      <c r="B183" s="32" t="s">
        <v>5120</v>
      </c>
      <c r="C183" s="32" t="s">
        <v>5121</v>
      </c>
      <c r="D183" s="32" t="s">
        <v>5122</v>
      </c>
      <c r="E183" s="32" t="s">
        <v>5123</v>
      </c>
    </row>
    <row r="184" spans="1:5" x14ac:dyDescent="0.25">
      <c r="A184" s="185" t="s">
        <v>61</v>
      </c>
      <c r="B184" s="32" t="s">
        <v>5124</v>
      </c>
      <c r="C184" s="32" t="s">
        <v>5125</v>
      </c>
      <c r="D184" s="32" t="s">
        <v>5126</v>
      </c>
      <c r="E184" s="32" t="s">
        <v>5127</v>
      </c>
    </row>
    <row r="185" spans="1:5" x14ac:dyDescent="0.25">
      <c r="A185" s="185" t="s">
        <v>5128</v>
      </c>
      <c r="B185" s="32" t="s">
        <v>5129</v>
      </c>
      <c r="C185" s="32" t="s">
        <v>5130</v>
      </c>
      <c r="D185" s="32" t="s">
        <v>5131</v>
      </c>
      <c r="E185" s="32" t="s">
        <v>5132</v>
      </c>
    </row>
    <row r="186" spans="1:5" x14ac:dyDescent="0.25">
      <c r="A186" s="185" t="s">
        <v>129</v>
      </c>
      <c r="B186" s="32" t="s">
        <v>5133</v>
      </c>
      <c r="C186" s="32" t="s">
        <v>5134</v>
      </c>
      <c r="D186" s="32" t="s">
        <v>5135</v>
      </c>
      <c r="E186" s="32" t="s">
        <v>5136</v>
      </c>
    </row>
    <row r="187" spans="1:5" x14ac:dyDescent="0.25">
      <c r="A187" s="185" t="s">
        <v>89</v>
      </c>
      <c r="B187" s="32" t="s">
        <v>5137</v>
      </c>
      <c r="C187" s="32" t="s">
        <v>5138</v>
      </c>
      <c r="D187" s="32" t="s">
        <v>5139</v>
      </c>
      <c r="E187" s="32" t="s">
        <v>5140</v>
      </c>
    </row>
    <row r="188" spans="1:5" x14ac:dyDescent="0.25">
      <c r="A188" s="185" t="s">
        <v>68</v>
      </c>
      <c r="B188" s="32" t="s">
        <v>5141</v>
      </c>
      <c r="C188" s="32" t="s">
        <v>5142</v>
      </c>
      <c r="D188" s="32" t="s">
        <v>5143</v>
      </c>
      <c r="E188" s="32" t="s">
        <v>5144</v>
      </c>
    </row>
    <row r="189" spans="1:5" x14ac:dyDescent="0.25">
      <c r="A189" s="185" t="s">
        <v>62</v>
      </c>
      <c r="B189" s="32" t="s">
        <v>5145</v>
      </c>
      <c r="C189" s="32" t="s">
        <v>5146</v>
      </c>
      <c r="D189" s="32" t="s">
        <v>5147</v>
      </c>
      <c r="E189" s="32" t="s">
        <v>5148</v>
      </c>
    </row>
    <row r="190" spans="1:5" x14ac:dyDescent="0.25">
      <c r="A190" s="185" t="s">
        <v>109</v>
      </c>
      <c r="B190" s="32" t="s">
        <v>5149</v>
      </c>
      <c r="C190" s="32" t="s">
        <v>5150</v>
      </c>
      <c r="D190" s="32" t="s">
        <v>5151</v>
      </c>
      <c r="E190" s="32" t="s">
        <v>5152</v>
      </c>
    </row>
    <row r="191" spans="1:5" x14ac:dyDescent="0.25">
      <c r="A191" s="185" t="s">
        <v>44</v>
      </c>
      <c r="B191" s="32" t="s">
        <v>5153</v>
      </c>
      <c r="C191" s="32" t="s">
        <v>5154</v>
      </c>
      <c r="D191" s="32" t="s">
        <v>5155</v>
      </c>
      <c r="E191" s="32" t="s">
        <v>5156</v>
      </c>
    </row>
    <row r="192" spans="1:5" x14ac:dyDescent="0.25">
      <c r="A192" s="185" t="s">
        <v>7</v>
      </c>
      <c r="B192" s="32" t="s">
        <v>5157</v>
      </c>
      <c r="C192" s="32" t="s">
        <v>5158</v>
      </c>
      <c r="D192" s="32" t="s">
        <v>5159</v>
      </c>
      <c r="E192" s="32" t="s">
        <v>5160</v>
      </c>
    </row>
    <row r="193" spans="1:5" x14ac:dyDescent="0.25">
      <c r="A193" s="185" t="s">
        <v>7</v>
      </c>
      <c r="B193" s="32" t="s">
        <v>5161</v>
      </c>
      <c r="C193" s="32" t="s">
        <v>5162</v>
      </c>
      <c r="D193" s="32" t="s">
        <v>5163</v>
      </c>
      <c r="E193" s="32" t="s">
        <v>5164</v>
      </c>
    </row>
    <row r="194" spans="1:5" x14ac:dyDescent="0.25">
      <c r="A194" s="185" t="s">
        <v>59</v>
      </c>
      <c r="B194" s="32" t="s">
        <v>5165</v>
      </c>
      <c r="C194" s="32" t="s">
        <v>5166</v>
      </c>
      <c r="D194" s="32" t="s">
        <v>5167</v>
      </c>
      <c r="E194" s="32" t="s">
        <v>5168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949FC-945C-42FE-9DFD-7FEA3EF8EC68}">
  <sheetPr codeName="Sheet1"/>
  <dimension ref="A1:V193"/>
  <sheetViews>
    <sheetView workbookViewId="0"/>
  </sheetViews>
  <sheetFormatPr defaultRowHeight="15" x14ac:dyDescent="0.25"/>
  <cols>
    <col min="1" max="1" width="14.42578125" customWidth="1"/>
    <col min="2" max="2" width="21.5703125" style="224" bestFit="1" customWidth="1"/>
    <col min="3" max="3" width="8" style="222" bestFit="1" customWidth="1"/>
    <col min="4" max="4" width="13.28515625" style="222" customWidth="1"/>
    <col min="5" max="5" width="42.28515625" style="223" bestFit="1" customWidth="1"/>
    <col min="6" max="6" width="14.5703125" style="222" bestFit="1" customWidth="1"/>
    <col min="7" max="7" width="40.7109375" style="223" customWidth="1"/>
    <col min="8" max="8" width="25" style="223" customWidth="1"/>
    <col min="9" max="9" width="17.28515625" style="223" customWidth="1"/>
    <col min="10" max="10" width="14.28515625" style="222" customWidth="1"/>
    <col min="11" max="11" width="16.7109375" customWidth="1"/>
    <col min="12" max="12" width="12.85546875" customWidth="1"/>
    <col min="13" max="13" width="8.140625" customWidth="1"/>
    <col min="14" max="14" width="18.85546875" style="55" customWidth="1"/>
    <col min="15" max="15" width="9.28515625" customWidth="1"/>
    <col min="16" max="16" width="10.28515625" customWidth="1"/>
    <col min="17" max="17" width="11.85546875" customWidth="1"/>
    <col min="18" max="18" width="12.28515625" customWidth="1"/>
    <col min="19" max="19" width="10.42578125" customWidth="1"/>
    <col min="20" max="20" width="14" customWidth="1"/>
    <col min="21" max="21" width="32.5703125" bestFit="1" customWidth="1"/>
    <col min="22" max="22" width="16.7109375" bestFit="1" customWidth="1"/>
  </cols>
  <sheetData>
    <row r="1" spans="1:22" x14ac:dyDescent="0.25">
      <c r="A1" s="229" t="s">
        <v>5646</v>
      </c>
    </row>
    <row r="2" spans="1:22" s="227" customFormat="1" ht="62.25" x14ac:dyDescent="0.25">
      <c r="A2" s="228" t="s">
        <v>5448</v>
      </c>
      <c r="B2" s="228" t="s">
        <v>5447</v>
      </c>
      <c r="C2" s="228" t="s">
        <v>5446</v>
      </c>
      <c r="D2" s="228" t="s">
        <v>5445</v>
      </c>
      <c r="E2" s="228" t="s">
        <v>5444</v>
      </c>
      <c r="F2" s="228" t="s">
        <v>5443</v>
      </c>
      <c r="G2" s="228" t="s">
        <v>5442</v>
      </c>
      <c r="H2" s="228" t="s">
        <v>1028</v>
      </c>
      <c r="I2" s="228" t="s">
        <v>5441</v>
      </c>
      <c r="J2" s="228" t="s">
        <v>5440</v>
      </c>
      <c r="K2" s="228" t="s">
        <v>5439</v>
      </c>
      <c r="L2" s="228" t="s">
        <v>5438</v>
      </c>
      <c r="M2" s="228" t="s">
        <v>1030</v>
      </c>
      <c r="N2" s="228" t="s">
        <v>5437</v>
      </c>
      <c r="O2" s="228" t="s">
        <v>1031</v>
      </c>
      <c r="P2" s="228" t="s">
        <v>5436</v>
      </c>
      <c r="Q2" s="228" t="s">
        <v>5435</v>
      </c>
      <c r="R2" s="228" t="s">
        <v>5434</v>
      </c>
      <c r="S2" s="228" t="s">
        <v>5433</v>
      </c>
      <c r="T2" s="228" t="s">
        <v>5432</v>
      </c>
      <c r="U2" s="228" t="s">
        <v>1036</v>
      </c>
      <c r="V2" s="228" t="s">
        <v>5431</v>
      </c>
    </row>
    <row r="3" spans="1:22" ht="30" x14ac:dyDescent="0.25">
      <c r="A3" s="225" t="s">
        <v>5430</v>
      </c>
      <c r="B3" s="225" t="s">
        <v>537</v>
      </c>
      <c r="C3" s="225">
        <v>35</v>
      </c>
      <c r="D3" s="225" t="s">
        <v>1014</v>
      </c>
      <c r="E3" s="226"/>
      <c r="F3" s="225" t="s">
        <v>1014</v>
      </c>
      <c r="G3" s="226"/>
      <c r="H3" s="226" t="s">
        <v>5429</v>
      </c>
      <c r="I3" s="226" t="s">
        <v>1008</v>
      </c>
      <c r="J3" s="225">
        <v>8</v>
      </c>
      <c r="K3" s="225" t="s">
        <v>5266</v>
      </c>
      <c r="L3" s="225">
        <v>19</v>
      </c>
      <c r="M3" s="225">
        <v>23</v>
      </c>
      <c r="N3" s="226" t="s">
        <v>1019</v>
      </c>
      <c r="O3" s="225">
        <v>7.7</v>
      </c>
      <c r="P3" s="225">
        <v>0.5</v>
      </c>
      <c r="Q3" s="225">
        <v>0</v>
      </c>
      <c r="R3" s="225" t="s">
        <v>5176</v>
      </c>
      <c r="S3" s="225" t="s">
        <v>5176</v>
      </c>
      <c r="T3" s="225" t="s">
        <v>5176</v>
      </c>
      <c r="U3" s="225" t="s">
        <v>6</v>
      </c>
      <c r="V3" s="225" t="s">
        <v>5175</v>
      </c>
    </row>
    <row r="4" spans="1:22" ht="30" x14ac:dyDescent="0.25">
      <c r="A4" s="225" t="s">
        <v>5428</v>
      </c>
      <c r="B4" s="225" t="s">
        <v>537</v>
      </c>
      <c r="C4" s="225">
        <v>36</v>
      </c>
      <c r="D4" s="225" t="s">
        <v>1014</v>
      </c>
      <c r="E4" s="226"/>
      <c r="F4" s="225" t="s">
        <v>1014</v>
      </c>
      <c r="G4" s="226"/>
      <c r="H4" s="226" t="s">
        <v>5297</v>
      </c>
      <c r="I4" s="226" t="s">
        <v>1008</v>
      </c>
      <c r="J4" s="225">
        <v>12</v>
      </c>
      <c r="K4" s="225">
        <v>12</v>
      </c>
      <c r="L4" s="225">
        <v>22</v>
      </c>
      <c r="M4" s="225">
        <v>11</v>
      </c>
      <c r="N4" s="226" t="s">
        <v>5427</v>
      </c>
      <c r="O4" s="225">
        <v>7.8</v>
      </c>
      <c r="P4" s="225">
        <v>3.6</v>
      </c>
      <c r="Q4" s="225">
        <v>0</v>
      </c>
      <c r="R4" s="225" t="s">
        <v>5176</v>
      </c>
      <c r="S4" s="225" t="s">
        <v>5176</v>
      </c>
      <c r="T4" s="225" t="s">
        <v>5176</v>
      </c>
      <c r="U4" s="225" t="s">
        <v>6</v>
      </c>
      <c r="V4" s="225" t="s">
        <v>5175</v>
      </c>
    </row>
    <row r="5" spans="1:22" ht="45" x14ac:dyDescent="0.25">
      <c r="A5" s="225" t="s">
        <v>5426</v>
      </c>
      <c r="B5" s="225" t="s">
        <v>537</v>
      </c>
      <c r="C5" s="225">
        <v>39</v>
      </c>
      <c r="D5" s="225" t="s">
        <v>1014</v>
      </c>
      <c r="E5" s="226"/>
      <c r="F5" s="225" t="s">
        <v>1014</v>
      </c>
      <c r="G5" s="226"/>
      <c r="H5" s="226" t="s">
        <v>5425</v>
      </c>
      <c r="I5" s="226" t="s">
        <v>5424</v>
      </c>
      <c r="J5" s="225">
        <v>15</v>
      </c>
      <c r="K5" s="225">
        <v>10</v>
      </c>
      <c r="L5" s="225">
        <v>21.3</v>
      </c>
      <c r="M5" s="225">
        <v>15</v>
      </c>
      <c r="N5" s="226" t="s">
        <v>1019</v>
      </c>
      <c r="O5" s="225">
        <v>7.5</v>
      </c>
      <c r="P5" s="225">
        <v>4</v>
      </c>
      <c r="Q5" s="225" t="s">
        <v>5258</v>
      </c>
      <c r="R5" s="225" t="s">
        <v>5176</v>
      </c>
      <c r="S5" s="225" t="s">
        <v>5176</v>
      </c>
      <c r="T5" s="225" t="s">
        <v>5176</v>
      </c>
      <c r="U5" s="225" t="s">
        <v>136</v>
      </c>
      <c r="V5" s="225"/>
    </row>
    <row r="6" spans="1:22" x14ac:dyDescent="0.25">
      <c r="A6" s="225" t="s">
        <v>5423</v>
      </c>
      <c r="B6" s="225" t="s">
        <v>537</v>
      </c>
      <c r="C6" s="225">
        <v>35</v>
      </c>
      <c r="D6" s="225" t="s">
        <v>1014</v>
      </c>
      <c r="E6" s="226"/>
      <c r="F6" s="225" t="s">
        <v>1014</v>
      </c>
      <c r="G6" s="226"/>
      <c r="H6" s="226" t="s">
        <v>1008</v>
      </c>
      <c r="I6" s="226" t="s">
        <v>1008</v>
      </c>
      <c r="J6" s="225">
        <v>5</v>
      </c>
      <c r="K6" s="225">
        <v>5</v>
      </c>
      <c r="L6" s="225" t="s">
        <v>5177</v>
      </c>
      <c r="M6" s="225">
        <v>16.5</v>
      </c>
      <c r="N6" s="226" t="s">
        <v>5227</v>
      </c>
      <c r="O6" s="225">
        <v>7.7</v>
      </c>
      <c r="P6" s="225">
        <v>4.2</v>
      </c>
      <c r="Q6" s="225">
        <v>0</v>
      </c>
      <c r="R6" s="225" t="s">
        <v>5176</v>
      </c>
      <c r="S6" s="225" t="s">
        <v>5176</v>
      </c>
      <c r="T6" s="225" t="s">
        <v>5176</v>
      </c>
      <c r="U6" s="225" t="s">
        <v>6</v>
      </c>
      <c r="V6" s="225" t="s">
        <v>5175</v>
      </c>
    </row>
    <row r="7" spans="1:22" ht="30" x14ac:dyDescent="0.25">
      <c r="A7" s="225" t="s">
        <v>693</v>
      </c>
      <c r="B7" s="225" t="s">
        <v>537</v>
      </c>
      <c r="C7" s="225">
        <v>35</v>
      </c>
      <c r="D7" s="225" t="s">
        <v>1014</v>
      </c>
      <c r="E7" s="226"/>
      <c r="F7" s="225" t="s">
        <v>1014</v>
      </c>
      <c r="G7" s="226"/>
      <c r="H7" s="226" t="s">
        <v>5422</v>
      </c>
      <c r="I7" s="226" t="s">
        <v>1008</v>
      </c>
      <c r="J7" s="225">
        <v>8</v>
      </c>
      <c r="K7" s="225">
        <v>8</v>
      </c>
      <c r="L7" s="225">
        <v>28.4</v>
      </c>
      <c r="M7" s="225">
        <v>25</v>
      </c>
      <c r="N7" s="226" t="s">
        <v>5421</v>
      </c>
      <c r="O7" s="225">
        <v>7.7</v>
      </c>
      <c r="P7" s="225">
        <v>0.6</v>
      </c>
      <c r="Q7" s="225">
        <v>0</v>
      </c>
      <c r="R7" s="225" t="s">
        <v>5176</v>
      </c>
      <c r="S7" s="225" t="s">
        <v>5176</v>
      </c>
      <c r="T7" s="225" t="s">
        <v>5176</v>
      </c>
      <c r="U7" s="225" t="s">
        <v>6</v>
      </c>
      <c r="V7" s="225" t="s">
        <v>5175</v>
      </c>
    </row>
    <row r="8" spans="1:22" ht="60" x14ac:dyDescent="0.25">
      <c r="A8" s="225" t="s">
        <v>710</v>
      </c>
      <c r="B8" s="225" t="s">
        <v>537</v>
      </c>
      <c r="C8" s="225">
        <v>30</v>
      </c>
      <c r="D8" s="225" t="s">
        <v>1019</v>
      </c>
      <c r="E8" s="226" t="s">
        <v>5420</v>
      </c>
      <c r="F8" s="225" t="s">
        <v>1014</v>
      </c>
      <c r="G8" s="226"/>
      <c r="H8" s="226" t="s">
        <v>5419</v>
      </c>
      <c r="I8" s="226" t="s">
        <v>1008</v>
      </c>
      <c r="J8" s="225">
        <v>20</v>
      </c>
      <c r="K8" s="225">
        <v>15</v>
      </c>
      <c r="L8" s="225">
        <v>33.4</v>
      </c>
      <c r="M8" s="225">
        <v>11</v>
      </c>
      <c r="N8" s="226" t="s">
        <v>5227</v>
      </c>
      <c r="O8" s="225">
        <v>7.8</v>
      </c>
      <c r="P8" s="225">
        <v>1.7</v>
      </c>
      <c r="Q8" s="225">
        <v>0</v>
      </c>
      <c r="R8" s="225" t="s">
        <v>5176</v>
      </c>
      <c r="S8" s="225" t="s">
        <v>5176</v>
      </c>
      <c r="T8" s="225" t="s">
        <v>5176</v>
      </c>
      <c r="U8" s="225" t="s">
        <v>6</v>
      </c>
      <c r="V8" s="225" t="s">
        <v>5175</v>
      </c>
    </row>
    <row r="9" spans="1:22" x14ac:dyDescent="0.25">
      <c r="A9" s="225" t="s">
        <v>5418</v>
      </c>
      <c r="B9" s="225" t="s">
        <v>537</v>
      </c>
      <c r="C9" s="225">
        <v>41</v>
      </c>
      <c r="D9" s="225" t="s">
        <v>1014</v>
      </c>
      <c r="E9" s="226"/>
      <c r="F9" s="225" t="s">
        <v>1014</v>
      </c>
      <c r="G9" s="226"/>
      <c r="H9" s="226" t="s">
        <v>1008</v>
      </c>
      <c r="I9" s="226" t="s">
        <v>1008</v>
      </c>
      <c r="J9" s="225">
        <v>8</v>
      </c>
      <c r="K9" s="225">
        <v>8</v>
      </c>
      <c r="L9" s="225">
        <v>13</v>
      </c>
      <c r="M9" s="225">
        <v>25</v>
      </c>
      <c r="N9" s="226" t="s">
        <v>1019</v>
      </c>
      <c r="O9" s="225">
        <v>7.5</v>
      </c>
      <c r="P9" s="225">
        <v>1.3</v>
      </c>
      <c r="Q9" s="225">
        <v>0</v>
      </c>
      <c r="R9" s="225" t="s">
        <v>5176</v>
      </c>
      <c r="S9" s="225" t="s">
        <v>5176</v>
      </c>
      <c r="T9" s="225" t="s">
        <v>5176</v>
      </c>
      <c r="U9" s="225" t="s">
        <v>6</v>
      </c>
      <c r="V9" s="225" t="s">
        <v>5175</v>
      </c>
    </row>
    <row r="10" spans="1:22" ht="45" x14ac:dyDescent="0.25">
      <c r="A10" s="225" t="s">
        <v>711</v>
      </c>
      <c r="B10" s="225" t="s">
        <v>537</v>
      </c>
      <c r="C10" s="225">
        <v>26</v>
      </c>
      <c r="D10" s="225" t="s">
        <v>1014</v>
      </c>
      <c r="E10" s="226"/>
      <c r="F10" s="225" t="s">
        <v>1014</v>
      </c>
      <c r="G10" s="226"/>
      <c r="H10" s="226" t="s">
        <v>1008</v>
      </c>
      <c r="I10" s="226" t="s">
        <v>1008</v>
      </c>
      <c r="J10" s="225">
        <v>15</v>
      </c>
      <c r="K10" s="225">
        <v>15</v>
      </c>
      <c r="L10" s="225">
        <v>24.6</v>
      </c>
      <c r="M10" s="225">
        <v>6.3</v>
      </c>
      <c r="N10" s="226" t="s">
        <v>5214</v>
      </c>
      <c r="O10" s="225">
        <v>7.1</v>
      </c>
      <c r="P10" s="225">
        <v>3.4</v>
      </c>
      <c r="Q10" s="225">
        <v>0</v>
      </c>
      <c r="R10" s="225" t="s">
        <v>5176</v>
      </c>
      <c r="S10" s="225" t="s">
        <v>5176</v>
      </c>
      <c r="T10" s="225" t="s">
        <v>5176</v>
      </c>
      <c r="U10" s="225" t="s">
        <v>6</v>
      </c>
      <c r="V10" s="225" t="s">
        <v>5175</v>
      </c>
    </row>
    <row r="11" spans="1:22" ht="30" x14ac:dyDescent="0.25">
      <c r="A11" s="225" t="s">
        <v>5417</v>
      </c>
      <c r="B11" s="225" t="s">
        <v>537</v>
      </c>
      <c r="C11" s="225">
        <v>35</v>
      </c>
      <c r="D11" s="225" t="s">
        <v>1014</v>
      </c>
      <c r="E11" s="226"/>
      <c r="F11" s="225" t="s">
        <v>1014</v>
      </c>
      <c r="G11" s="226"/>
      <c r="H11" s="226" t="s">
        <v>5416</v>
      </c>
      <c r="I11" s="226" t="s">
        <v>1008</v>
      </c>
      <c r="J11" s="225">
        <v>10</v>
      </c>
      <c r="K11" s="225">
        <v>12</v>
      </c>
      <c r="L11" s="225">
        <v>11</v>
      </c>
      <c r="M11" s="225">
        <v>25</v>
      </c>
      <c r="N11" s="226" t="s">
        <v>1019</v>
      </c>
      <c r="O11" s="225">
        <v>7.5</v>
      </c>
      <c r="P11" s="225">
        <v>3.9</v>
      </c>
      <c r="Q11" s="225">
        <v>0</v>
      </c>
      <c r="R11" s="225" t="s">
        <v>5176</v>
      </c>
      <c r="S11" s="225" t="s">
        <v>5176</v>
      </c>
      <c r="T11" s="225" t="s">
        <v>5176</v>
      </c>
      <c r="U11" s="225" t="s">
        <v>6</v>
      </c>
      <c r="V11" s="225" t="s">
        <v>5175</v>
      </c>
    </row>
    <row r="12" spans="1:22" x14ac:dyDescent="0.25">
      <c r="A12" s="225" t="s">
        <v>684</v>
      </c>
      <c r="B12" s="225" t="s">
        <v>537</v>
      </c>
      <c r="C12" s="225">
        <v>37</v>
      </c>
      <c r="D12" s="225" t="s">
        <v>1014</v>
      </c>
      <c r="E12" s="226"/>
      <c r="F12" s="225" t="s">
        <v>1014</v>
      </c>
      <c r="G12" s="226"/>
      <c r="H12" s="226" t="s">
        <v>1008</v>
      </c>
      <c r="I12" s="226" t="s">
        <v>1008</v>
      </c>
      <c r="J12" s="225">
        <v>14</v>
      </c>
      <c r="K12" s="225">
        <v>12</v>
      </c>
      <c r="L12" s="225">
        <v>15.1</v>
      </c>
      <c r="M12" s="225">
        <v>16</v>
      </c>
      <c r="N12" s="226" t="s">
        <v>1019</v>
      </c>
      <c r="O12" s="225">
        <v>7.5</v>
      </c>
      <c r="P12" s="225">
        <v>8</v>
      </c>
      <c r="Q12" s="225">
        <v>0</v>
      </c>
      <c r="R12" s="225" t="s">
        <v>5176</v>
      </c>
      <c r="S12" s="225" t="s">
        <v>5176</v>
      </c>
      <c r="T12" s="225" t="s">
        <v>5176</v>
      </c>
      <c r="U12" s="225" t="s">
        <v>6</v>
      </c>
      <c r="V12" s="225" t="s">
        <v>5175</v>
      </c>
    </row>
    <row r="13" spans="1:22" ht="30" x14ac:dyDescent="0.25">
      <c r="A13" s="225" t="s">
        <v>5415</v>
      </c>
      <c r="B13" s="225" t="s">
        <v>537</v>
      </c>
      <c r="C13" s="225">
        <v>41</v>
      </c>
      <c r="D13" s="225" t="s">
        <v>1014</v>
      </c>
      <c r="E13" s="226"/>
      <c r="F13" s="225" t="s">
        <v>1014</v>
      </c>
      <c r="G13" s="226"/>
      <c r="H13" s="226" t="s">
        <v>5414</v>
      </c>
      <c r="I13" s="226" t="s">
        <v>5413</v>
      </c>
      <c r="J13" s="225">
        <v>14</v>
      </c>
      <c r="K13" s="225">
        <v>14</v>
      </c>
      <c r="L13" s="225">
        <v>10.7</v>
      </c>
      <c r="M13" s="225">
        <v>31</v>
      </c>
      <c r="N13" s="226" t="s">
        <v>5412</v>
      </c>
      <c r="O13" s="225">
        <v>7.7</v>
      </c>
      <c r="P13" s="225">
        <v>3.5</v>
      </c>
      <c r="Q13" s="225">
        <v>0</v>
      </c>
      <c r="R13" s="225" t="s">
        <v>5176</v>
      </c>
      <c r="S13" s="225" t="s">
        <v>5176</v>
      </c>
      <c r="T13" s="225" t="s">
        <v>5176</v>
      </c>
      <c r="U13" s="225" t="s">
        <v>6</v>
      </c>
      <c r="V13" s="225" t="s">
        <v>5175</v>
      </c>
    </row>
    <row r="14" spans="1:22" x14ac:dyDescent="0.25">
      <c r="A14" s="225" t="s">
        <v>713</v>
      </c>
      <c r="B14" s="225" t="s">
        <v>537</v>
      </c>
      <c r="C14" s="225">
        <v>31</v>
      </c>
      <c r="D14" s="225" t="s">
        <v>1014</v>
      </c>
      <c r="E14" s="226"/>
      <c r="F14" s="225" t="s">
        <v>5411</v>
      </c>
      <c r="G14" s="226" t="s">
        <v>5410</v>
      </c>
      <c r="H14" s="226" t="s">
        <v>5409</v>
      </c>
      <c r="I14" s="226" t="s">
        <v>1008</v>
      </c>
      <c r="J14" s="225">
        <v>20</v>
      </c>
      <c r="K14" s="225">
        <v>20</v>
      </c>
      <c r="L14" s="225" t="s">
        <v>5176</v>
      </c>
      <c r="M14" s="225">
        <v>3</v>
      </c>
      <c r="N14" s="226" t="s">
        <v>1019</v>
      </c>
      <c r="O14" s="225">
        <v>7</v>
      </c>
      <c r="P14" s="225">
        <v>1</v>
      </c>
      <c r="Q14" s="225" t="s">
        <v>5258</v>
      </c>
      <c r="R14" s="225" t="s">
        <v>5176</v>
      </c>
      <c r="S14" s="225" t="s">
        <v>5176</v>
      </c>
      <c r="T14" s="225" t="s">
        <v>5176</v>
      </c>
      <c r="U14" s="225" t="s">
        <v>136</v>
      </c>
      <c r="V14" s="225"/>
    </row>
    <row r="15" spans="1:22" ht="30" x14ac:dyDescent="0.25">
      <c r="A15" s="225" t="s">
        <v>685</v>
      </c>
      <c r="B15" s="225" t="s">
        <v>537</v>
      </c>
      <c r="C15" s="225">
        <v>28</v>
      </c>
      <c r="D15" s="225" t="s">
        <v>1019</v>
      </c>
      <c r="E15" s="226" t="s">
        <v>5408</v>
      </c>
      <c r="F15" s="225" t="s">
        <v>1014</v>
      </c>
      <c r="G15" s="226"/>
      <c r="H15" s="226" t="s">
        <v>5407</v>
      </c>
      <c r="I15" s="226" t="s">
        <v>1008</v>
      </c>
      <c r="J15" s="225">
        <v>12</v>
      </c>
      <c r="K15" s="225">
        <v>12</v>
      </c>
      <c r="L15" s="225">
        <v>20.3</v>
      </c>
      <c r="M15" s="225">
        <v>11</v>
      </c>
      <c r="N15" s="226" t="s">
        <v>1019</v>
      </c>
      <c r="O15" s="225">
        <v>7.3</v>
      </c>
      <c r="P15" s="225">
        <v>4.5</v>
      </c>
      <c r="Q15" s="225">
        <v>0</v>
      </c>
      <c r="R15" s="225" t="s">
        <v>5176</v>
      </c>
      <c r="S15" s="225" t="s">
        <v>5176</v>
      </c>
      <c r="T15" s="225" t="s">
        <v>5176</v>
      </c>
      <c r="U15" s="225" t="s">
        <v>6</v>
      </c>
      <c r="V15" s="225" t="s">
        <v>5175</v>
      </c>
    </row>
    <row r="16" spans="1:22" ht="45" x14ac:dyDescent="0.25">
      <c r="A16" s="225" t="s">
        <v>5406</v>
      </c>
      <c r="B16" s="225" t="s">
        <v>537</v>
      </c>
      <c r="C16" s="225">
        <v>30</v>
      </c>
      <c r="D16" s="225" t="s">
        <v>1014</v>
      </c>
      <c r="E16" s="226"/>
      <c r="F16" s="225" t="s">
        <v>1014</v>
      </c>
      <c r="G16" s="226"/>
      <c r="H16" s="226" t="s">
        <v>1008</v>
      </c>
      <c r="I16" s="226" t="s">
        <v>1008</v>
      </c>
      <c r="J16" s="225">
        <v>20</v>
      </c>
      <c r="K16" s="225">
        <v>22</v>
      </c>
      <c r="L16" s="225">
        <v>13</v>
      </c>
      <c r="M16" s="225">
        <v>16</v>
      </c>
      <c r="N16" s="226" t="s">
        <v>5219</v>
      </c>
      <c r="O16" s="225">
        <v>7.5</v>
      </c>
      <c r="P16" s="225">
        <v>1.9</v>
      </c>
      <c r="Q16" s="225">
        <v>0</v>
      </c>
      <c r="R16" s="225" t="s">
        <v>5176</v>
      </c>
      <c r="S16" s="225" t="s">
        <v>5176</v>
      </c>
      <c r="T16" s="225" t="s">
        <v>5176</v>
      </c>
      <c r="U16" s="225" t="s">
        <v>6</v>
      </c>
      <c r="V16" s="225" t="s">
        <v>5175</v>
      </c>
    </row>
    <row r="17" spans="1:22" ht="30" x14ac:dyDescent="0.25">
      <c r="A17" s="225" t="s">
        <v>5405</v>
      </c>
      <c r="B17" s="225" t="s">
        <v>537</v>
      </c>
      <c r="C17" s="225">
        <v>29</v>
      </c>
      <c r="D17" s="225" t="s">
        <v>1014</v>
      </c>
      <c r="E17" s="226"/>
      <c r="F17" s="225" t="s">
        <v>1014</v>
      </c>
      <c r="G17" s="226"/>
      <c r="H17" s="226" t="s">
        <v>5404</v>
      </c>
      <c r="I17" s="226" t="s">
        <v>1008</v>
      </c>
      <c r="J17" s="225">
        <v>16</v>
      </c>
      <c r="K17" s="225">
        <v>15</v>
      </c>
      <c r="L17" s="225">
        <v>26.6</v>
      </c>
      <c r="M17" s="225">
        <v>15</v>
      </c>
      <c r="N17" s="226" t="s">
        <v>5403</v>
      </c>
      <c r="O17" s="225">
        <v>7.5</v>
      </c>
      <c r="P17" s="225">
        <v>7.7</v>
      </c>
      <c r="Q17" s="225">
        <v>0</v>
      </c>
      <c r="R17" s="225" t="s">
        <v>5176</v>
      </c>
      <c r="S17" s="225" t="s">
        <v>5176</v>
      </c>
      <c r="T17" s="225" t="s">
        <v>5176</v>
      </c>
      <c r="U17" s="225" t="s">
        <v>6</v>
      </c>
      <c r="V17" s="225" t="s">
        <v>5175</v>
      </c>
    </row>
    <row r="18" spans="1:22" x14ac:dyDescent="0.25">
      <c r="A18" s="225" t="s">
        <v>5402</v>
      </c>
      <c r="B18" s="225" t="s">
        <v>537</v>
      </c>
      <c r="C18" s="225">
        <v>36</v>
      </c>
      <c r="D18" s="225" t="s">
        <v>539</v>
      </c>
      <c r="E18" s="226"/>
      <c r="F18" s="225" t="s">
        <v>539</v>
      </c>
      <c r="G18" s="226"/>
      <c r="H18" s="226" t="s">
        <v>1008</v>
      </c>
      <c r="I18" s="226" t="s">
        <v>1008</v>
      </c>
      <c r="J18" s="225">
        <v>15</v>
      </c>
      <c r="K18" s="225">
        <v>15</v>
      </c>
      <c r="L18" s="225">
        <v>20.6</v>
      </c>
      <c r="M18" s="225">
        <v>25</v>
      </c>
      <c r="N18" s="226" t="s">
        <v>1019</v>
      </c>
      <c r="O18" s="225">
        <v>7.5</v>
      </c>
      <c r="P18" s="225">
        <v>4.3</v>
      </c>
      <c r="Q18" s="225">
        <v>0</v>
      </c>
      <c r="R18" s="225" t="s">
        <v>5176</v>
      </c>
      <c r="S18" s="225" t="s">
        <v>5176</v>
      </c>
      <c r="T18" s="225" t="s">
        <v>5176</v>
      </c>
      <c r="U18" s="225" t="s">
        <v>6</v>
      </c>
      <c r="V18" s="225" t="s">
        <v>5175</v>
      </c>
    </row>
    <row r="19" spans="1:22" x14ac:dyDescent="0.25">
      <c r="A19" s="225" t="s">
        <v>686</v>
      </c>
      <c r="B19" s="225" t="s">
        <v>537</v>
      </c>
      <c r="C19" s="225">
        <v>35</v>
      </c>
      <c r="D19" s="225" t="s">
        <v>1014</v>
      </c>
      <c r="E19" s="226"/>
      <c r="F19" s="225" t="s">
        <v>1014</v>
      </c>
      <c r="G19" s="226"/>
      <c r="H19" s="226" t="s">
        <v>1008</v>
      </c>
      <c r="I19" s="226" t="s">
        <v>1008</v>
      </c>
      <c r="J19" s="225">
        <v>18</v>
      </c>
      <c r="K19" s="225">
        <v>18</v>
      </c>
      <c r="L19" s="225">
        <v>35</v>
      </c>
      <c r="M19" s="225">
        <v>26</v>
      </c>
      <c r="N19" s="226" t="s">
        <v>1019</v>
      </c>
      <c r="O19" s="225">
        <v>7.5</v>
      </c>
      <c r="P19" s="225">
        <v>4.0999999999999996</v>
      </c>
      <c r="Q19" s="225">
        <v>0</v>
      </c>
      <c r="R19" s="225" t="s">
        <v>5176</v>
      </c>
      <c r="S19" s="225" t="s">
        <v>5176</v>
      </c>
      <c r="T19" s="225" t="s">
        <v>5176</v>
      </c>
      <c r="U19" s="225" t="s">
        <v>6</v>
      </c>
      <c r="V19" s="225" t="s">
        <v>5175</v>
      </c>
    </row>
    <row r="20" spans="1:22" ht="45" x14ac:dyDescent="0.25">
      <c r="A20" s="225" t="s">
        <v>5401</v>
      </c>
      <c r="B20" s="225" t="s">
        <v>537</v>
      </c>
      <c r="C20" s="225">
        <v>32</v>
      </c>
      <c r="D20" s="225" t="s">
        <v>1014</v>
      </c>
      <c r="E20" s="226"/>
      <c r="F20" s="225" t="s">
        <v>1014</v>
      </c>
      <c r="G20" s="226"/>
      <c r="H20" s="226" t="s">
        <v>1008</v>
      </c>
      <c r="I20" s="226" t="s">
        <v>1008</v>
      </c>
      <c r="J20" s="225">
        <v>20</v>
      </c>
      <c r="K20" s="225">
        <v>20</v>
      </c>
      <c r="L20" s="225">
        <v>96.7</v>
      </c>
      <c r="M20" s="225">
        <v>12</v>
      </c>
      <c r="N20" s="226" t="s">
        <v>5396</v>
      </c>
      <c r="O20" s="225">
        <v>7.5</v>
      </c>
      <c r="P20" s="225">
        <v>3.4</v>
      </c>
      <c r="Q20" s="225" t="s">
        <v>5258</v>
      </c>
      <c r="R20" s="225" t="s">
        <v>5176</v>
      </c>
      <c r="S20" s="225" t="s">
        <v>5176</v>
      </c>
      <c r="T20" s="225" t="s">
        <v>5176</v>
      </c>
      <c r="U20" s="225" t="s">
        <v>136</v>
      </c>
      <c r="V20" s="225"/>
    </row>
    <row r="21" spans="1:22" ht="30" x14ac:dyDescent="0.25">
      <c r="A21" s="225" t="s">
        <v>714</v>
      </c>
      <c r="B21" s="225" t="s">
        <v>537</v>
      </c>
      <c r="C21" s="225">
        <v>31</v>
      </c>
      <c r="D21" s="225" t="s">
        <v>1014</v>
      </c>
      <c r="E21" s="226"/>
      <c r="F21" s="225" t="s">
        <v>1014</v>
      </c>
      <c r="G21" s="226"/>
      <c r="H21" s="226" t="s">
        <v>5297</v>
      </c>
      <c r="I21" s="226" t="s">
        <v>5400</v>
      </c>
      <c r="J21" s="225">
        <v>14</v>
      </c>
      <c r="K21" s="225">
        <v>14</v>
      </c>
      <c r="L21" s="225">
        <v>13.9</v>
      </c>
      <c r="M21" s="225">
        <v>22</v>
      </c>
      <c r="N21" s="226" t="s">
        <v>5399</v>
      </c>
      <c r="O21" s="225">
        <v>7.7</v>
      </c>
      <c r="P21" s="225">
        <v>1.3</v>
      </c>
      <c r="Q21" s="225">
        <v>0</v>
      </c>
      <c r="R21" s="225" t="s">
        <v>5176</v>
      </c>
      <c r="S21" s="225" t="s">
        <v>5176</v>
      </c>
      <c r="T21" s="225" t="s">
        <v>5176</v>
      </c>
      <c r="U21" s="225" t="s">
        <v>6</v>
      </c>
      <c r="V21" s="225" t="s">
        <v>5175</v>
      </c>
    </row>
    <row r="22" spans="1:22" x14ac:dyDescent="0.25">
      <c r="A22" s="225" t="s">
        <v>712</v>
      </c>
      <c r="B22" s="225" t="s">
        <v>537</v>
      </c>
      <c r="C22" s="225">
        <v>31</v>
      </c>
      <c r="D22" s="225" t="s">
        <v>1014</v>
      </c>
      <c r="E22" s="226"/>
      <c r="F22" s="225" t="s">
        <v>1014</v>
      </c>
      <c r="G22" s="226"/>
      <c r="H22" s="226" t="s">
        <v>1008</v>
      </c>
      <c r="I22" s="226" t="s">
        <v>1008</v>
      </c>
      <c r="J22" s="225">
        <v>9</v>
      </c>
      <c r="K22" s="225">
        <v>9</v>
      </c>
      <c r="L22" s="225">
        <v>18</v>
      </c>
      <c r="M22" s="225">
        <v>28</v>
      </c>
      <c r="N22" s="226" t="s">
        <v>5398</v>
      </c>
      <c r="O22" s="225" t="s">
        <v>539</v>
      </c>
      <c r="P22" s="225" t="s">
        <v>539</v>
      </c>
      <c r="Q22" s="225">
        <v>0</v>
      </c>
      <c r="R22" s="225" t="s">
        <v>5176</v>
      </c>
      <c r="S22" s="225" t="s">
        <v>5176</v>
      </c>
      <c r="T22" s="225" t="s">
        <v>5176</v>
      </c>
      <c r="U22" s="225" t="s">
        <v>6</v>
      </c>
      <c r="V22" s="225" t="s">
        <v>5175</v>
      </c>
    </row>
    <row r="23" spans="1:22" ht="45" x14ac:dyDescent="0.25">
      <c r="A23" s="225" t="s">
        <v>5397</v>
      </c>
      <c r="B23" s="225" t="s">
        <v>537</v>
      </c>
      <c r="C23" s="225">
        <v>38</v>
      </c>
      <c r="D23" s="225" t="s">
        <v>1014</v>
      </c>
      <c r="E23" s="226"/>
      <c r="F23" s="225" t="s">
        <v>1014</v>
      </c>
      <c r="G23" s="226"/>
      <c r="H23" s="226" t="s">
        <v>1008</v>
      </c>
      <c r="I23" s="226" t="s">
        <v>1008</v>
      </c>
      <c r="J23" s="225">
        <v>15</v>
      </c>
      <c r="K23" s="225">
        <v>12</v>
      </c>
      <c r="L23" s="225">
        <v>26.6</v>
      </c>
      <c r="M23" s="225">
        <v>25.1</v>
      </c>
      <c r="N23" s="226" t="s">
        <v>5396</v>
      </c>
      <c r="O23" s="225">
        <v>7.7</v>
      </c>
      <c r="P23" s="225">
        <v>4.3</v>
      </c>
      <c r="Q23" s="225">
        <v>0</v>
      </c>
      <c r="R23" s="225" t="s">
        <v>5176</v>
      </c>
      <c r="S23" s="225" t="s">
        <v>5176</v>
      </c>
      <c r="T23" s="225" t="s">
        <v>5176</v>
      </c>
      <c r="U23" s="225" t="s">
        <v>6</v>
      </c>
      <c r="V23" s="225" t="s">
        <v>5175</v>
      </c>
    </row>
    <row r="24" spans="1:22" x14ac:dyDescent="0.25">
      <c r="A24" s="225" t="s">
        <v>687</v>
      </c>
      <c r="B24" s="225" t="s">
        <v>537</v>
      </c>
      <c r="C24" s="225">
        <v>38</v>
      </c>
      <c r="D24" s="225" t="s">
        <v>539</v>
      </c>
      <c r="E24" s="226"/>
      <c r="F24" s="225" t="s">
        <v>539</v>
      </c>
      <c r="G24" s="226"/>
      <c r="H24" s="226" t="s">
        <v>1008</v>
      </c>
      <c r="I24" s="226" t="s">
        <v>1008</v>
      </c>
      <c r="J24" s="225">
        <v>18</v>
      </c>
      <c r="K24" s="225">
        <v>18</v>
      </c>
      <c r="L24" s="225">
        <v>19</v>
      </c>
      <c r="M24" s="225">
        <v>14</v>
      </c>
      <c r="N24" s="226" t="s">
        <v>5177</v>
      </c>
      <c r="O24" s="225">
        <v>7.5</v>
      </c>
      <c r="P24" s="225">
        <v>4.7</v>
      </c>
      <c r="Q24" s="225">
        <v>0</v>
      </c>
      <c r="R24" s="225" t="s">
        <v>5176</v>
      </c>
      <c r="S24" s="225" t="s">
        <v>5176</v>
      </c>
      <c r="T24" s="225" t="s">
        <v>5176</v>
      </c>
      <c r="U24" s="225" t="s">
        <v>6</v>
      </c>
      <c r="V24" s="225" t="s">
        <v>5175</v>
      </c>
    </row>
    <row r="25" spans="1:22" ht="30" x14ac:dyDescent="0.25">
      <c r="A25" s="225" t="s">
        <v>5395</v>
      </c>
      <c r="B25" s="225" t="s">
        <v>537</v>
      </c>
      <c r="C25" s="225">
        <v>29</v>
      </c>
      <c r="D25" s="225" t="s">
        <v>1014</v>
      </c>
      <c r="E25" s="226"/>
      <c r="F25" s="225" t="s">
        <v>1014</v>
      </c>
      <c r="G25" s="226"/>
      <c r="H25" s="226" t="s">
        <v>5394</v>
      </c>
      <c r="I25" s="226" t="s">
        <v>1008</v>
      </c>
      <c r="J25" s="225">
        <v>20</v>
      </c>
      <c r="K25" s="225" t="s">
        <v>5266</v>
      </c>
      <c r="L25" s="225">
        <v>31</v>
      </c>
      <c r="M25" s="225">
        <v>3.4</v>
      </c>
      <c r="N25" s="226" t="s">
        <v>5370</v>
      </c>
      <c r="O25" s="225">
        <v>7.3</v>
      </c>
      <c r="P25" s="225">
        <v>3.1</v>
      </c>
      <c r="Q25" s="225">
        <v>0</v>
      </c>
      <c r="R25" s="225" t="s">
        <v>5176</v>
      </c>
      <c r="S25" s="225" t="s">
        <v>5176</v>
      </c>
      <c r="T25" s="225" t="s">
        <v>5176</v>
      </c>
      <c r="U25" s="225" t="s">
        <v>6</v>
      </c>
      <c r="V25" s="225" t="s">
        <v>5175</v>
      </c>
    </row>
    <row r="26" spans="1:22" ht="45" x14ac:dyDescent="0.25">
      <c r="A26" s="225" t="s">
        <v>5393</v>
      </c>
      <c r="B26" s="225" t="s">
        <v>537</v>
      </c>
      <c r="C26" s="225">
        <v>30</v>
      </c>
      <c r="D26" s="225" t="s">
        <v>1014</v>
      </c>
      <c r="E26" s="226"/>
      <c r="F26" s="225" t="s">
        <v>1014</v>
      </c>
      <c r="G26" s="226"/>
      <c r="H26" s="226" t="s">
        <v>5392</v>
      </c>
      <c r="I26" s="226" t="s">
        <v>1008</v>
      </c>
      <c r="J26" s="225">
        <v>8</v>
      </c>
      <c r="K26" s="225">
        <v>10</v>
      </c>
      <c r="L26" s="225">
        <v>43</v>
      </c>
      <c r="M26" s="225">
        <v>31</v>
      </c>
      <c r="N26" s="226" t="s">
        <v>5227</v>
      </c>
      <c r="O26" s="225">
        <v>7.5</v>
      </c>
      <c r="P26" s="225">
        <v>5.5</v>
      </c>
      <c r="Q26" s="225">
        <v>0</v>
      </c>
      <c r="R26" s="225" t="s">
        <v>5176</v>
      </c>
      <c r="S26" s="225" t="s">
        <v>5176</v>
      </c>
      <c r="T26" s="225" t="s">
        <v>5176</v>
      </c>
      <c r="U26" s="225" t="s">
        <v>6</v>
      </c>
      <c r="V26" s="225" t="s">
        <v>5175</v>
      </c>
    </row>
    <row r="27" spans="1:22" ht="45" x14ac:dyDescent="0.25">
      <c r="A27" s="225" t="s">
        <v>688</v>
      </c>
      <c r="B27" s="225" t="s">
        <v>537</v>
      </c>
      <c r="C27" s="225">
        <v>31</v>
      </c>
      <c r="D27" s="225" t="s">
        <v>1014</v>
      </c>
      <c r="E27" s="226"/>
      <c r="F27" s="225" t="s">
        <v>1014</v>
      </c>
      <c r="G27" s="226"/>
      <c r="H27" s="226" t="s">
        <v>5297</v>
      </c>
      <c r="I27" s="226" t="s">
        <v>1008</v>
      </c>
      <c r="J27" s="225">
        <v>13</v>
      </c>
      <c r="K27" s="225">
        <v>15</v>
      </c>
      <c r="L27" s="225">
        <v>9</v>
      </c>
      <c r="M27" s="225">
        <v>33</v>
      </c>
      <c r="N27" s="226" t="s">
        <v>5391</v>
      </c>
      <c r="O27" s="225">
        <v>7.3</v>
      </c>
      <c r="P27" s="225">
        <v>2.8</v>
      </c>
      <c r="Q27" s="225">
        <v>0</v>
      </c>
      <c r="R27" s="225" t="s">
        <v>5176</v>
      </c>
      <c r="S27" s="225" t="s">
        <v>5176</v>
      </c>
      <c r="T27" s="225" t="s">
        <v>5176</v>
      </c>
      <c r="U27" s="225" t="s">
        <v>6</v>
      </c>
      <c r="V27" s="225" t="s">
        <v>5175</v>
      </c>
    </row>
    <row r="28" spans="1:22" ht="30" x14ac:dyDescent="0.25">
      <c r="A28" s="225" t="s">
        <v>5390</v>
      </c>
      <c r="B28" s="225" t="s">
        <v>537</v>
      </c>
      <c r="C28" s="225">
        <v>32</v>
      </c>
      <c r="D28" s="225" t="s">
        <v>1014</v>
      </c>
      <c r="E28" s="226"/>
      <c r="F28" s="225" t="s">
        <v>1014</v>
      </c>
      <c r="G28" s="226"/>
      <c r="H28" s="226" t="s">
        <v>5297</v>
      </c>
      <c r="I28" s="226" t="s">
        <v>1008</v>
      </c>
      <c r="J28" s="225">
        <v>6</v>
      </c>
      <c r="K28" s="225">
        <v>5</v>
      </c>
      <c r="L28" s="225">
        <v>24</v>
      </c>
      <c r="M28" s="225">
        <v>8.6999999999999993</v>
      </c>
      <c r="N28" s="226" t="s">
        <v>5227</v>
      </c>
      <c r="O28" s="225">
        <v>7.5</v>
      </c>
      <c r="P28" s="225">
        <v>1.5</v>
      </c>
      <c r="Q28" s="225">
        <v>0</v>
      </c>
      <c r="R28" s="225" t="s">
        <v>5176</v>
      </c>
      <c r="S28" s="225" t="s">
        <v>5176</v>
      </c>
      <c r="T28" s="225" t="s">
        <v>5176</v>
      </c>
      <c r="U28" s="225" t="s">
        <v>6</v>
      </c>
      <c r="V28" s="225" t="s">
        <v>5175</v>
      </c>
    </row>
    <row r="29" spans="1:22" ht="60" x14ac:dyDescent="0.25">
      <c r="A29" s="225" t="s">
        <v>5389</v>
      </c>
      <c r="B29" s="225" t="s">
        <v>537</v>
      </c>
      <c r="C29" s="225">
        <v>34</v>
      </c>
      <c r="D29" s="225" t="s">
        <v>1014</v>
      </c>
      <c r="E29" s="226"/>
      <c r="F29" s="225" t="s">
        <v>1014</v>
      </c>
      <c r="G29" s="226"/>
      <c r="H29" s="226" t="s">
        <v>5388</v>
      </c>
      <c r="I29" s="226" t="s">
        <v>1008</v>
      </c>
      <c r="J29" s="225">
        <v>25</v>
      </c>
      <c r="K29" s="225" t="s">
        <v>5363</v>
      </c>
      <c r="L29" s="225">
        <v>133</v>
      </c>
      <c r="M29" s="225">
        <v>3.1</v>
      </c>
      <c r="N29" s="226" t="s">
        <v>5387</v>
      </c>
      <c r="O29" s="225">
        <v>7.7</v>
      </c>
      <c r="P29" s="225">
        <v>2</v>
      </c>
      <c r="Q29" s="225">
        <v>0</v>
      </c>
      <c r="R29" s="225" t="s">
        <v>5176</v>
      </c>
      <c r="S29" s="225" t="s">
        <v>5176</v>
      </c>
      <c r="T29" s="225" t="s">
        <v>5176</v>
      </c>
      <c r="U29" s="225" t="s">
        <v>6</v>
      </c>
      <c r="V29" s="225" t="s">
        <v>5175</v>
      </c>
    </row>
    <row r="30" spans="1:22" ht="45" x14ac:dyDescent="0.25">
      <c r="A30" s="225" t="s">
        <v>715</v>
      </c>
      <c r="B30" s="225" t="s">
        <v>537</v>
      </c>
      <c r="C30" s="225">
        <v>39</v>
      </c>
      <c r="D30" s="225" t="s">
        <v>1019</v>
      </c>
      <c r="E30" s="65" t="s">
        <v>5386</v>
      </c>
      <c r="F30" s="225" t="s">
        <v>1014</v>
      </c>
      <c r="G30" s="226"/>
      <c r="H30" s="226" t="s">
        <v>1008</v>
      </c>
      <c r="I30" s="226" t="s">
        <v>1008</v>
      </c>
      <c r="J30" s="225">
        <v>15</v>
      </c>
      <c r="K30" s="225">
        <v>13</v>
      </c>
      <c r="L30" s="225" t="s">
        <v>5177</v>
      </c>
      <c r="M30" s="225">
        <v>11</v>
      </c>
      <c r="N30" s="226" t="s">
        <v>5385</v>
      </c>
      <c r="O30" s="225" t="s">
        <v>539</v>
      </c>
      <c r="P30" s="225" t="s">
        <v>539</v>
      </c>
      <c r="Q30" s="225" t="s">
        <v>539</v>
      </c>
      <c r="R30" s="225" t="s">
        <v>5176</v>
      </c>
      <c r="S30" s="225" t="s">
        <v>5176</v>
      </c>
      <c r="T30" s="225" t="s">
        <v>5176</v>
      </c>
      <c r="U30" s="225" t="s">
        <v>136</v>
      </c>
      <c r="V30" s="225"/>
    </row>
    <row r="31" spans="1:22" ht="45" x14ac:dyDescent="0.25">
      <c r="A31" s="225" t="s">
        <v>5384</v>
      </c>
      <c r="B31" s="225" t="s">
        <v>537</v>
      </c>
      <c r="C31" s="225">
        <v>32</v>
      </c>
      <c r="D31" s="225" t="s">
        <v>1019</v>
      </c>
      <c r="E31" s="65" t="s">
        <v>5383</v>
      </c>
      <c r="F31" s="225" t="s">
        <v>1014</v>
      </c>
      <c r="G31" s="226"/>
      <c r="H31" s="226" t="s">
        <v>1008</v>
      </c>
      <c r="I31" s="226" t="s">
        <v>1008</v>
      </c>
      <c r="J31" s="225">
        <v>10</v>
      </c>
      <c r="K31" s="225">
        <v>12</v>
      </c>
      <c r="L31" s="225">
        <v>45.8</v>
      </c>
      <c r="M31" s="225">
        <v>9.1999999999999993</v>
      </c>
      <c r="N31" s="226" t="s">
        <v>5219</v>
      </c>
      <c r="O31" s="225">
        <v>7.2</v>
      </c>
      <c r="P31" s="225">
        <v>4.4000000000000004</v>
      </c>
      <c r="Q31" s="225">
        <v>0</v>
      </c>
      <c r="R31" s="225" t="s">
        <v>5176</v>
      </c>
      <c r="S31" s="225" t="s">
        <v>5176</v>
      </c>
      <c r="T31" s="225" t="s">
        <v>5176</v>
      </c>
      <c r="U31" s="225" t="s">
        <v>6</v>
      </c>
      <c r="V31" s="225" t="s">
        <v>5175</v>
      </c>
    </row>
    <row r="32" spans="1:22" ht="30" x14ac:dyDescent="0.25">
      <c r="A32" s="225" t="s">
        <v>689</v>
      </c>
      <c r="B32" s="225" t="s">
        <v>537</v>
      </c>
      <c r="C32" s="225">
        <v>44</v>
      </c>
      <c r="D32" s="225" t="s">
        <v>1014</v>
      </c>
      <c r="E32" s="226"/>
      <c r="F32" s="225" t="s">
        <v>539</v>
      </c>
      <c r="G32" s="226"/>
      <c r="H32" s="226" t="s">
        <v>1008</v>
      </c>
      <c r="I32" s="226" t="s">
        <v>1008</v>
      </c>
      <c r="J32" s="225">
        <v>25</v>
      </c>
      <c r="K32" s="225">
        <v>15</v>
      </c>
      <c r="L32" s="225">
        <v>50</v>
      </c>
      <c r="M32" s="225">
        <v>13</v>
      </c>
      <c r="N32" s="226" t="s">
        <v>5257</v>
      </c>
      <c r="O32" s="225">
        <v>7.6</v>
      </c>
      <c r="P32" s="225">
        <v>4.5</v>
      </c>
      <c r="Q32" s="225">
        <v>0</v>
      </c>
      <c r="R32" s="225" t="s">
        <v>5176</v>
      </c>
      <c r="S32" s="225" t="s">
        <v>5176</v>
      </c>
      <c r="T32" s="225" t="s">
        <v>5176</v>
      </c>
      <c r="U32" s="225" t="s">
        <v>136</v>
      </c>
      <c r="V32" s="225"/>
    </row>
    <row r="33" spans="1:22" ht="60" x14ac:dyDescent="0.25">
      <c r="A33" s="225" t="s">
        <v>5382</v>
      </c>
      <c r="B33" s="225" t="s">
        <v>537</v>
      </c>
      <c r="C33" s="225">
        <v>29</v>
      </c>
      <c r="D33" s="225" t="s">
        <v>1014</v>
      </c>
      <c r="E33" s="226"/>
      <c r="F33" s="225" t="s">
        <v>1014</v>
      </c>
      <c r="G33" s="226"/>
      <c r="H33" s="226" t="s">
        <v>5381</v>
      </c>
      <c r="I33" s="226" t="s">
        <v>1008</v>
      </c>
      <c r="J33" s="225">
        <v>15</v>
      </c>
      <c r="K33" s="225">
        <v>18</v>
      </c>
      <c r="L33" s="225">
        <v>25</v>
      </c>
      <c r="M33" s="225" t="s">
        <v>539</v>
      </c>
      <c r="N33" s="226" t="s">
        <v>5380</v>
      </c>
      <c r="O33" s="225">
        <v>7.7</v>
      </c>
      <c r="P33" s="225">
        <v>2.9</v>
      </c>
      <c r="Q33" s="225">
        <v>0</v>
      </c>
      <c r="R33" s="225" t="s">
        <v>5176</v>
      </c>
      <c r="S33" s="225" t="s">
        <v>5176</v>
      </c>
      <c r="T33" s="225" t="s">
        <v>5176</v>
      </c>
      <c r="U33" s="225" t="s">
        <v>6</v>
      </c>
      <c r="V33" s="225" t="s">
        <v>5175</v>
      </c>
    </row>
    <row r="34" spans="1:22" ht="45" x14ac:dyDescent="0.25">
      <c r="A34" s="225" t="s">
        <v>5379</v>
      </c>
      <c r="B34" s="225" t="s">
        <v>537</v>
      </c>
      <c r="C34" s="225">
        <v>27</v>
      </c>
      <c r="D34" s="225" t="s">
        <v>1014</v>
      </c>
      <c r="E34" s="226"/>
      <c r="F34" s="225" t="s">
        <v>1014</v>
      </c>
      <c r="G34" s="226"/>
      <c r="H34" s="226" t="s">
        <v>1008</v>
      </c>
      <c r="I34" s="226" t="s">
        <v>1008</v>
      </c>
      <c r="J34" s="225">
        <v>10</v>
      </c>
      <c r="K34" s="225">
        <v>10</v>
      </c>
      <c r="L34" s="225">
        <v>22.5</v>
      </c>
      <c r="M34" s="225">
        <v>16</v>
      </c>
      <c r="N34" s="226" t="s">
        <v>5378</v>
      </c>
      <c r="O34" s="225">
        <v>7.5</v>
      </c>
      <c r="P34" s="225">
        <v>6.1</v>
      </c>
      <c r="Q34" s="225">
        <v>0</v>
      </c>
      <c r="R34" s="225" t="s">
        <v>5176</v>
      </c>
      <c r="S34" s="225" t="s">
        <v>5176</v>
      </c>
      <c r="T34" s="225" t="s">
        <v>5176</v>
      </c>
      <c r="U34" s="225" t="s">
        <v>6</v>
      </c>
      <c r="V34" s="225" t="s">
        <v>5175</v>
      </c>
    </row>
    <row r="35" spans="1:22" ht="45" x14ac:dyDescent="0.25">
      <c r="A35" s="225" t="s">
        <v>690</v>
      </c>
      <c r="B35" s="225" t="s">
        <v>537</v>
      </c>
      <c r="C35" s="225">
        <v>31</v>
      </c>
      <c r="D35" s="225" t="s">
        <v>1014</v>
      </c>
      <c r="E35" s="226"/>
      <c r="F35" s="225" t="s">
        <v>1014</v>
      </c>
      <c r="G35" s="226"/>
      <c r="H35" s="226" t="s">
        <v>1008</v>
      </c>
      <c r="I35" s="226" t="s">
        <v>1008</v>
      </c>
      <c r="J35" s="225">
        <v>18</v>
      </c>
      <c r="K35" s="225">
        <v>18</v>
      </c>
      <c r="L35" s="225">
        <v>135</v>
      </c>
      <c r="M35" s="225">
        <v>23.8</v>
      </c>
      <c r="N35" s="226" t="s">
        <v>5219</v>
      </c>
      <c r="O35" s="225">
        <v>7.6</v>
      </c>
      <c r="P35" s="225">
        <v>3.8</v>
      </c>
      <c r="Q35" s="225">
        <v>0</v>
      </c>
      <c r="R35" s="225" t="s">
        <v>5176</v>
      </c>
      <c r="S35" s="225" t="s">
        <v>5176</v>
      </c>
      <c r="T35" s="225" t="s">
        <v>5176</v>
      </c>
      <c r="U35" s="225" t="s">
        <v>6</v>
      </c>
      <c r="V35" s="225" t="s">
        <v>5175</v>
      </c>
    </row>
    <row r="36" spans="1:22" ht="30" x14ac:dyDescent="0.25">
      <c r="A36" s="225" t="s">
        <v>5377</v>
      </c>
      <c r="B36" s="225" t="s">
        <v>539</v>
      </c>
      <c r="C36" s="225">
        <v>31</v>
      </c>
      <c r="D36" s="225" t="s">
        <v>1014</v>
      </c>
      <c r="E36" s="226"/>
      <c r="F36" s="225" t="s">
        <v>1014</v>
      </c>
      <c r="G36" s="226"/>
      <c r="H36" s="226" t="s">
        <v>1008</v>
      </c>
      <c r="I36" s="226" t="s">
        <v>1008</v>
      </c>
      <c r="J36" s="225">
        <v>15</v>
      </c>
      <c r="K36" s="225">
        <v>20</v>
      </c>
      <c r="L36" s="225">
        <v>26</v>
      </c>
      <c r="M36" s="225">
        <v>11.9</v>
      </c>
      <c r="N36" s="226" t="s">
        <v>5376</v>
      </c>
      <c r="O36" s="225">
        <v>7.5</v>
      </c>
      <c r="P36" s="225">
        <v>1</v>
      </c>
      <c r="Q36" s="225">
        <v>0</v>
      </c>
      <c r="R36" s="225" t="s">
        <v>5176</v>
      </c>
      <c r="S36" s="225" t="s">
        <v>5176</v>
      </c>
      <c r="T36" s="225" t="s">
        <v>5176</v>
      </c>
      <c r="U36" s="225" t="s">
        <v>6</v>
      </c>
      <c r="V36" s="225" t="s">
        <v>5175</v>
      </c>
    </row>
    <row r="37" spans="1:22" ht="45" x14ac:dyDescent="0.25">
      <c r="A37" s="225" t="s">
        <v>5375</v>
      </c>
      <c r="B37" s="225" t="s">
        <v>537</v>
      </c>
      <c r="C37" s="225">
        <v>27</v>
      </c>
      <c r="D37" s="225" t="s">
        <v>1014</v>
      </c>
      <c r="E37" s="226"/>
      <c r="F37" s="225" t="s">
        <v>1014</v>
      </c>
      <c r="G37" s="226"/>
      <c r="H37" s="226" t="s">
        <v>5374</v>
      </c>
      <c r="I37" s="226" t="s">
        <v>1008</v>
      </c>
      <c r="J37" s="225">
        <v>15</v>
      </c>
      <c r="K37" s="225">
        <v>15</v>
      </c>
      <c r="L37" s="225">
        <v>43</v>
      </c>
      <c r="M37" s="225">
        <v>11</v>
      </c>
      <c r="N37" s="226" t="s">
        <v>5177</v>
      </c>
      <c r="O37" s="225">
        <v>7.5</v>
      </c>
      <c r="P37" s="225">
        <v>2.1</v>
      </c>
      <c r="Q37" s="225">
        <v>0</v>
      </c>
      <c r="R37" s="225" t="s">
        <v>5176</v>
      </c>
      <c r="S37" s="225" t="s">
        <v>5176</v>
      </c>
      <c r="T37" s="225" t="s">
        <v>5176</v>
      </c>
      <c r="U37" s="225" t="s">
        <v>6</v>
      </c>
      <c r="V37" s="225" t="s">
        <v>5175</v>
      </c>
    </row>
    <row r="38" spans="1:22" ht="30" x14ac:dyDescent="0.25">
      <c r="A38" s="225" t="s">
        <v>5373</v>
      </c>
      <c r="B38" s="225" t="s">
        <v>537</v>
      </c>
      <c r="C38" s="225">
        <v>36</v>
      </c>
      <c r="D38" s="225" t="s">
        <v>1014</v>
      </c>
      <c r="E38" s="226"/>
      <c r="F38" s="225" t="s">
        <v>1014</v>
      </c>
      <c r="G38" s="226"/>
      <c r="H38" s="226" t="s">
        <v>1008</v>
      </c>
      <c r="I38" s="226" t="s">
        <v>1008</v>
      </c>
      <c r="J38" s="225">
        <v>14</v>
      </c>
      <c r="K38" s="225">
        <v>10</v>
      </c>
      <c r="L38" s="225">
        <v>15.7</v>
      </c>
      <c r="M38" s="225">
        <v>28.2</v>
      </c>
      <c r="N38" s="226" t="s">
        <v>5232</v>
      </c>
      <c r="O38" s="225">
        <v>7.7</v>
      </c>
      <c r="P38" s="225">
        <v>7.2</v>
      </c>
      <c r="Q38" s="225">
        <v>0</v>
      </c>
      <c r="R38" s="225" t="s">
        <v>5176</v>
      </c>
      <c r="S38" s="225" t="s">
        <v>5176</v>
      </c>
      <c r="T38" s="225" t="s">
        <v>5176</v>
      </c>
      <c r="U38" s="225" t="s">
        <v>6</v>
      </c>
      <c r="V38" s="225" t="s">
        <v>5175</v>
      </c>
    </row>
    <row r="39" spans="1:22" ht="45" x14ac:dyDescent="0.25">
      <c r="A39" s="225" t="s">
        <v>5372</v>
      </c>
      <c r="B39" s="225" t="s">
        <v>537</v>
      </c>
      <c r="C39" s="225">
        <v>32</v>
      </c>
      <c r="D39" s="225" t="s">
        <v>1014</v>
      </c>
      <c r="E39" s="226"/>
      <c r="F39" s="225" t="s">
        <v>1014</v>
      </c>
      <c r="G39" s="226"/>
      <c r="H39" s="226" t="s">
        <v>5371</v>
      </c>
      <c r="I39" s="226" t="s">
        <v>1008</v>
      </c>
      <c r="J39" s="225" t="s">
        <v>5266</v>
      </c>
      <c r="K39" s="225">
        <v>15</v>
      </c>
      <c r="L39" s="225" t="s">
        <v>5176</v>
      </c>
      <c r="M39" s="225">
        <v>19</v>
      </c>
      <c r="N39" s="226" t="s">
        <v>5370</v>
      </c>
      <c r="O39" s="225">
        <v>7.6</v>
      </c>
      <c r="P39" s="225">
        <v>3.3</v>
      </c>
      <c r="Q39" s="225">
        <v>0</v>
      </c>
      <c r="R39" s="225" t="s">
        <v>5176</v>
      </c>
      <c r="S39" s="225" t="s">
        <v>5176</v>
      </c>
      <c r="T39" s="225" t="s">
        <v>5176</v>
      </c>
      <c r="U39" s="225" t="s">
        <v>6</v>
      </c>
      <c r="V39" s="225" t="s">
        <v>5175</v>
      </c>
    </row>
    <row r="40" spans="1:22" ht="30" x14ac:dyDescent="0.25">
      <c r="A40" s="225" t="s">
        <v>691</v>
      </c>
      <c r="B40" s="225" t="s">
        <v>537</v>
      </c>
      <c r="C40" s="225">
        <v>29</v>
      </c>
      <c r="D40" s="225" t="s">
        <v>1014</v>
      </c>
      <c r="E40" s="226"/>
      <c r="F40" s="225" t="s">
        <v>1014</v>
      </c>
      <c r="G40" s="226"/>
      <c r="H40" s="226" t="s">
        <v>5369</v>
      </c>
      <c r="I40" s="226" t="s">
        <v>1008</v>
      </c>
      <c r="J40" s="225">
        <v>18</v>
      </c>
      <c r="K40" s="225">
        <v>18</v>
      </c>
      <c r="L40" s="225">
        <v>12</v>
      </c>
      <c r="M40" s="225">
        <v>27.1</v>
      </c>
      <c r="N40" s="226" t="s">
        <v>1019</v>
      </c>
      <c r="O40" s="225">
        <v>8</v>
      </c>
      <c r="P40" s="225">
        <v>1.7</v>
      </c>
      <c r="Q40" s="225">
        <v>0</v>
      </c>
      <c r="R40" s="225" t="s">
        <v>5176</v>
      </c>
      <c r="S40" s="225" t="s">
        <v>5176</v>
      </c>
      <c r="T40" s="225" t="s">
        <v>5176</v>
      </c>
      <c r="U40" s="225" t="s">
        <v>6</v>
      </c>
      <c r="V40" s="225" t="s">
        <v>5175</v>
      </c>
    </row>
    <row r="41" spans="1:22" ht="30" x14ac:dyDescent="0.25">
      <c r="A41" s="225" t="s">
        <v>716</v>
      </c>
      <c r="B41" s="225" t="s">
        <v>537</v>
      </c>
      <c r="C41" s="225">
        <v>30</v>
      </c>
      <c r="D41" s="225" t="s">
        <v>1014</v>
      </c>
      <c r="E41" s="226"/>
      <c r="F41" s="225" t="s">
        <v>1014</v>
      </c>
      <c r="G41" s="226"/>
      <c r="H41" s="226" t="s">
        <v>1008</v>
      </c>
      <c r="I41" s="226" t="s">
        <v>1008</v>
      </c>
      <c r="J41" s="225">
        <v>12</v>
      </c>
      <c r="K41" s="225">
        <v>10</v>
      </c>
      <c r="L41" s="225">
        <v>13.4</v>
      </c>
      <c r="M41" s="225">
        <v>14.9</v>
      </c>
      <c r="N41" s="226" t="s">
        <v>5368</v>
      </c>
      <c r="O41" s="225">
        <v>7.6</v>
      </c>
      <c r="P41" s="225">
        <v>1.6</v>
      </c>
      <c r="Q41" s="225">
        <v>0</v>
      </c>
      <c r="R41" s="225" t="s">
        <v>5176</v>
      </c>
      <c r="S41" s="225" t="s">
        <v>5176</v>
      </c>
      <c r="T41" s="225" t="s">
        <v>5176</v>
      </c>
      <c r="U41" s="225" t="s">
        <v>6</v>
      </c>
      <c r="V41" s="225" t="s">
        <v>5175</v>
      </c>
    </row>
    <row r="42" spans="1:22" ht="30" x14ac:dyDescent="0.25">
      <c r="A42" s="225" t="s">
        <v>5367</v>
      </c>
      <c r="B42" s="225" t="s">
        <v>537</v>
      </c>
      <c r="C42" s="225">
        <v>36</v>
      </c>
      <c r="D42" s="225" t="s">
        <v>1014</v>
      </c>
      <c r="E42" s="226"/>
      <c r="F42" s="225" t="s">
        <v>1014</v>
      </c>
      <c r="G42" s="226"/>
      <c r="H42" s="226" t="s">
        <v>5188</v>
      </c>
      <c r="I42" s="226" t="s">
        <v>1008</v>
      </c>
      <c r="J42" s="225">
        <v>6</v>
      </c>
      <c r="K42" s="225">
        <v>6</v>
      </c>
      <c r="L42" s="225">
        <v>26</v>
      </c>
      <c r="M42" s="225">
        <v>37</v>
      </c>
      <c r="N42" s="226" t="s">
        <v>5227</v>
      </c>
      <c r="O42" s="225">
        <v>7.7</v>
      </c>
      <c r="P42" s="225">
        <v>2.9</v>
      </c>
      <c r="Q42" s="225">
        <v>0</v>
      </c>
      <c r="R42" s="225" t="s">
        <v>5176</v>
      </c>
      <c r="S42" s="225" t="s">
        <v>5176</v>
      </c>
      <c r="T42" s="225" t="s">
        <v>5176</v>
      </c>
      <c r="U42" s="225" t="s">
        <v>6</v>
      </c>
      <c r="V42" s="225" t="s">
        <v>5175</v>
      </c>
    </row>
    <row r="43" spans="1:22" ht="30" x14ac:dyDescent="0.25">
      <c r="A43" s="225" t="s">
        <v>717</v>
      </c>
      <c r="B43" s="225" t="s">
        <v>537</v>
      </c>
      <c r="C43" s="225">
        <v>35</v>
      </c>
      <c r="D43" s="225" t="s">
        <v>1014</v>
      </c>
      <c r="E43" s="226"/>
      <c r="F43" s="225" t="s">
        <v>1014</v>
      </c>
      <c r="G43" s="226"/>
      <c r="H43" s="226" t="s">
        <v>5229</v>
      </c>
      <c r="I43" s="226" t="s">
        <v>1008</v>
      </c>
      <c r="J43" s="225">
        <v>20</v>
      </c>
      <c r="K43" s="225">
        <v>15</v>
      </c>
      <c r="L43" s="225">
        <v>109</v>
      </c>
      <c r="M43" s="225">
        <v>5.2</v>
      </c>
      <c r="N43" s="226" t="s">
        <v>5366</v>
      </c>
      <c r="O43" s="225">
        <v>7.7</v>
      </c>
      <c r="P43" s="225">
        <v>1.9</v>
      </c>
      <c r="Q43" s="225">
        <v>0</v>
      </c>
      <c r="R43" s="225" t="s">
        <v>5176</v>
      </c>
      <c r="S43" s="225" t="s">
        <v>5176</v>
      </c>
      <c r="T43" s="225" t="s">
        <v>5176</v>
      </c>
      <c r="U43" s="225" t="s">
        <v>6</v>
      </c>
      <c r="V43" s="225" t="s">
        <v>5175</v>
      </c>
    </row>
    <row r="44" spans="1:22" x14ac:dyDescent="0.25">
      <c r="A44" s="225" t="s">
        <v>718</v>
      </c>
      <c r="B44" s="225" t="s">
        <v>537</v>
      </c>
      <c r="C44" s="225">
        <v>33</v>
      </c>
      <c r="D44" s="225" t="s">
        <v>1014</v>
      </c>
      <c r="E44" s="226"/>
      <c r="F44" s="225" t="s">
        <v>1014</v>
      </c>
      <c r="G44" s="226"/>
      <c r="H44" s="226" t="s">
        <v>1008</v>
      </c>
      <c r="I44" s="226" t="s">
        <v>1008</v>
      </c>
      <c r="J44" s="225">
        <v>10</v>
      </c>
      <c r="K44" s="225">
        <v>10</v>
      </c>
      <c r="L44" s="225">
        <v>10.3</v>
      </c>
      <c r="M44" s="225">
        <v>28</v>
      </c>
      <c r="N44" s="226" t="s">
        <v>5227</v>
      </c>
      <c r="O44" s="225">
        <v>7.5</v>
      </c>
      <c r="P44" s="225">
        <v>9</v>
      </c>
      <c r="Q44" s="225">
        <v>0</v>
      </c>
      <c r="R44" s="225" t="s">
        <v>5176</v>
      </c>
      <c r="S44" s="225" t="s">
        <v>5176</v>
      </c>
      <c r="T44" s="225" t="s">
        <v>5176</v>
      </c>
      <c r="U44" s="225" t="s">
        <v>6</v>
      </c>
      <c r="V44" s="225" t="s">
        <v>5175</v>
      </c>
    </row>
    <row r="45" spans="1:22" x14ac:dyDescent="0.25">
      <c r="A45" s="225" t="s">
        <v>692</v>
      </c>
      <c r="B45" s="225" t="s">
        <v>537</v>
      </c>
      <c r="C45" s="225">
        <v>37</v>
      </c>
      <c r="D45" s="225" t="s">
        <v>1014</v>
      </c>
      <c r="E45" s="226"/>
      <c r="F45" s="225" t="s">
        <v>1014</v>
      </c>
      <c r="G45" s="226"/>
      <c r="H45" s="226" t="s">
        <v>1008</v>
      </c>
      <c r="I45" s="226" t="s">
        <v>1008</v>
      </c>
      <c r="J45" s="225">
        <v>12</v>
      </c>
      <c r="K45" s="225">
        <v>15</v>
      </c>
      <c r="L45" s="225" t="s">
        <v>5177</v>
      </c>
      <c r="M45" s="225">
        <v>17</v>
      </c>
      <c r="N45" s="226" t="s">
        <v>1019</v>
      </c>
      <c r="O45" s="225">
        <v>7.5</v>
      </c>
      <c r="P45" s="225">
        <v>6</v>
      </c>
      <c r="Q45" s="225">
        <v>0</v>
      </c>
      <c r="R45" s="225" t="s">
        <v>5176</v>
      </c>
      <c r="S45" s="225" t="s">
        <v>5176</v>
      </c>
      <c r="T45" s="225" t="s">
        <v>5176</v>
      </c>
      <c r="U45" s="225" t="s">
        <v>6</v>
      </c>
      <c r="V45" s="225" t="s">
        <v>5175</v>
      </c>
    </row>
    <row r="46" spans="1:22" x14ac:dyDescent="0.25">
      <c r="A46" s="225" t="s">
        <v>719</v>
      </c>
      <c r="B46" s="225" t="s">
        <v>537</v>
      </c>
      <c r="C46" s="225">
        <v>37</v>
      </c>
      <c r="D46" s="225" t="s">
        <v>1014</v>
      </c>
      <c r="E46" s="226"/>
      <c r="F46" s="225" t="s">
        <v>1014</v>
      </c>
      <c r="G46" s="226"/>
      <c r="H46" s="226" t="s">
        <v>1008</v>
      </c>
      <c r="I46" s="226" t="s">
        <v>1008</v>
      </c>
      <c r="J46" s="225">
        <v>10</v>
      </c>
      <c r="K46" s="225">
        <v>10</v>
      </c>
      <c r="L46" s="225" t="s">
        <v>5177</v>
      </c>
      <c r="M46" s="225">
        <v>7.4</v>
      </c>
      <c r="N46" s="226" t="s">
        <v>5177</v>
      </c>
      <c r="O46" s="225" t="s">
        <v>539</v>
      </c>
      <c r="P46" s="225" t="s">
        <v>539</v>
      </c>
      <c r="Q46" s="225" t="s">
        <v>539</v>
      </c>
      <c r="R46" s="225" t="s">
        <v>5176</v>
      </c>
      <c r="S46" s="225" t="s">
        <v>5176</v>
      </c>
      <c r="T46" s="225" t="s">
        <v>5176</v>
      </c>
      <c r="U46" s="225" t="s">
        <v>6</v>
      </c>
      <c r="V46" s="225" t="s">
        <v>5175</v>
      </c>
    </row>
    <row r="47" spans="1:22" x14ac:dyDescent="0.25">
      <c r="A47" s="225" t="s">
        <v>694</v>
      </c>
      <c r="B47" s="225" t="s">
        <v>537</v>
      </c>
      <c r="C47" s="225">
        <v>32</v>
      </c>
      <c r="D47" s="225" t="s">
        <v>1014</v>
      </c>
      <c r="E47" s="226"/>
      <c r="F47" s="225" t="s">
        <v>1014</v>
      </c>
      <c r="G47" s="226"/>
      <c r="H47" s="226" t="s">
        <v>1008</v>
      </c>
      <c r="I47" s="226" t="s">
        <v>1008</v>
      </c>
      <c r="J47" s="225">
        <v>15</v>
      </c>
      <c r="K47" s="225">
        <v>15</v>
      </c>
      <c r="L47" s="225">
        <v>16</v>
      </c>
      <c r="M47" s="225">
        <v>23</v>
      </c>
      <c r="N47" s="226" t="s">
        <v>5177</v>
      </c>
      <c r="O47" s="225" t="s">
        <v>539</v>
      </c>
      <c r="P47" s="225" t="s">
        <v>539</v>
      </c>
      <c r="Q47" s="225">
        <v>0</v>
      </c>
      <c r="R47" s="225" t="s">
        <v>5176</v>
      </c>
      <c r="S47" s="225" t="s">
        <v>5176</v>
      </c>
      <c r="T47" s="225" t="s">
        <v>5176</v>
      </c>
      <c r="U47" s="225" t="s">
        <v>6</v>
      </c>
      <c r="V47" s="225" t="s">
        <v>5175</v>
      </c>
    </row>
    <row r="48" spans="1:22" ht="45" x14ac:dyDescent="0.25">
      <c r="A48" s="225" t="s">
        <v>5365</v>
      </c>
      <c r="B48" s="225" t="s">
        <v>537</v>
      </c>
      <c r="C48" s="225">
        <v>31</v>
      </c>
      <c r="D48" s="225" t="s">
        <v>1014</v>
      </c>
      <c r="E48" s="226"/>
      <c r="F48" s="225" t="s">
        <v>1014</v>
      </c>
      <c r="G48" s="226"/>
      <c r="H48" s="226" t="s">
        <v>5364</v>
      </c>
      <c r="I48" s="226" t="s">
        <v>1008</v>
      </c>
      <c r="J48" s="225" t="s">
        <v>5363</v>
      </c>
      <c r="K48" s="225">
        <v>20</v>
      </c>
      <c r="L48" s="225">
        <v>74.900000000000006</v>
      </c>
      <c r="M48" s="225">
        <v>13</v>
      </c>
      <c r="N48" s="226" t="s">
        <v>5362</v>
      </c>
      <c r="O48" s="225">
        <v>7.5</v>
      </c>
      <c r="P48" s="225">
        <v>3</v>
      </c>
      <c r="Q48" s="225">
        <v>0</v>
      </c>
      <c r="R48" s="225" t="s">
        <v>5176</v>
      </c>
      <c r="S48" s="225" t="s">
        <v>5176</v>
      </c>
      <c r="T48" s="225" t="s">
        <v>5176</v>
      </c>
      <c r="U48" s="225" t="s">
        <v>6</v>
      </c>
      <c r="V48" s="225" t="s">
        <v>5175</v>
      </c>
    </row>
    <row r="49" spans="1:22" x14ac:dyDescent="0.25">
      <c r="A49" s="225" t="s">
        <v>5361</v>
      </c>
      <c r="B49" s="225" t="s">
        <v>537</v>
      </c>
      <c r="C49" s="225">
        <v>40</v>
      </c>
      <c r="D49" s="225" t="s">
        <v>1014</v>
      </c>
      <c r="E49" s="226"/>
      <c r="F49" s="225" t="s">
        <v>1014</v>
      </c>
      <c r="G49" s="226"/>
      <c r="H49" s="226" t="s">
        <v>1008</v>
      </c>
      <c r="I49" s="226" t="s">
        <v>1008</v>
      </c>
      <c r="J49" s="225">
        <v>13</v>
      </c>
      <c r="K49" s="225">
        <v>13</v>
      </c>
      <c r="L49" s="225">
        <v>21.7</v>
      </c>
      <c r="M49" s="225">
        <v>21</v>
      </c>
      <c r="N49" s="226" t="s">
        <v>5227</v>
      </c>
      <c r="O49" s="225">
        <v>7.5</v>
      </c>
      <c r="P49" s="225">
        <v>1</v>
      </c>
      <c r="Q49" s="225">
        <v>0</v>
      </c>
      <c r="R49" s="225" t="s">
        <v>5176</v>
      </c>
      <c r="S49" s="225" t="s">
        <v>5176</v>
      </c>
      <c r="T49" s="225" t="s">
        <v>5176</v>
      </c>
      <c r="U49" s="225" t="s">
        <v>6</v>
      </c>
      <c r="V49" s="225" t="s">
        <v>5175</v>
      </c>
    </row>
    <row r="50" spans="1:22" ht="30" x14ac:dyDescent="0.25">
      <c r="A50" s="225" t="s">
        <v>695</v>
      </c>
      <c r="B50" s="225" t="s">
        <v>537</v>
      </c>
      <c r="C50" s="225">
        <v>32</v>
      </c>
      <c r="D50" s="225" t="s">
        <v>1019</v>
      </c>
      <c r="E50" s="65" t="s">
        <v>5360</v>
      </c>
      <c r="F50" s="225" t="s">
        <v>1014</v>
      </c>
      <c r="G50" s="226"/>
      <c r="H50" s="226" t="s">
        <v>1008</v>
      </c>
      <c r="I50" s="226" t="s">
        <v>1008</v>
      </c>
      <c r="J50" s="225">
        <v>20</v>
      </c>
      <c r="K50" s="225">
        <v>20</v>
      </c>
      <c r="L50" s="225" t="s">
        <v>5176</v>
      </c>
      <c r="M50" s="225">
        <v>26</v>
      </c>
      <c r="N50" s="226" t="s">
        <v>1019</v>
      </c>
      <c r="O50" s="225">
        <v>8.3000000000000007</v>
      </c>
      <c r="P50" s="225">
        <v>4.8</v>
      </c>
      <c r="Q50" s="225" t="s">
        <v>5258</v>
      </c>
      <c r="R50" s="225" t="s">
        <v>5176</v>
      </c>
      <c r="S50" s="225" t="s">
        <v>5176</v>
      </c>
      <c r="T50" s="225" t="s">
        <v>5176</v>
      </c>
      <c r="U50" s="225" t="s">
        <v>136</v>
      </c>
      <c r="V50" s="225"/>
    </row>
    <row r="51" spans="1:22" ht="45" x14ac:dyDescent="0.25">
      <c r="A51" s="225" t="s">
        <v>696</v>
      </c>
      <c r="B51" s="225" t="s">
        <v>537</v>
      </c>
      <c r="C51" s="225">
        <v>20</v>
      </c>
      <c r="D51" s="225" t="s">
        <v>1014</v>
      </c>
      <c r="E51" s="226"/>
      <c r="F51" s="225" t="s">
        <v>1014</v>
      </c>
      <c r="G51" s="226"/>
      <c r="H51" s="226" t="s">
        <v>5359</v>
      </c>
      <c r="I51" s="226" t="s">
        <v>1008</v>
      </c>
      <c r="J51" s="225">
        <v>15</v>
      </c>
      <c r="K51" s="225">
        <v>1</v>
      </c>
      <c r="L51" s="225">
        <v>18.8</v>
      </c>
      <c r="M51" s="225">
        <v>16</v>
      </c>
      <c r="N51" s="226" t="s">
        <v>1019</v>
      </c>
      <c r="O51" s="225">
        <v>7.7</v>
      </c>
      <c r="P51" s="225">
        <v>1.7</v>
      </c>
      <c r="Q51" s="225">
        <v>0</v>
      </c>
      <c r="R51" s="225" t="s">
        <v>5176</v>
      </c>
      <c r="S51" s="225" t="s">
        <v>5176</v>
      </c>
      <c r="T51" s="225" t="s">
        <v>5176</v>
      </c>
      <c r="U51" s="225" t="s">
        <v>6</v>
      </c>
      <c r="V51" s="225" t="s">
        <v>5175</v>
      </c>
    </row>
    <row r="52" spans="1:22" ht="30" x14ac:dyDescent="0.25">
      <c r="A52" s="225" t="s">
        <v>720</v>
      </c>
      <c r="B52" s="225" t="s">
        <v>537</v>
      </c>
      <c r="C52" s="225">
        <v>26</v>
      </c>
      <c r="D52" s="225" t="s">
        <v>1014</v>
      </c>
      <c r="E52" s="226"/>
      <c r="F52" s="225" t="s">
        <v>1014</v>
      </c>
      <c r="G52" s="226"/>
      <c r="H52" s="226" t="s">
        <v>1008</v>
      </c>
      <c r="I52" s="226" t="s">
        <v>1008</v>
      </c>
      <c r="J52" s="225">
        <v>15</v>
      </c>
      <c r="K52" s="225">
        <v>15</v>
      </c>
      <c r="L52" s="225">
        <v>82</v>
      </c>
      <c r="M52" s="225">
        <v>10</v>
      </c>
      <c r="N52" s="226" t="s">
        <v>5232</v>
      </c>
      <c r="O52" s="225">
        <v>7.7</v>
      </c>
      <c r="P52" s="225">
        <v>3.8</v>
      </c>
      <c r="Q52" s="225">
        <v>0.1</v>
      </c>
      <c r="R52" s="225" t="s">
        <v>5176</v>
      </c>
      <c r="S52" s="225" t="s">
        <v>5176</v>
      </c>
      <c r="T52" s="225" t="s">
        <v>5176</v>
      </c>
      <c r="U52" s="225" t="s">
        <v>136</v>
      </c>
      <c r="V52" s="225"/>
    </row>
    <row r="53" spans="1:22" ht="30" x14ac:dyDescent="0.25">
      <c r="A53" s="225" t="s">
        <v>721</v>
      </c>
      <c r="B53" s="225" t="s">
        <v>537</v>
      </c>
      <c r="C53" s="225">
        <v>27</v>
      </c>
      <c r="D53" s="225" t="s">
        <v>1014</v>
      </c>
      <c r="E53" s="226"/>
      <c r="F53" s="225" t="s">
        <v>1014</v>
      </c>
      <c r="G53" s="226"/>
      <c r="H53" s="226" t="s">
        <v>5358</v>
      </c>
      <c r="I53" s="226" t="s">
        <v>1008</v>
      </c>
      <c r="J53" s="225" t="s">
        <v>5266</v>
      </c>
      <c r="K53" s="225">
        <v>12</v>
      </c>
      <c r="L53" s="225">
        <v>46.3</v>
      </c>
      <c r="M53" s="225">
        <v>11</v>
      </c>
      <c r="N53" s="226" t="s">
        <v>5357</v>
      </c>
      <c r="O53" s="225">
        <v>8</v>
      </c>
      <c r="P53" s="225">
        <v>2.1</v>
      </c>
      <c r="Q53" s="225" t="s">
        <v>5258</v>
      </c>
      <c r="R53" s="225" t="s">
        <v>5176</v>
      </c>
      <c r="S53" s="225" t="s">
        <v>5176</v>
      </c>
      <c r="T53" s="225" t="s">
        <v>5176</v>
      </c>
      <c r="U53" s="225" t="s">
        <v>136</v>
      </c>
      <c r="V53" s="225"/>
    </row>
    <row r="54" spans="1:22" ht="30" x14ac:dyDescent="0.25">
      <c r="A54" s="225" t="s">
        <v>697</v>
      </c>
      <c r="B54" s="225" t="s">
        <v>537</v>
      </c>
      <c r="C54" s="225">
        <v>28</v>
      </c>
      <c r="D54" s="225" t="s">
        <v>1019</v>
      </c>
      <c r="E54" s="226" t="s">
        <v>5356</v>
      </c>
      <c r="F54" s="225" t="s">
        <v>1014</v>
      </c>
      <c r="G54" s="226"/>
      <c r="H54" s="226" t="s">
        <v>5355</v>
      </c>
      <c r="I54" s="226" t="s">
        <v>1008</v>
      </c>
      <c r="J54" s="225">
        <v>15</v>
      </c>
      <c r="K54" s="225">
        <v>15</v>
      </c>
      <c r="L54" s="225">
        <v>76.900000000000006</v>
      </c>
      <c r="M54" s="225">
        <v>8.1999999999999993</v>
      </c>
      <c r="N54" s="226" t="s">
        <v>1019</v>
      </c>
      <c r="O54" s="225">
        <v>7.7</v>
      </c>
      <c r="P54" s="225">
        <v>1.9</v>
      </c>
      <c r="Q54" s="225">
        <v>1.7</v>
      </c>
      <c r="R54" s="225">
        <v>30</v>
      </c>
      <c r="S54" s="225">
        <v>0.96899999999999997</v>
      </c>
      <c r="T54" s="225">
        <v>99</v>
      </c>
      <c r="U54" s="225" t="s">
        <v>5269</v>
      </c>
      <c r="V54" s="225"/>
    </row>
    <row r="55" spans="1:22" x14ac:dyDescent="0.25">
      <c r="A55" s="225" t="s">
        <v>698</v>
      </c>
      <c r="B55" s="225" t="s">
        <v>537</v>
      </c>
      <c r="C55" s="225">
        <v>30</v>
      </c>
      <c r="D55" s="225" t="s">
        <v>1014</v>
      </c>
      <c r="E55" s="226"/>
      <c r="F55" s="225" t="s">
        <v>1014</v>
      </c>
      <c r="G55" s="226"/>
      <c r="H55" s="226" t="s">
        <v>1008</v>
      </c>
      <c r="I55" s="226" t="s">
        <v>1008</v>
      </c>
      <c r="J55" s="225">
        <v>12</v>
      </c>
      <c r="K55" s="225">
        <v>12</v>
      </c>
      <c r="L55" s="225">
        <v>53.85</v>
      </c>
      <c r="M55" s="225">
        <v>10</v>
      </c>
      <c r="N55" s="226" t="s">
        <v>5177</v>
      </c>
      <c r="O55" s="225">
        <v>7.7</v>
      </c>
      <c r="P55" s="225">
        <v>3.3</v>
      </c>
      <c r="Q55" s="225" t="s">
        <v>5258</v>
      </c>
      <c r="R55" s="225" t="s">
        <v>5176</v>
      </c>
      <c r="S55" s="225" t="s">
        <v>5176</v>
      </c>
      <c r="T55" s="225" t="s">
        <v>5176</v>
      </c>
      <c r="U55" s="225" t="s">
        <v>136</v>
      </c>
      <c r="V55" s="225"/>
    </row>
    <row r="56" spans="1:22" ht="30" x14ac:dyDescent="0.25">
      <c r="A56" s="225" t="s">
        <v>5354</v>
      </c>
      <c r="B56" s="225" t="s">
        <v>537</v>
      </c>
      <c r="C56" s="225">
        <v>30</v>
      </c>
      <c r="D56" s="225" t="s">
        <v>1014</v>
      </c>
      <c r="E56" s="225"/>
      <c r="F56" s="225" t="s">
        <v>1014</v>
      </c>
      <c r="G56" s="226"/>
      <c r="H56" s="226" t="s">
        <v>5297</v>
      </c>
      <c r="I56" s="226" t="s">
        <v>1008</v>
      </c>
      <c r="J56" s="225">
        <v>10</v>
      </c>
      <c r="K56" s="225">
        <v>10</v>
      </c>
      <c r="L56" s="225">
        <v>46.87</v>
      </c>
      <c r="M56" s="225">
        <v>15</v>
      </c>
      <c r="N56" s="226" t="s">
        <v>5224</v>
      </c>
      <c r="O56" s="225">
        <v>7.5</v>
      </c>
      <c r="P56" s="225">
        <v>5</v>
      </c>
      <c r="Q56" s="225" t="s">
        <v>5258</v>
      </c>
      <c r="R56" s="225" t="s">
        <v>5176</v>
      </c>
      <c r="S56" s="225" t="s">
        <v>5176</v>
      </c>
      <c r="T56" s="225" t="s">
        <v>5176</v>
      </c>
      <c r="U56" s="225" t="s">
        <v>136</v>
      </c>
      <c r="V56" s="225"/>
    </row>
    <row r="57" spans="1:22" ht="45" x14ac:dyDescent="0.25">
      <c r="A57" s="225" t="s">
        <v>699</v>
      </c>
      <c r="B57" s="225" t="s">
        <v>537</v>
      </c>
      <c r="C57" s="225">
        <v>30</v>
      </c>
      <c r="D57" s="225" t="s">
        <v>1014</v>
      </c>
      <c r="E57" s="226"/>
      <c r="F57" s="225" t="s">
        <v>1014</v>
      </c>
      <c r="G57" s="226"/>
      <c r="H57" s="226" t="s">
        <v>1008</v>
      </c>
      <c r="I57" s="226" t="s">
        <v>1008</v>
      </c>
      <c r="J57" s="225">
        <v>15</v>
      </c>
      <c r="K57" s="225">
        <v>15</v>
      </c>
      <c r="L57" s="225">
        <v>199</v>
      </c>
      <c r="M57" s="225">
        <v>3</v>
      </c>
      <c r="N57" s="226" t="s">
        <v>5214</v>
      </c>
      <c r="O57" s="225">
        <v>7.5</v>
      </c>
      <c r="P57" s="225">
        <v>2.8</v>
      </c>
      <c r="Q57" s="225">
        <v>0</v>
      </c>
      <c r="R57" s="225" t="s">
        <v>5176</v>
      </c>
      <c r="S57" s="225" t="s">
        <v>5176</v>
      </c>
      <c r="T57" s="225" t="s">
        <v>5176</v>
      </c>
      <c r="U57" s="225" t="s">
        <v>6</v>
      </c>
      <c r="V57" s="225" t="s">
        <v>5261</v>
      </c>
    </row>
    <row r="58" spans="1:22" x14ac:dyDescent="0.25">
      <c r="A58" s="225" t="s">
        <v>5353</v>
      </c>
      <c r="B58" s="225" t="s">
        <v>537</v>
      </c>
      <c r="C58" s="225">
        <v>27</v>
      </c>
      <c r="D58" s="225" t="s">
        <v>1014</v>
      </c>
      <c r="E58" s="226"/>
      <c r="F58" s="225" t="s">
        <v>1014</v>
      </c>
      <c r="G58" s="226"/>
      <c r="H58" s="226" t="s">
        <v>1008</v>
      </c>
      <c r="I58" s="226" t="s">
        <v>1008</v>
      </c>
      <c r="J58" s="225">
        <v>8</v>
      </c>
      <c r="K58" s="225">
        <v>10</v>
      </c>
      <c r="L58" s="225">
        <v>45</v>
      </c>
      <c r="M58" s="225">
        <v>19</v>
      </c>
      <c r="N58" s="226" t="s">
        <v>1019</v>
      </c>
      <c r="O58" s="225">
        <v>7.5</v>
      </c>
      <c r="P58" s="225">
        <v>5.2</v>
      </c>
      <c r="Q58" s="225">
        <v>0</v>
      </c>
      <c r="R58" s="225" t="s">
        <v>5176</v>
      </c>
      <c r="S58" s="225" t="s">
        <v>5176</v>
      </c>
      <c r="T58" s="225" t="s">
        <v>5176</v>
      </c>
      <c r="U58" s="225" t="s">
        <v>6</v>
      </c>
      <c r="V58" s="225" t="s">
        <v>5175</v>
      </c>
    </row>
    <row r="59" spans="1:22" x14ac:dyDescent="0.25">
      <c r="A59" s="225" t="s">
        <v>700</v>
      </c>
      <c r="B59" s="225" t="s">
        <v>537</v>
      </c>
      <c r="C59" s="225">
        <v>25</v>
      </c>
      <c r="D59" s="225" t="s">
        <v>1014</v>
      </c>
      <c r="E59" s="226"/>
      <c r="F59" s="225" t="s">
        <v>1014</v>
      </c>
      <c r="G59" s="226"/>
      <c r="H59" s="226" t="s">
        <v>1008</v>
      </c>
      <c r="I59" s="226" t="s">
        <v>1008</v>
      </c>
      <c r="J59" s="225">
        <v>15</v>
      </c>
      <c r="K59" s="225">
        <v>12</v>
      </c>
      <c r="L59" s="225">
        <v>78</v>
      </c>
      <c r="M59" s="225">
        <v>21</v>
      </c>
      <c r="N59" s="226" t="s">
        <v>5227</v>
      </c>
      <c r="O59" s="225">
        <v>7.7</v>
      </c>
      <c r="P59" s="225">
        <v>3</v>
      </c>
      <c r="Q59" s="225" t="s">
        <v>5258</v>
      </c>
      <c r="R59" s="225" t="s">
        <v>5176</v>
      </c>
      <c r="S59" s="225" t="s">
        <v>5176</v>
      </c>
      <c r="T59" s="225" t="s">
        <v>5176</v>
      </c>
      <c r="U59" s="225" t="s">
        <v>136</v>
      </c>
      <c r="V59" s="225"/>
    </row>
    <row r="60" spans="1:22" x14ac:dyDescent="0.25">
      <c r="A60" s="225" t="s">
        <v>5352</v>
      </c>
      <c r="B60" s="225" t="s">
        <v>537</v>
      </c>
      <c r="C60" s="225">
        <v>32</v>
      </c>
      <c r="D60" s="225" t="s">
        <v>539</v>
      </c>
      <c r="E60" s="226"/>
      <c r="F60" s="225" t="s">
        <v>539</v>
      </c>
      <c r="G60" s="226"/>
      <c r="H60" s="226" t="s">
        <v>1008</v>
      </c>
      <c r="I60" s="226" t="s">
        <v>1008</v>
      </c>
      <c r="J60" s="225" t="s">
        <v>539</v>
      </c>
      <c r="K60" s="225" t="s">
        <v>539</v>
      </c>
      <c r="L60" s="225" t="s">
        <v>5177</v>
      </c>
      <c r="M60" s="225">
        <v>8.3000000000000007</v>
      </c>
      <c r="N60" s="226" t="s">
        <v>5177</v>
      </c>
      <c r="O60" s="225">
        <v>7.2</v>
      </c>
      <c r="P60" s="225">
        <v>4.0999999999999996</v>
      </c>
      <c r="Q60" s="225" t="s">
        <v>5258</v>
      </c>
      <c r="R60" s="225" t="s">
        <v>5176</v>
      </c>
      <c r="S60" s="225" t="s">
        <v>5176</v>
      </c>
      <c r="T60" s="225" t="s">
        <v>5176</v>
      </c>
      <c r="U60" s="225" t="s">
        <v>136</v>
      </c>
      <c r="V60" s="225"/>
    </row>
    <row r="61" spans="1:22" x14ac:dyDescent="0.25">
      <c r="A61" s="225" t="s">
        <v>5351</v>
      </c>
      <c r="B61" s="225" t="s">
        <v>537</v>
      </c>
      <c r="C61" s="225">
        <v>31</v>
      </c>
      <c r="D61" s="225" t="s">
        <v>1014</v>
      </c>
      <c r="E61" s="226"/>
      <c r="F61" s="225" t="s">
        <v>1014</v>
      </c>
      <c r="G61" s="226"/>
      <c r="H61" s="226" t="s">
        <v>1008</v>
      </c>
      <c r="I61" s="226" t="s">
        <v>1008</v>
      </c>
      <c r="J61" s="225">
        <v>10</v>
      </c>
      <c r="K61" s="225">
        <v>10</v>
      </c>
      <c r="L61" s="225">
        <v>21.2</v>
      </c>
      <c r="M61" s="225">
        <v>24</v>
      </c>
      <c r="N61" s="226" t="s">
        <v>5227</v>
      </c>
      <c r="O61" s="225">
        <v>7.7</v>
      </c>
      <c r="P61" s="225">
        <v>1.7</v>
      </c>
      <c r="Q61" s="225">
        <v>0</v>
      </c>
      <c r="R61" s="225" t="s">
        <v>5176</v>
      </c>
      <c r="S61" s="225" t="s">
        <v>5176</v>
      </c>
      <c r="T61" s="225" t="s">
        <v>5176</v>
      </c>
      <c r="U61" s="225" t="s">
        <v>6</v>
      </c>
      <c r="V61" s="225" t="s">
        <v>5175</v>
      </c>
    </row>
    <row r="62" spans="1:22" ht="45" x14ac:dyDescent="0.25">
      <c r="A62" s="225" t="s">
        <v>722</v>
      </c>
      <c r="B62" s="225" t="s">
        <v>537</v>
      </c>
      <c r="C62" s="225">
        <v>29</v>
      </c>
      <c r="D62" s="225" t="s">
        <v>1014</v>
      </c>
      <c r="E62" s="226"/>
      <c r="F62" s="225" t="s">
        <v>1014</v>
      </c>
      <c r="G62" s="226"/>
      <c r="H62" s="226" t="s">
        <v>5350</v>
      </c>
      <c r="I62" s="226" t="s">
        <v>1008</v>
      </c>
      <c r="J62" s="225">
        <v>22</v>
      </c>
      <c r="K62" s="225">
        <v>22</v>
      </c>
      <c r="L62" s="225" t="s">
        <v>5176</v>
      </c>
      <c r="M62" s="225">
        <v>4.9000000000000004</v>
      </c>
      <c r="N62" s="226" t="s">
        <v>5349</v>
      </c>
      <c r="O62" s="225">
        <v>7.5</v>
      </c>
      <c r="P62" s="225">
        <v>3.4</v>
      </c>
      <c r="Q62" s="225">
        <v>0</v>
      </c>
      <c r="R62" s="225" t="s">
        <v>5176</v>
      </c>
      <c r="S62" s="225" t="s">
        <v>5176</v>
      </c>
      <c r="T62" s="225" t="s">
        <v>5176</v>
      </c>
      <c r="U62" s="225" t="s">
        <v>6</v>
      </c>
      <c r="V62" s="225" t="s">
        <v>5175</v>
      </c>
    </row>
    <row r="63" spans="1:22" ht="30" x14ac:dyDescent="0.25">
      <c r="A63" s="225" t="s">
        <v>701</v>
      </c>
      <c r="B63" s="225" t="s">
        <v>537</v>
      </c>
      <c r="C63" s="225">
        <v>31</v>
      </c>
      <c r="D63" s="225" t="s">
        <v>1014</v>
      </c>
      <c r="E63" s="226"/>
      <c r="F63" s="225" t="s">
        <v>1014</v>
      </c>
      <c r="G63" s="226"/>
      <c r="H63" s="226" t="s">
        <v>5348</v>
      </c>
      <c r="I63" s="226" t="s">
        <v>1008</v>
      </c>
      <c r="J63" s="225">
        <v>12</v>
      </c>
      <c r="K63" s="225">
        <v>15</v>
      </c>
      <c r="L63" s="225">
        <v>22.7</v>
      </c>
      <c r="M63" s="225">
        <v>29</v>
      </c>
      <c r="N63" s="226" t="s">
        <v>1019</v>
      </c>
      <c r="O63" s="225">
        <v>7.3</v>
      </c>
      <c r="P63" s="225">
        <v>8.1999999999999993</v>
      </c>
      <c r="Q63" s="225">
        <v>0</v>
      </c>
      <c r="R63" s="225" t="s">
        <v>5176</v>
      </c>
      <c r="S63" s="225" t="s">
        <v>5176</v>
      </c>
      <c r="T63" s="225" t="s">
        <v>5176</v>
      </c>
      <c r="U63" s="225" t="s">
        <v>6</v>
      </c>
      <c r="V63" s="225" t="s">
        <v>5175</v>
      </c>
    </row>
    <row r="64" spans="1:22" ht="30" x14ac:dyDescent="0.25">
      <c r="A64" s="225" t="s">
        <v>723</v>
      </c>
      <c r="B64" s="225" t="s">
        <v>537</v>
      </c>
      <c r="C64" s="225">
        <v>31</v>
      </c>
      <c r="D64" s="225" t="s">
        <v>1019</v>
      </c>
      <c r="E64" s="226" t="s">
        <v>5347</v>
      </c>
      <c r="F64" s="225" t="s">
        <v>1014</v>
      </c>
      <c r="G64" s="226"/>
      <c r="H64" s="226" t="s">
        <v>1008</v>
      </c>
      <c r="I64" s="226" t="s">
        <v>1008</v>
      </c>
      <c r="J64" s="225">
        <v>10</v>
      </c>
      <c r="K64" s="225">
        <v>10</v>
      </c>
      <c r="L64" s="225">
        <v>91.1</v>
      </c>
      <c r="M64" s="225">
        <v>6.6</v>
      </c>
      <c r="N64" s="226" t="s">
        <v>1019</v>
      </c>
      <c r="O64" s="225">
        <v>7.5</v>
      </c>
      <c r="P64" s="225">
        <v>2.2999999999999998</v>
      </c>
      <c r="Q64" s="225">
        <v>0.2</v>
      </c>
      <c r="R64" s="225" t="s">
        <v>5176</v>
      </c>
      <c r="S64" s="225" t="s">
        <v>5176</v>
      </c>
      <c r="T64" s="225" t="s">
        <v>5176</v>
      </c>
      <c r="U64" s="225" t="s">
        <v>136</v>
      </c>
      <c r="V64" s="225"/>
    </row>
    <row r="65" spans="1:22" x14ac:dyDescent="0.25">
      <c r="A65" s="225" t="s">
        <v>724</v>
      </c>
      <c r="B65" s="225" t="s">
        <v>537</v>
      </c>
      <c r="C65" s="225">
        <v>31</v>
      </c>
      <c r="D65" s="225" t="s">
        <v>1014</v>
      </c>
      <c r="E65" s="226"/>
      <c r="F65" s="225" t="s">
        <v>1014</v>
      </c>
      <c r="G65" s="226"/>
      <c r="H65" s="226" t="s">
        <v>1008</v>
      </c>
      <c r="I65" s="226" t="s">
        <v>1008</v>
      </c>
      <c r="J65" s="225">
        <v>10</v>
      </c>
      <c r="K65" s="225">
        <v>10</v>
      </c>
      <c r="L65" s="225">
        <v>20</v>
      </c>
      <c r="M65" s="225">
        <v>19.3</v>
      </c>
      <c r="N65" s="226" t="s">
        <v>5227</v>
      </c>
      <c r="O65" s="225">
        <v>7.5</v>
      </c>
      <c r="P65" s="225">
        <v>4.5</v>
      </c>
      <c r="Q65" s="225" t="s">
        <v>5258</v>
      </c>
      <c r="R65" s="225" t="s">
        <v>5176</v>
      </c>
      <c r="S65" s="225" t="s">
        <v>5176</v>
      </c>
      <c r="T65" s="225" t="s">
        <v>5176</v>
      </c>
      <c r="U65" s="225" t="s">
        <v>136</v>
      </c>
      <c r="V65" s="225"/>
    </row>
    <row r="66" spans="1:22" x14ac:dyDescent="0.25">
      <c r="A66" s="225" t="s">
        <v>702</v>
      </c>
      <c r="B66" s="225" t="s">
        <v>537</v>
      </c>
      <c r="C66" s="225">
        <v>30</v>
      </c>
      <c r="D66" s="225" t="s">
        <v>539</v>
      </c>
      <c r="E66" s="226"/>
      <c r="F66" s="225" t="s">
        <v>539</v>
      </c>
      <c r="G66" s="226"/>
      <c r="H66" s="226" t="s">
        <v>1008</v>
      </c>
      <c r="I66" s="226" t="s">
        <v>1008</v>
      </c>
      <c r="J66" s="225" t="s">
        <v>539</v>
      </c>
      <c r="K66" s="225" t="s">
        <v>539</v>
      </c>
      <c r="L66" s="225" t="s">
        <v>5176</v>
      </c>
      <c r="M66" s="225" t="s">
        <v>5176</v>
      </c>
      <c r="N66" s="226" t="s">
        <v>5177</v>
      </c>
      <c r="O66" s="225">
        <v>8</v>
      </c>
      <c r="P66" s="225">
        <v>3.7</v>
      </c>
      <c r="Q66" s="225">
        <v>0.9</v>
      </c>
      <c r="R66" s="225">
        <v>18</v>
      </c>
      <c r="S66" s="225">
        <v>0.59940000000000004</v>
      </c>
      <c r="T66" s="225">
        <v>99</v>
      </c>
      <c r="U66" s="225" t="s">
        <v>137</v>
      </c>
      <c r="V66" s="225"/>
    </row>
    <row r="67" spans="1:22" ht="30" x14ac:dyDescent="0.25">
      <c r="A67" s="225" t="s">
        <v>5346</v>
      </c>
      <c r="B67" s="225" t="s">
        <v>537</v>
      </c>
      <c r="C67" s="225">
        <v>32</v>
      </c>
      <c r="D67" s="225" t="s">
        <v>1014</v>
      </c>
      <c r="E67" s="226"/>
      <c r="F67" s="225" t="s">
        <v>1014</v>
      </c>
      <c r="G67" s="226"/>
      <c r="H67" s="226" t="s">
        <v>1008</v>
      </c>
      <c r="I67" s="226" t="s">
        <v>1008</v>
      </c>
      <c r="J67" s="225">
        <v>12</v>
      </c>
      <c r="K67" s="225">
        <v>12</v>
      </c>
      <c r="L67" s="225">
        <v>42.3</v>
      </c>
      <c r="M67" s="225">
        <v>7.2</v>
      </c>
      <c r="N67" s="226" t="s">
        <v>5345</v>
      </c>
      <c r="O67" s="225">
        <v>7.5</v>
      </c>
      <c r="P67" s="225">
        <v>2.8</v>
      </c>
      <c r="Q67" s="225">
        <v>0</v>
      </c>
      <c r="R67" s="225" t="s">
        <v>5176</v>
      </c>
      <c r="S67" s="225" t="s">
        <v>5176</v>
      </c>
      <c r="T67" s="225" t="s">
        <v>5176</v>
      </c>
      <c r="U67" s="225" t="s">
        <v>6</v>
      </c>
      <c r="V67" s="225" t="s">
        <v>5175</v>
      </c>
    </row>
    <row r="68" spans="1:22" x14ac:dyDescent="0.25">
      <c r="A68" s="225" t="s">
        <v>703</v>
      </c>
      <c r="B68" s="225" t="s">
        <v>538</v>
      </c>
      <c r="C68" s="225">
        <v>30</v>
      </c>
      <c r="D68" s="225" t="s">
        <v>1014</v>
      </c>
      <c r="E68" s="226"/>
      <c r="F68" s="225" t="s">
        <v>1014</v>
      </c>
      <c r="G68" s="226"/>
      <c r="H68" s="226" t="s">
        <v>1008</v>
      </c>
      <c r="I68" s="226" t="s">
        <v>1008</v>
      </c>
      <c r="J68" s="225">
        <v>15</v>
      </c>
      <c r="K68" s="225">
        <v>12</v>
      </c>
      <c r="L68" s="225">
        <v>34</v>
      </c>
      <c r="M68" s="225">
        <v>9.1</v>
      </c>
      <c r="N68" s="226" t="s">
        <v>5224</v>
      </c>
      <c r="O68" s="225">
        <v>7.5</v>
      </c>
      <c r="P68" s="225">
        <v>3.2</v>
      </c>
      <c r="Q68" s="225" t="s">
        <v>5258</v>
      </c>
      <c r="R68" s="225" t="s">
        <v>5176</v>
      </c>
      <c r="S68" s="225" t="s">
        <v>5176</v>
      </c>
      <c r="T68" s="225" t="s">
        <v>5176</v>
      </c>
      <c r="U68" s="225" t="s">
        <v>136</v>
      </c>
      <c r="V68" s="225"/>
    </row>
    <row r="69" spans="1:22" ht="45" x14ac:dyDescent="0.25">
      <c r="A69" s="225" t="s">
        <v>5344</v>
      </c>
      <c r="B69" s="225" t="s">
        <v>537</v>
      </c>
      <c r="C69" s="225">
        <v>34</v>
      </c>
      <c r="D69" s="225" t="s">
        <v>539</v>
      </c>
      <c r="E69" s="226"/>
      <c r="F69" s="225" t="s">
        <v>539</v>
      </c>
      <c r="G69" s="226"/>
      <c r="H69" s="226" t="s">
        <v>539</v>
      </c>
      <c r="I69" s="226" t="s">
        <v>5277</v>
      </c>
      <c r="J69" s="225" t="s">
        <v>539</v>
      </c>
      <c r="K69" s="225" t="s">
        <v>539</v>
      </c>
      <c r="L69" s="225" t="s">
        <v>5177</v>
      </c>
      <c r="M69" s="225">
        <v>0</v>
      </c>
      <c r="N69" s="226" t="s">
        <v>5177</v>
      </c>
      <c r="O69" s="225">
        <v>7.4</v>
      </c>
      <c r="P69" s="225">
        <v>3.3</v>
      </c>
      <c r="Q69" s="225">
        <v>0.4</v>
      </c>
      <c r="R69" s="225">
        <v>47</v>
      </c>
      <c r="S69" s="225">
        <v>0.62</v>
      </c>
      <c r="T69" s="225">
        <v>99</v>
      </c>
      <c r="U69" s="225" t="s">
        <v>5282</v>
      </c>
      <c r="V69" s="225"/>
    </row>
    <row r="70" spans="1:22" x14ac:dyDescent="0.25">
      <c r="A70" s="225" t="s">
        <v>5343</v>
      </c>
      <c r="B70" s="225" t="s">
        <v>537</v>
      </c>
      <c r="C70" s="225">
        <v>33</v>
      </c>
      <c r="D70" s="225" t="s">
        <v>1014</v>
      </c>
      <c r="E70" s="226"/>
      <c r="F70" s="225" t="s">
        <v>1014</v>
      </c>
      <c r="G70" s="226"/>
      <c r="H70" s="226" t="s">
        <v>1008</v>
      </c>
      <c r="I70" s="226" t="s">
        <v>1008</v>
      </c>
      <c r="J70" s="225">
        <v>20</v>
      </c>
      <c r="K70" s="225">
        <v>20</v>
      </c>
      <c r="L70" s="225">
        <v>171</v>
      </c>
      <c r="M70" s="225">
        <v>1.7</v>
      </c>
      <c r="N70" s="226" t="s">
        <v>1019</v>
      </c>
      <c r="O70" s="225">
        <v>7.7</v>
      </c>
      <c r="P70" s="225">
        <v>7.8</v>
      </c>
      <c r="Q70" s="225">
        <v>0.3</v>
      </c>
      <c r="R70" s="225">
        <v>24</v>
      </c>
      <c r="S70" s="225">
        <v>0.56000000000000005</v>
      </c>
      <c r="T70" s="225">
        <v>99</v>
      </c>
      <c r="U70" s="225" t="s">
        <v>5269</v>
      </c>
      <c r="V70" s="225"/>
    </row>
    <row r="71" spans="1:22" ht="45" x14ac:dyDescent="0.25">
      <c r="A71" s="225" t="s">
        <v>5342</v>
      </c>
      <c r="B71" s="225" t="s">
        <v>537</v>
      </c>
      <c r="C71" s="225">
        <v>34</v>
      </c>
      <c r="D71" s="225" t="s">
        <v>1014</v>
      </c>
      <c r="E71" s="226"/>
      <c r="F71" s="225" t="s">
        <v>1014</v>
      </c>
      <c r="G71" s="226"/>
      <c r="H71" s="226" t="s">
        <v>5316</v>
      </c>
      <c r="I71" s="226" t="s">
        <v>1008</v>
      </c>
      <c r="J71" s="225">
        <v>8</v>
      </c>
      <c r="K71" s="225">
        <v>8</v>
      </c>
      <c r="L71" s="225">
        <v>13.2</v>
      </c>
      <c r="M71" s="225">
        <v>21</v>
      </c>
      <c r="N71" s="226" t="s">
        <v>5227</v>
      </c>
      <c r="O71" s="225">
        <v>7.3</v>
      </c>
      <c r="P71" s="225">
        <v>1.7</v>
      </c>
      <c r="Q71" s="225" t="s">
        <v>5258</v>
      </c>
      <c r="R71" s="225" t="s">
        <v>5176</v>
      </c>
      <c r="S71" s="225" t="s">
        <v>5176</v>
      </c>
      <c r="T71" s="225" t="s">
        <v>5176</v>
      </c>
      <c r="U71" s="225" t="s">
        <v>136</v>
      </c>
      <c r="V71" s="225"/>
    </row>
    <row r="72" spans="1:22" ht="30" x14ac:dyDescent="0.25">
      <c r="A72" s="225" t="s">
        <v>5341</v>
      </c>
      <c r="B72" s="225" t="s">
        <v>537</v>
      </c>
      <c r="C72" s="225">
        <v>29</v>
      </c>
      <c r="D72" s="225" t="s">
        <v>1014</v>
      </c>
      <c r="E72" s="226"/>
      <c r="F72" s="225" t="s">
        <v>1014</v>
      </c>
      <c r="G72" s="226"/>
      <c r="H72" s="226" t="s">
        <v>5340</v>
      </c>
      <c r="I72" s="226" t="s">
        <v>1008</v>
      </c>
      <c r="J72" s="225">
        <v>15</v>
      </c>
      <c r="K72" s="225">
        <v>18</v>
      </c>
      <c r="L72" s="225">
        <v>5</v>
      </c>
      <c r="M72" s="225">
        <v>44</v>
      </c>
      <c r="N72" s="226" t="s">
        <v>1019</v>
      </c>
      <c r="O72" s="225">
        <v>7.5</v>
      </c>
      <c r="P72" s="225">
        <v>4.8</v>
      </c>
      <c r="Q72" s="225">
        <v>0</v>
      </c>
      <c r="R72" s="225" t="s">
        <v>5176</v>
      </c>
      <c r="S72" s="225" t="s">
        <v>5176</v>
      </c>
      <c r="T72" s="225" t="s">
        <v>5176</v>
      </c>
      <c r="U72" s="225" t="s">
        <v>6</v>
      </c>
      <c r="V72" s="225" t="s">
        <v>5175</v>
      </c>
    </row>
    <row r="73" spans="1:22" x14ac:dyDescent="0.25">
      <c r="A73" s="225" t="s">
        <v>5339</v>
      </c>
      <c r="B73" s="225" t="s">
        <v>537</v>
      </c>
      <c r="C73" s="225">
        <v>34</v>
      </c>
      <c r="D73" s="225" t="s">
        <v>539</v>
      </c>
      <c r="E73" s="226"/>
      <c r="F73" s="225" t="s">
        <v>539</v>
      </c>
      <c r="G73" s="226"/>
      <c r="H73" s="226" t="s">
        <v>1008</v>
      </c>
      <c r="I73" s="226" t="s">
        <v>1008</v>
      </c>
      <c r="J73" s="225" t="s">
        <v>539</v>
      </c>
      <c r="K73" s="225" t="s">
        <v>539</v>
      </c>
      <c r="L73" s="225" t="s">
        <v>5177</v>
      </c>
      <c r="M73" s="225" t="s">
        <v>539</v>
      </c>
      <c r="N73" s="226" t="s">
        <v>5177</v>
      </c>
      <c r="O73" s="225">
        <v>7.2</v>
      </c>
      <c r="P73" s="225">
        <v>7.1</v>
      </c>
      <c r="Q73" s="225" t="s">
        <v>5258</v>
      </c>
      <c r="R73" s="225" t="s">
        <v>5176</v>
      </c>
      <c r="S73" s="225" t="s">
        <v>5176</v>
      </c>
      <c r="T73" s="225" t="s">
        <v>5176</v>
      </c>
      <c r="U73" s="225" t="s">
        <v>136</v>
      </c>
      <c r="V73" s="225"/>
    </row>
    <row r="74" spans="1:22" x14ac:dyDescent="0.25">
      <c r="A74" s="225" t="s">
        <v>5338</v>
      </c>
      <c r="B74" s="225" t="s">
        <v>537</v>
      </c>
      <c r="C74" s="225">
        <v>34</v>
      </c>
      <c r="D74" s="225" t="s">
        <v>539</v>
      </c>
      <c r="E74" s="226"/>
      <c r="F74" s="225" t="s">
        <v>539</v>
      </c>
      <c r="G74" s="226"/>
      <c r="H74" s="226" t="s">
        <v>539</v>
      </c>
      <c r="I74" s="226" t="s">
        <v>1008</v>
      </c>
      <c r="J74" s="225" t="s">
        <v>539</v>
      </c>
      <c r="K74" s="225" t="s">
        <v>539</v>
      </c>
      <c r="L74" s="225" t="s">
        <v>5177</v>
      </c>
      <c r="M74" s="225" t="s">
        <v>539</v>
      </c>
      <c r="N74" s="226" t="s">
        <v>5177</v>
      </c>
      <c r="O74" s="225">
        <v>7.6</v>
      </c>
      <c r="P74" s="225">
        <v>2</v>
      </c>
      <c r="Q74" s="225">
        <v>1.3</v>
      </c>
      <c r="R74" s="225">
        <v>38</v>
      </c>
      <c r="S74" s="225">
        <v>0.98799999999999999</v>
      </c>
      <c r="T74" s="225">
        <v>97</v>
      </c>
      <c r="U74" s="225" t="s">
        <v>5282</v>
      </c>
      <c r="V74" s="225"/>
    </row>
    <row r="75" spans="1:22" ht="30" x14ac:dyDescent="0.25">
      <c r="A75" s="225" t="s">
        <v>725</v>
      </c>
      <c r="B75" s="225" t="s">
        <v>537</v>
      </c>
      <c r="C75" s="225">
        <v>34</v>
      </c>
      <c r="D75" s="225" t="s">
        <v>1014</v>
      </c>
      <c r="E75" s="226"/>
      <c r="F75" s="225" t="s">
        <v>1014</v>
      </c>
      <c r="G75" s="226"/>
      <c r="H75" s="226" t="s">
        <v>1008</v>
      </c>
      <c r="I75" s="226" t="s">
        <v>1008</v>
      </c>
      <c r="J75" s="225">
        <v>20</v>
      </c>
      <c r="K75" s="225">
        <v>15</v>
      </c>
      <c r="L75" s="225" t="s">
        <v>5177</v>
      </c>
      <c r="M75" s="225">
        <v>15</v>
      </c>
      <c r="N75" s="226" t="s">
        <v>5337</v>
      </c>
      <c r="O75" s="225">
        <v>7.5</v>
      </c>
      <c r="P75" s="225">
        <v>1.1000000000000001</v>
      </c>
      <c r="Q75" s="225" t="s">
        <v>5258</v>
      </c>
      <c r="R75" s="225" t="s">
        <v>5176</v>
      </c>
      <c r="S75" s="225" t="s">
        <v>5176</v>
      </c>
      <c r="T75" s="225" t="s">
        <v>5176</v>
      </c>
      <c r="U75" s="225" t="s">
        <v>136</v>
      </c>
      <c r="V75" s="225"/>
    </row>
    <row r="76" spans="1:22" ht="60" x14ac:dyDescent="0.25">
      <c r="A76" s="225" t="s">
        <v>726</v>
      </c>
      <c r="B76" s="225" t="s">
        <v>537</v>
      </c>
      <c r="C76" s="225">
        <v>30</v>
      </c>
      <c r="D76" s="225" t="s">
        <v>1014</v>
      </c>
      <c r="E76" s="226"/>
      <c r="F76" s="225" t="s">
        <v>1014</v>
      </c>
      <c r="G76" s="226"/>
      <c r="H76" s="226" t="s">
        <v>5336</v>
      </c>
      <c r="I76" s="226" t="s">
        <v>1008</v>
      </c>
      <c r="J76" s="225" t="s">
        <v>539</v>
      </c>
      <c r="K76" s="225" t="s">
        <v>539</v>
      </c>
      <c r="L76" s="225" t="s">
        <v>5176</v>
      </c>
      <c r="M76" s="225" t="s">
        <v>5176</v>
      </c>
      <c r="N76" s="226" t="s">
        <v>5177</v>
      </c>
      <c r="O76" s="225">
        <v>7.5</v>
      </c>
      <c r="P76" s="225">
        <v>2.8</v>
      </c>
      <c r="Q76" s="225">
        <v>0.2</v>
      </c>
      <c r="R76" s="225">
        <v>19</v>
      </c>
      <c r="S76" s="225">
        <v>0.10639999999999999</v>
      </c>
      <c r="T76" s="225" t="s">
        <v>5176</v>
      </c>
      <c r="U76" s="225" t="s">
        <v>138</v>
      </c>
      <c r="V76" s="225"/>
    </row>
    <row r="77" spans="1:22" x14ac:dyDescent="0.25">
      <c r="A77" s="225" t="s">
        <v>5335</v>
      </c>
      <c r="B77" s="225" t="s">
        <v>537</v>
      </c>
      <c r="C77" s="225">
        <v>31</v>
      </c>
      <c r="D77" s="225" t="s">
        <v>1014</v>
      </c>
      <c r="E77" s="226"/>
      <c r="F77" s="225" t="s">
        <v>1014</v>
      </c>
      <c r="G77" s="226"/>
      <c r="H77" s="226" t="s">
        <v>1008</v>
      </c>
      <c r="I77" s="226" t="s">
        <v>1008</v>
      </c>
      <c r="J77" s="225">
        <v>10</v>
      </c>
      <c r="K77" s="225">
        <v>10</v>
      </c>
      <c r="L77" s="225">
        <v>5</v>
      </c>
      <c r="M77" s="225">
        <v>32</v>
      </c>
      <c r="N77" s="226" t="s">
        <v>1019</v>
      </c>
      <c r="O77" s="225">
        <v>7.5</v>
      </c>
      <c r="P77" s="225">
        <v>1.5</v>
      </c>
      <c r="Q77" s="225">
        <v>0</v>
      </c>
      <c r="R77" s="225" t="s">
        <v>5176</v>
      </c>
      <c r="S77" s="225" t="s">
        <v>5176</v>
      </c>
      <c r="T77" s="225" t="s">
        <v>5176</v>
      </c>
      <c r="U77" s="225" t="s">
        <v>6</v>
      </c>
      <c r="V77" s="225" t="s">
        <v>5175</v>
      </c>
    </row>
    <row r="78" spans="1:22" x14ac:dyDescent="0.25">
      <c r="A78" s="225" t="s">
        <v>704</v>
      </c>
      <c r="B78" s="225" t="s">
        <v>537</v>
      </c>
      <c r="C78" s="225">
        <v>35</v>
      </c>
      <c r="D78" s="225" t="s">
        <v>1014</v>
      </c>
      <c r="E78" s="226"/>
      <c r="F78" s="225" t="s">
        <v>1014</v>
      </c>
      <c r="G78" s="226"/>
      <c r="H78" s="226" t="s">
        <v>1008</v>
      </c>
      <c r="I78" s="226" t="s">
        <v>1008</v>
      </c>
      <c r="J78" s="225">
        <v>15</v>
      </c>
      <c r="K78" s="225">
        <v>15</v>
      </c>
      <c r="L78" s="225">
        <v>86.6</v>
      </c>
      <c r="M78" s="225">
        <v>7.4</v>
      </c>
      <c r="N78" s="226" t="s">
        <v>1019</v>
      </c>
      <c r="O78" s="225" t="s">
        <v>5334</v>
      </c>
      <c r="P78" s="225">
        <v>0.3</v>
      </c>
      <c r="Q78" s="225">
        <v>0</v>
      </c>
      <c r="R78" s="225" t="s">
        <v>5176</v>
      </c>
      <c r="S78" s="225" t="s">
        <v>5176</v>
      </c>
      <c r="T78" s="225" t="s">
        <v>5176</v>
      </c>
      <c r="U78" s="225" t="s">
        <v>6</v>
      </c>
      <c r="V78" s="225" t="s">
        <v>5261</v>
      </c>
    </row>
    <row r="79" spans="1:22" ht="45" x14ac:dyDescent="0.25">
      <c r="A79" s="225" t="s">
        <v>727</v>
      </c>
      <c r="B79" s="225" t="s">
        <v>537</v>
      </c>
      <c r="C79" s="225">
        <v>35</v>
      </c>
      <c r="D79" s="225" t="s">
        <v>1014</v>
      </c>
      <c r="E79" s="226"/>
      <c r="F79" s="225" t="s">
        <v>1014</v>
      </c>
      <c r="G79" s="226"/>
      <c r="H79" s="226" t="s">
        <v>5333</v>
      </c>
      <c r="I79" s="226" t="s">
        <v>1008</v>
      </c>
      <c r="J79" s="225" t="s">
        <v>539</v>
      </c>
      <c r="K79" s="225" t="s">
        <v>539</v>
      </c>
      <c r="L79" s="225">
        <v>24.3</v>
      </c>
      <c r="M79" s="225">
        <v>32</v>
      </c>
      <c r="N79" s="226" t="s">
        <v>5332</v>
      </c>
      <c r="O79" s="225">
        <v>7.6</v>
      </c>
      <c r="P79" s="225">
        <v>1.3</v>
      </c>
      <c r="Q79" s="225" t="s">
        <v>5258</v>
      </c>
      <c r="R79" s="225" t="s">
        <v>5176</v>
      </c>
      <c r="S79" s="225" t="s">
        <v>5176</v>
      </c>
      <c r="T79" s="225" t="s">
        <v>5176</v>
      </c>
      <c r="U79" s="225" t="s">
        <v>136</v>
      </c>
      <c r="V79" s="225"/>
    </row>
    <row r="80" spans="1:22" ht="120" x14ac:dyDescent="0.25">
      <c r="A80" s="225" t="s">
        <v>5331</v>
      </c>
      <c r="B80" s="225" t="s">
        <v>537</v>
      </c>
      <c r="C80" s="225">
        <v>35</v>
      </c>
      <c r="D80" s="225" t="s">
        <v>1014</v>
      </c>
      <c r="E80" s="226"/>
      <c r="F80" s="225" t="s">
        <v>1019</v>
      </c>
      <c r="G80" s="226" t="s">
        <v>5330</v>
      </c>
      <c r="H80" s="226" t="s">
        <v>5329</v>
      </c>
      <c r="I80" s="226" t="s">
        <v>5328</v>
      </c>
      <c r="J80" s="225"/>
      <c r="K80" s="225"/>
      <c r="L80" s="225" t="s">
        <v>5177</v>
      </c>
      <c r="M80" s="225">
        <v>8.6</v>
      </c>
      <c r="N80" s="226" t="s">
        <v>5177</v>
      </c>
      <c r="O80" s="225">
        <v>8.8000000000000007</v>
      </c>
      <c r="P80" s="225">
        <v>4.7</v>
      </c>
      <c r="Q80" s="225">
        <v>0.4</v>
      </c>
      <c r="R80" s="225">
        <v>20</v>
      </c>
      <c r="S80" s="225">
        <v>0.376</v>
      </c>
      <c r="T80" s="225">
        <v>99</v>
      </c>
      <c r="U80" s="225" t="s">
        <v>138</v>
      </c>
      <c r="V80" s="225"/>
    </row>
    <row r="81" spans="1:22" ht="30" x14ac:dyDescent="0.25">
      <c r="A81" s="225" t="s">
        <v>728</v>
      </c>
      <c r="B81" s="225" t="s">
        <v>537</v>
      </c>
      <c r="C81" s="225">
        <v>32</v>
      </c>
      <c r="D81" s="225" t="s">
        <v>1014</v>
      </c>
      <c r="E81" s="226"/>
      <c r="F81" s="225" t="s">
        <v>1014</v>
      </c>
      <c r="G81" s="226"/>
      <c r="H81" s="226" t="s">
        <v>5327</v>
      </c>
      <c r="I81" s="226" t="s">
        <v>1008</v>
      </c>
      <c r="J81" s="225">
        <v>14</v>
      </c>
      <c r="K81" s="225">
        <v>14</v>
      </c>
      <c r="L81" s="225">
        <v>17.600000000000001</v>
      </c>
      <c r="M81" s="225">
        <v>0.73</v>
      </c>
      <c r="N81" s="226" t="s">
        <v>5177</v>
      </c>
      <c r="O81" s="225">
        <v>7.7</v>
      </c>
      <c r="P81" s="225">
        <v>1.8</v>
      </c>
      <c r="Q81" s="225">
        <v>0</v>
      </c>
      <c r="R81" s="225" t="s">
        <v>5176</v>
      </c>
      <c r="S81" s="225" t="s">
        <v>5176</v>
      </c>
      <c r="T81" s="225" t="s">
        <v>5176</v>
      </c>
      <c r="U81" s="225" t="s">
        <v>6</v>
      </c>
      <c r="V81" s="225" t="s">
        <v>5175</v>
      </c>
    </row>
    <row r="82" spans="1:22" ht="45" x14ac:dyDescent="0.25">
      <c r="A82" s="225" t="s">
        <v>705</v>
      </c>
      <c r="B82" s="225" t="s">
        <v>537</v>
      </c>
      <c r="C82" s="225">
        <v>33</v>
      </c>
      <c r="D82" s="225" t="s">
        <v>1019</v>
      </c>
      <c r="E82" s="65" t="s">
        <v>5326</v>
      </c>
      <c r="F82" s="225" t="s">
        <v>1014</v>
      </c>
      <c r="G82" s="226"/>
      <c r="H82" s="226" t="s">
        <v>5325</v>
      </c>
      <c r="I82" s="226" t="s">
        <v>1008</v>
      </c>
      <c r="J82" s="225">
        <v>12</v>
      </c>
      <c r="K82" s="225">
        <v>12</v>
      </c>
      <c r="L82" s="225">
        <v>33.299999999999997</v>
      </c>
      <c r="M82" s="225">
        <v>20</v>
      </c>
      <c r="N82" s="226" t="s">
        <v>1019</v>
      </c>
      <c r="O82" s="225">
        <v>7.4</v>
      </c>
      <c r="P82" s="225">
        <v>7.2</v>
      </c>
      <c r="Q82" s="225" t="s">
        <v>5258</v>
      </c>
      <c r="R82" s="225" t="s">
        <v>5176</v>
      </c>
      <c r="S82" s="225" t="s">
        <v>5176</v>
      </c>
      <c r="T82" s="225" t="s">
        <v>5176</v>
      </c>
      <c r="U82" s="225" t="s">
        <v>136</v>
      </c>
      <c r="V82" s="225"/>
    </row>
    <row r="83" spans="1:22" ht="45" x14ac:dyDescent="0.25">
      <c r="A83" s="225" t="s">
        <v>706</v>
      </c>
      <c r="B83" s="225" t="s">
        <v>537</v>
      </c>
      <c r="C83" s="225">
        <v>35</v>
      </c>
      <c r="D83" s="225" t="s">
        <v>1014</v>
      </c>
      <c r="E83" s="226"/>
      <c r="F83" s="225" t="s">
        <v>1014</v>
      </c>
      <c r="G83" s="226"/>
      <c r="H83" s="226" t="s">
        <v>5324</v>
      </c>
      <c r="I83" s="226" t="s">
        <v>1008</v>
      </c>
      <c r="J83" s="225" t="s">
        <v>539</v>
      </c>
      <c r="K83" s="225" t="s">
        <v>539</v>
      </c>
      <c r="L83" s="225" t="s">
        <v>5177</v>
      </c>
      <c r="M83" s="225" t="s">
        <v>539</v>
      </c>
      <c r="N83" s="226" t="s">
        <v>5177</v>
      </c>
      <c r="O83" s="225">
        <v>8</v>
      </c>
      <c r="P83" s="225">
        <v>4.5</v>
      </c>
      <c r="Q83" s="225">
        <v>0</v>
      </c>
      <c r="R83" s="225" t="s">
        <v>5176</v>
      </c>
      <c r="S83" s="225" t="s">
        <v>5176</v>
      </c>
      <c r="T83" s="225" t="s">
        <v>5176</v>
      </c>
      <c r="U83" s="225" t="s">
        <v>6</v>
      </c>
      <c r="V83" s="225" t="s">
        <v>5175</v>
      </c>
    </row>
    <row r="84" spans="1:22" x14ac:dyDescent="0.25">
      <c r="A84" s="225" t="s">
        <v>5323</v>
      </c>
      <c r="B84" s="225" t="s">
        <v>537</v>
      </c>
      <c r="C84" s="225">
        <v>30</v>
      </c>
      <c r="D84" s="225" t="s">
        <v>1014</v>
      </c>
      <c r="E84" s="226"/>
      <c r="F84" s="225" t="s">
        <v>1014</v>
      </c>
      <c r="G84" s="226"/>
      <c r="H84" s="226" t="s">
        <v>5322</v>
      </c>
      <c r="I84" s="226" t="s">
        <v>1008</v>
      </c>
      <c r="J84" s="225">
        <v>12</v>
      </c>
      <c r="K84" s="225">
        <v>10</v>
      </c>
      <c r="L84" s="225">
        <v>45</v>
      </c>
      <c r="M84" s="225">
        <v>10</v>
      </c>
      <c r="N84" s="226" t="s">
        <v>5177</v>
      </c>
      <c r="O84" s="225">
        <v>7.2</v>
      </c>
      <c r="P84" s="225">
        <v>6.5</v>
      </c>
      <c r="Q84" s="225" t="s">
        <v>5258</v>
      </c>
      <c r="R84" s="225" t="s">
        <v>5176</v>
      </c>
      <c r="S84" s="225" t="s">
        <v>5176</v>
      </c>
      <c r="T84" s="225" t="s">
        <v>5176</v>
      </c>
      <c r="U84" s="225" t="s">
        <v>136</v>
      </c>
      <c r="V84" s="225"/>
    </row>
    <row r="85" spans="1:22" ht="60" x14ac:dyDescent="0.25">
      <c r="A85" s="225" t="s">
        <v>729</v>
      </c>
      <c r="B85" s="225" t="s">
        <v>537</v>
      </c>
      <c r="C85" s="225">
        <v>34</v>
      </c>
      <c r="D85" s="225" t="s">
        <v>1019</v>
      </c>
      <c r="E85" s="65" t="s">
        <v>5321</v>
      </c>
      <c r="F85" s="225" t="s">
        <v>1014</v>
      </c>
      <c r="G85" s="226"/>
      <c r="H85" s="226" t="s">
        <v>5320</v>
      </c>
      <c r="I85" s="226" t="s">
        <v>1008</v>
      </c>
      <c r="J85" s="225">
        <v>25</v>
      </c>
      <c r="K85" s="225">
        <v>20</v>
      </c>
      <c r="L85" s="225">
        <v>189</v>
      </c>
      <c r="M85" s="225">
        <v>5.8</v>
      </c>
      <c r="N85" s="226" t="s">
        <v>1019</v>
      </c>
      <c r="O85" s="225">
        <v>7.4</v>
      </c>
      <c r="P85" s="225">
        <v>3</v>
      </c>
      <c r="Q85" s="225">
        <v>0</v>
      </c>
      <c r="R85" s="225" t="s">
        <v>5176</v>
      </c>
      <c r="S85" s="225" t="s">
        <v>5176</v>
      </c>
      <c r="T85" s="225" t="s">
        <v>5176</v>
      </c>
      <c r="U85" s="225" t="s">
        <v>6</v>
      </c>
      <c r="V85" s="225" t="s">
        <v>5175</v>
      </c>
    </row>
    <row r="86" spans="1:22" x14ac:dyDescent="0.25">
      <c r="A86" s="225" t="s">
        <v>5319</v>
      </c>
      <c r="B86" s="225" t="s">
        <v>537</v>
      </c>
      <c r="C86" s="225">
        <v>36</v>
      </c>
      <c r="D86" s="225" t="s">
        <v>1014</v>
      </c>
      <c r="E86" s="226"/>
      <c r="F86" s="225" t="s">
        <v>1014</v>
      </c>
      <c r="G86" s="226"/>
      <c r="H86" s="226" t="s">
        <v>5318</v>
      </c>
      <c r="I86" s="226" t="s">
        <v>1008</v>
      </c>
      <c r="J86" s="225">
        <v>15</v>
      </c>
      <c r="K86" s="225">
        <v>15</v>
      </c>
      <c r="L86" s="225">
        <v>189</v>
      </c>
      <c r="M86" s="225">
        <v>4.2</v>
      </c>
      <c r="N86" s="226" t="s">
        <v>5211</v>
      </c>
      <c r="O86" s="225">
        <v>7.2</v>
      </c>
      <c r="P86" s="225">
        <v>0.7</v>
      </c>
      <c r="Q86" s="225">
        <v>0</v>
      </c>
      <c r="R86" s="225" t="s">
        <v>5176</v>
      </c>
      <c r="S86" s="225" t="s">
        <v>5176</v>
      </c>
      <c r="T86" s="225" t="s">
        <v>5176</v>
      </c>
      <c r="U86" s="225" t="s">
        <v>136</v>
      </c>
      <c r="V86" s="225"/>
    </row>
    <row r="87" spans="1:22" x14ac:dyDescent="0.25">
      <c r="A87" s="225" t="s">
        <v>730</v>
      </c>
      <c r="B87" s="225" t="s">
        <v>537</v>
      </c>
      <c r="C87" s="225">
        <v>29</v>
      </c>
      <c r="D87" s="225" t="s">
        <v>1014</v>
      </c>
      <c r="E87" s="226"/>
      <c r="F87" s="225" t="s">
        <v>1014</v>
      </c>
      <c r="G87" s="226"/>
      <c r="H87" s="226" t="s">
        <v>1008</v>
      </c>
      <c r="I87" s="226" t="s">
        <v>1008</v>
      </c>
      <c r="J87" s="225" t="s">
        <v>539</v>
      </c>
      <c r="K87" s="225" t="s">
        <v>539</v>
      </c>
      <c r="L87" s="225" t="s">
        <v>5176</v>
      </c>
      <c r="M87" s="225" t="s">
        <v>5176</v>
      </c>
      <c r="N87" s="226" t="s">
        <v>5177</v>
      </c>
      <c r="O87" s="225">
        <v>7.7</v>
      </c>
      <c r="P87" s="225">
        <v>5.4</v>
      </c>
      <c r="Q87" s="225">
        <v>0.5</v>
      </c>
      <c r="R87" s="225">
        <v>17</v>
      </c>
      <c r="S87" s="225">
        <v>0.45900000000000002</v>
      </c>
      <c r="T87" s="225">
        <v>99</v>
      </c>
      <c r="U87" s="225" t="s">
        <v>5269</v>
      </c>
      <c r="V87" s="225"/>
    </row>
    <row r="88" spans="1:22" ht="45" x14ac:dyDescent="0.25">
      <c r="A88" s="225" t="s">
        <v>5317</v>
      </c>
      <c r="B88" s="225" t="s">
        <v>537</v>
      </c>
      <c r="C88" s="225">
        <v>37</v>
      </c>
      <c r="D88" s="225" t="s">
        <v>1014</v>
      </c>
      <c r="E88" s="226"/>
      <c r="F88" s="225" t="s">
        <v>1014</v>
      </c>
      <c r="G88" s="226"/>
      <c r="H88" s="226" t="s">
        <v>5316</v>
      </c>
      <c r="I88" s="226" t="s">
        <v>1008</v>
      </c>
      <c r="J88" s="225">
        <v>25</v>
      </c>
      <c r="K88" s="225">
        <v>25</v>
      </c>
      <c r="L88" s="225">
        <v>251</v>
      </c>
      <c r="M88" s="225">
        <v>2.9</v>
      </c>
      <c r="N88" s="226" t="s">
        <v>5315</v>
      </c>
      <c r="O88" s="225">
        <v>7.5</v>
      </c>
      <c r="P88" s="225">
        <v>2.5</v>
      </c>
      <c r="Q88" s="225">
        <v>0</v>
      </c>
      <c r="R88" s="225" t="s">
        <v>5176</v>
      </c>
      <c r="S88" s="225" t="s">
        <v>5176</v>
      </c>
      <c r="T88" s="225" t="s">
        <v>5176</v>
      </c>
      <c r="U88" s="225" t="s">
        <v>6</v>
      </c>
      <c r="V88" s="225" t="s">
        <v>5261</v>
      </c>
    </row>
    <row r="89" spans="1:22" x14ac:dyDescent="0.25">
      <c r="A89" s="225" t="s">
        <v>731</v>
      </c>
      <c r="B89" s="225" t="s">
        <v>537</v>
      </c>
      <c r="C89" s="225">
        <v>27</v>
      </c>
      <c r="D89" s="225" t="s">
        <v>1014</v>
      </c>
      <c r="E89" s="226"/>
      <c r="F89" s="225" t="s">
        <v>1014</v>
      </c>
      <c r="G89" s="226"/>
      <c r="H89" s="226" t="s">
        <v>1008</v>
      </c>
      <c r="I89" s="226" t="s">
        <v>1008</v>
      </c>
      <c r="J89" s="225" t="s">
        <v>539</v>
      </c>
      <c r="K89" s="225" t="s">
        <v>539</v>
      </c>
      <c r="L89" s="225" t="s">
        <v>5176</v>
      </c>
      <c r="M89" s="225">
        <v>16.7</v>
      </c>
      <c r="N89" s="226" t="s">
        <v>5177</v>
      </c>
      <c r="O89" s="225">
        <v>8.5</v>
      </c>
      <c r="P89" s="225">
        <v>4.8</v>
      </c>
      <c r="Q89" s="225">
        <v>0.7</v>
      </c>
      <c r="R89" s="225">
        <v>20</v>
      </c>
      <c r="S89" s="225">
        <v>0.67200000000000004</v>
      </c>
      <c r="T89" s="225" t="s">
        <v>5176</v>
      </c>
      <c r="U89" s="225" t="s">
        <v>138</v>
      </c>
      <c r="V89" s="225"/>
    </row>
    <row r="90" spans="1:22" ht="30" x14ac:dyDescent="0.25">
      <c r="A90" s="225" t="s">
        <v>707</v>
      </c>
      <c r="B90" s="225" t="s">
        <v>537</v>
      </c>
      <c r="C90" s="225">
        <v>30</v>
      </c>
      <c r="D90" s="225" t="s">
        <v>1014</v>
      </c>
      <c r="E90" s="226"/>
      <c r="F90" s="225" t="s">
        <v>1014</v>
      </c>
      <c r="G90" s="226"/>
      <c r="H90" s="226" t="s">
        <v>5314</v>
      </c>
      <c r="I90" s="226" t="s">
        <v>1008</v>
      </c>
      <c r="J90" s="225">
        <v>10</v>
      </c>
      <c r="K90" s="225">
        <v>12</v>
      </c>
      <c r="L90" s="225">
        <v>18</v>
      </c>
      <c r="M90" s="225">
        <v>40</v>
      </c>
      <c r="N90" s="226" t="s">
        <v>1019</v>
      </c>
      <c r="O90" s="225">
        <v>7.4</v>
      </c>
      <c r="P90" s="225">
        <v>5.8</v>
      </c>
      <c r="Q90" s="225" t="s">
        <v>5258</v>
      </c>
      <c r="R90" s="225" t="s">
        <v>5176</v>
      </c>
      <c r="S90" s="225" t="s">
        <v>5176</v>
      </c>
      <c r="T90" s="225" t="s">
        <v>5176</v>
      </c>
      <c r="U90" s="225" t="s">
        <v>136</v>
      </c>
      <c r="V90" s="225"/>
    </row>
    <row r="91" spans="1:22" ht="30" x14ac:dyDescent="0.25">
      <c r="A91" s="225" t="s">
        <v>708</v>
      </c>
      <c r="B91" s="225" t="s">
        <v>537</v>
      </c>
      <c r="C91" s="225">
        <v>36</v>
      </c>
      <c r="D91" s="225" t="s">
        <v>1019</v>
      </c>
      <c r="E91" s="226" t="s">
        <v>5313</v>
      </c>
      <c r="F91" s="225" t="s">
        <v>1014</v>
      </c>
      <c r="G91" s="226" t="s">
        <v>5312</v>
      </c>
      <c r="H91" s="226" t="s">
        <v>1008</v>
      </c>
      <c r="I91" s="226" t="s">
        <v>1008</v>
      </c>
      <c r="J91" s="225">
        <v>15</v>
      </c>
      <c r="K91" s="225">
        <v>18</v>
      </c>
      <c r="L91" s="225" t="s">
        <v>5177</v>
      </c>
      <c r="M91" s="225">
        <v>14</v>
      </c>
      <c r="N91" s="226" t="s">
        <v>1019</v>
      </c>
      <c r="O91" s="225">
        <v>7.5</v>
      </c>
      <c r="P91" s="225">
        <v>1.9</v>
      </c>
      <c r="Q91" s="225">
        <v>0</v>
      </c>
      <c r="R91" s="225" t="s">
        <v>5176</v>
      </c>
      <c r="S91" s="225" t="s">
        <v>5176</v>
      </c>
      <c r="T91" s="225" t="s">
        <v>5176</v>
      </c>
      <c r="U91" s="225" t="s">
        <v>6</v>
      </c>
      <c r="V91" s="225" t="s">
        <v>5175</v>
      </c>
    </row>
    <row r="92" spans="1:22" ht="30" x14ac:dyDescent="0.25">
      <c r="A92" s="225" t="s">
        <v>709</v>
      </c>
      <c r="B92" s="225" t="s">
        <v>539</v>
      </c>
      <c r="C92" s="225">
        <v>33</v>
      </c>
      <c r="D92" s="225" t="s">
        <v>1014</v>
      </c>
      <c r="E92" s="226"/>
      <c r="F92" s="225" t="s">
        <v>1014</v>
      </c>
      <c r="G92" s="226"/>
      <c r="H92" s="226" t="s">
        <v>1008</v>
      </c>
      <c r="I92" s="226" t="s">
        <v>1008</v>
      </c>
      <c r="J92" s="225">
        <v>15</v>
      </c>
      <c r="K92" s="225">
        <v>10</v>
      </c>
      <c r="L92" s="225" t="s">
        <v>5176</v>
      </c>
      <c r="M92" s="225">
        <v>11</v>
      </c>
      <c r="N92" s="226" t="s">
        <v>5311</v>
      </c>
      <c r="O92" s="225">
        <v>7.7</v>
      </c>
      <c r="P92" s="225">
        <v>2</v>
      </c>
      <c r="Q92" s="225" t="s">
        <v>5258</v>
      </c>
      <c r="R92" s="225" t="s">
        <v>5176</v>
      </c>
      <c r="S92" s="225" t="s">
        <v>5176</v>
      </c>
      <c r="T92" s="225" t="s">
        <v>5176</v>
      </c>
      <c r="U92" s="225" t="s">
        <v>136</v>
      </c>
      <c r="V92" s="225"/>
    </row>
    <row r="93" spans="1:22" ht="30" x14ac:dyDescent="0.25">
      <c r="A93" s="225" t="s">
        <v>5310</v>
      </c>
      <c r="B93" s="225" t="s">
        <v>537</v>
      </c>
      <c r="C93" s="225">
        <v>31</v>
      </c>
      <c r="D93" s="225" t="s">
        <v>1019</v>
      </c>
      <c r="E93" s="65" t="s">
        <v>5309</v>
      </c>
      <c r="F93" s="225" t="s">
        <v>539</v>
      </c>
      <c r="G93" s="226"/>
      <c r="H93" s="226" t="s">
        <v>5308</v>
      </c>
      <c r="I93" s="226" t="s">
        <v>5307</v>
      </c>
      <c r="J93" s="225">
        <v>10</v>
      </c>
      <c r="K93" s="225">
        <v>10</v>
      </c>
      <c r="L93" s="225">
        <v>33</v>
      </c>
      <c r="M93" s="225">
        <v>9</v>
      </c>
      <c r="N93" s="226" t="s">
        <v>1019</v>
      </c>
      <c r="O93" s="225">
        <v>7.5</v>
      </c>
      <c r="P93" s="225">
        <v>5.2</v>
      </c>
      <c r="Q93" s="225" t="s">
        <v>5258</v>
      </c>
      <c r="R93" s="225" t="s">
        <v>5176</v>
      </c>
      <c r="S93" s="225" t="s">
        <v>5176</v>
      </c>
      <c r="T93" s="225" t="s">
        <v>5176</v>
      </c>
      <c r="U93" s="225" t="s">
        <v>136</v>
      </c>
      <c r="V93" s="225"/>
    </row>
    <row r="94" spans="1:22" x14ac:dyDescent="0.25">
      <c r="A94" s="225" t="s">
        <v>5306</v>
      </c>
      <c r="B94" s="225" t="s">
        <v>537</v>
      </c>
      <c r="C94" s="225">
        <v>35</v>
      </c>
      <c r="D94" s="225" t="s">
        <v>1014</v>
      </c>
      <c r="E94" s="226"/>
      <c r="F94" s="225" t="s">
        <v>1014</v>
      </c>
      <c r="G94" s="226"/>
      <c r="H94" s="226" t="s">
        <v>1008</v>
      </c>
      <c r="I94" s="226" t="s">
        <v>1008</v>
      </c>
      <c r="J94" s="225">
        <v>16</v>
      </c>
      <c r="K94" s="225">
        <v>14</v>
      </c>
      <c r="L94" s="225">
        <v>33.299999999999997</v>
      </c>
      <c r="M94" s="225">
        <v>28.5</v>
      </c>
      <c r="N94" s="226" t="s">
        <v>1019</v>
      </c>
      <c r="O94" s="225">
        <v>7.5</v>
      </c>
      <c r="P94" s="225">
        <v>2.6</v>
      </c>
      <c r="Q94" s="225">
        <v>0</v>
      </c>
      <c r="R94" s="225" t="s">
        <v>5176</v>
      </c>
      <c r="S94" s="225" t="s">
        <v>5176</v>
      </c>
      <c r="T94" s="225" t="s">
        <v>5176</v>
      </c>
      <c r="U94" s="225" t="s">
        <v>6</v>
      </c>
      <c r="V94" s="225" t="s">
        <v>5175</v>
      </c>
    </row>
    <row r="95" spans="1:22" x14ac:dyDescent="0.25">
      <c r="A95" s="225" t="s">
        <v>5305</v>
      </c>
      <c r="B95" s="225" t="s">
        <v>537</v>
      </c>
      <c r="C95" s="225">
        <v>31</v>
      </c>
      <c r="D95" s="225" t="s">
        <v>1019</v>
      </c>
      <c r="E95" s="226" t="s">
        <v>5304</v>
      </c>
      <c r="F95" s="225" t="s">
        <v>1014</v>
      </c>
      <c r="G95" s="226"/>
      <c r="H95" s="226" t="s">
        <v>1008</v>
      </c>
      <c r="I95" s="226" t="s">
        <v>1008</v>
      </c>
      <c r="J95" s="225" t="s">
        <v>539</v>
      </c>
      <c r="K95" s="225" t="s">
        <v>539</v>
      </c>
      <c r="L95" s="225">
        <v>77</v>
      </c>
      <c r="M95" s="225">
        <v>4.5</v>
      </c>
      <c r="N95" s="226" t="s">
        <v>1019</v>
      </c>
      <c r="O95" s="225">
        <v>7.7</v>
      </c>
      <c r="P95" s="225">
        <v>3</v>
      </c>
      <c r="Q95" s="225">
        <v>0.1</v>
      </c>
      <c r="R95" s="225">
        <v>15</v>
      </c>
      <c r="S95" s="225">
        <v>4.4999999999999998E-2</v>
      </c>
      <c r="T95" s="225" t="s">
        <v>5176</v>
      </c>
      <c r="U95" s="225" t="s">
        <v>138</v>
      </c>
      <c r="V95" s="225"/>
    </row>
    <row r="96" spans="1:22" ht="30" x14ac:dyDescent="0.25">
      <c r="A96" s="225" t="s">
        <v>5303</v>
      </c>
      <c r="B96" s="225" t="s">
        <v>537</v>
      </c>
      <c r="C96" s="225">
        <v>34</v>
      </c>
      <c r="D96" s="225" t="s">
        <v>1019</v>
      </c>
      <c r="E96" s="226" t="s">
        <v>5302</v>
      </c>
      <c r="F96" s="225" t="s">
        <v>1014</v>
      </c>
      <c r="G96" s="226"/>
      <c r="H96" s="226" t="s">
        <v>5301</v>
      </c>
      <c r="I96" s="226" t="s">
        <v>1008</v>
      </c>
      <c r="J96" s="225">
        <v>12</v>
      </c>
      <c r="K96" s="225">
        <v>10</v>
      </c>
      <c r="L96" s="225" t="s">
        <v>5176</v>
      </c>
      <c r="M96" s="225">
        <v>14.7</v>
      </c>
      <c r="N96" s="226" t="s">
        <v>5300</v>
      </c>
      <c r="O96" s="225">
        <v>7.7</v>
      </c>
      <c r="P96" s="225">
        <v>3.2</v>
      </c>
      <c r="Q96" s="225" t="s">
        <v>5258</v>
      </c>
      <c r="R96" s="225" t="s">
        <v>5176</v>
      </c>
      <c r="S96" s="225" t="s">
        <v>5176</v>
      </c>
      <c r="T96" s="225" t="s">
        <v>5176</v>
      </c>
      <c r="U96" s="225" t="s">
        <v>136</v>
      </c>
      <c r="V96" s="225"/>
    </row>
    <row r="97" spans="1:22" x14ac:dyDescent="0.25">
      <c r="A97" s="225" t="s">
        <v>732</v>
      </c>
      <c r="B97" s="225" t="s">
        <v>537</v>
      </c>
      <c r="C97" s="225">
        <v>31</v>
      </c>
      <c r="D97" s="225" t="s">
        <v>1014</v>
      </c>
      <c r="E97" s="226"/>
      <c r="F97" s="225" t="s">
        <v>1014</v>
      </c>
      <c r="G97" s="226"/>
      <c r="H97" s="226" t="s">
        <v>1008</v>
      </c>
      <c r="I97" s="226" t="s">
        <v>1008</v>
      </c>
      <c r="J97" s="225" t="s">
        <v>539</v>
      </c>
      <c r="K97" s="225" t="s">
        <v>539</v>
      </c>
      <c r="L97" s="225">
        <v>266</v>
      </c>
      <c r="M97" s="225">
        <v>2.8</v>
      </c>
      <c r="N97" s="226" t="s">
        <v>5227</v>
      </c>
      <c r="O97" s="225">
        <v>7.5</v>
      </c>
      <c r="P97" s="225">
        <v>3.3</v>
      </c>
      <c r="Q97" s="225">
        <v>0</v>
      </c>
      <c r="R97" s="225" t="s">
        <v>5176</v>
      </c>
      <c r="S97" s="225" t="s">
        <v>5176</v>
      </c>
      <c r="T97" s="225" t="s">
        <v>5176</v>
      </c>
      <c r="U97" s="225" t="s">
        <v>6</v>
      </c>
      <c r="V97" s="225" t="s">
        <v>5261</v>
      </c>
    </row>
    <row r="98" spans="1:22" x14ac:dyDescent="0.25">
      <c r="A98" s="225" t="s">
        <v>5299</v>
      </c>
      <c r="B98" s="225" t="s">
        <v>537</v>
      </c>
      <c r="C98" s="225">
        <v>35</v>
      </c>
      <c r="D98" s="225" t="s">
        <v>1014</v>
      </c>
      <c r="E98" s="226"/>
      <c r="F98" s="225" t="s">
        <v>1014</v>
      </c>
      <c r="G98" s="226"/>
      <c r="H98" s="226" t="s">
        <v>1008</v>
      </c>
      <c r="I98" s="226" t="s">
        <v>1008</v>
      </c>
      <c r="J98" s="225">
        <v>10</v>
      </c>
      <c r="K98" s="225">
        <v>10</v>
      </c>
      <c r="L98" s="225">
        <v>5</v>
      </c>
      <c r="M98" s="225">
        <v>25</v>
      </c>
      <c r="N98" s="226" t="s">
        <v>1019</v>
      </c>
      <c r="O98" s="225">
        <v>7.7</v>
      </c>
      <c r="P98" s="225">
        <v>2.2000000000000002</v>
      </c>
      <c r="Q98" s="225" t="s">
        <v>5258</v>
      </c>
      <c r="R98" s="225" t="s">
        <v>5176</v>
      </c>
      <c r="S98" s="225" t="s">
        <v>5176</v>
      </c>
      <c r="T98" s="225" t="s">
        <v>5176</v>
      </c>
      <c r="U98" s="225" t="s">
        <v>136</v>
      </c>
      <c r="V98" s="225"/>
    </row>
    <row r="99" spans="1:22" x14ac:dyDescent="0.25">
      <c r="A99" s="225" t="s">
        <v>734</v>
      </c>
      <c r="B99" s="225" t="s">
        <v>537</v>
      </c>
      <c r="C99" s="225">
        <v>37</v>
      </c>
      <c r="D99" s="225" t="s">
        <v>1014</v>
      </c>
      <c r="E99" s="226"/>
      <c r="F99" s="225" t="s">
        <v>1014</v>
      </c>
      <c r="G99" s="226"/>
      <c r="H99" s="226" t="s">
        <v>1008</v>
      </c>
      <c r="I99" s="226" t="s">
        <v>1008</v>
      </c>
      <c r="J99" s="225">
        <v>20</v>
      </c>
      <c r="K99" s="225">
        <v>20</v>
      </c>
      <c r="L99" s="225">
        <v>161</v>
      </c>
      <c r="M99" s="225">
        <v>3.8</v>
      </c>
      <c r="N99" s="226" t="s">
        <v>5177</v>
      </c>
      <c r="O99" s="225">
        <v>7.2</v>
      </c>
      <c r="P99" s="225">
        <v>3.8</v>
      </c>
      <c r="Q99" s="225">
        <v>0</v>
      </c>
      <c r="R99" s="225" t="s">
        <v>5176</v>
      </c>
      <c r="S99" s="225" t="s">
        <v>5176</v>
      </c>
      <c r="T99" s="225" t="s">
        <v>5176</v>
      </c>
      <c r="U99" s="225" t="s">
        <v>6</v>
      </c>
      <c r="V99" s="225" t="s">
        <v>5261</v>
      </c>
    </row>
    <row r="100" spans="1:22" ht="30" x14ac:dyDescent="0.25">
      <c r="A100" s="225" t="s">
        <v>5298</v>
      </c>
      <c r="B100" s="225" t="s">
        <v>537</v>
      </c>
      <c r="C100" s="225">
        <v>32</v>
      </c>
      <c r="D100" s="225" t="s">
        <v>1014</v>
      </c>
      <c r="E100" s="226"/>
      <c r="F100" s="225" t="s">
        <v>1014</v>
      </c>
      <c r="G100" s="226"/>
      <c r="H100" s="226" t="s">
        <v>5297</v>
      </c>
      <c r="I100" s="226" t="s">
        <v>1008</v>
      </c>
      <c r="J100" s="225">
        <v>20</v>
      </c>
      <c r="K100" s="225">
        <v>20</v>
      </c>
      <c r="L100" s="225">
        <v>85</v>
      </c>
      <c r="M100" s="225">
        <v>8.3000000000000007</v>
      </c>
      <c r="N100" s="226" t="s">
        <v>1019</v>
      </c>
      <c r="O100" s="225">
        <v>7.2</v>
      </c>
      <c r="P100" s="225">
        <v>5.0999999999999996</v>
      </c>
      <c r="Q100" s="225">
        <v>1</v>
      </c>
      <c r="R100" s="225">
        <v>36</v>
      </c>
      <c r="S100" s="225">
        <v>1.84</v>
      </c>
      <c r="T100" s="225">
        <v>99</v>
      </c>
      <c r="U100" s="225" t="s">
        <v>5282</v>
      </c>
      <c r="V100" s="225"/>
    </row>
    <row r="101" spans="1:22" x14ac:dyDescent="0.25">
      <c r="A101" s="225" t="s">
        <v>5296</v>
      </c>
      <c r="B101" s="225" t="s">
        <v>537</v>
      </c>
      <c r="C101" s="225">
        <v>29</v>
      </c>
      <c r="D101" s="225" t="s">
        <v>539</v>
      </c>
      <c r="E101" s="226"/>
      <c r="F101" s="225" t="s">
        <v>539</v>
      </c>
      <c r="G101" s="226"/>
      <c r="H101" s="226" t="s">
        <v>1008</v>
      </c>
      <c r="I101" s="226" t="s">
        <v>1008</v>
      </c>
      <c r="J101" s="225" t="s">
        <v>539</v>
      </c>
      <c r="K101" s="225" t="s">
        <v>539</v>
      </c>
      <c r="L101" s="225" t="s">
        <v>5176</v>
      </c>
      <c r="M101" s="225" t="s">
        <v>5176</v>
      </c>
      <c r="N101" s="226" t="s">
        <v>5177</v>
      </c>
      <c r="O101" s="225">
        <v>7.7</v>
      </c>
      <c r="P101" s="225">
        <v>3.9</v>
      </c>
      <c r="Q101" s="225">
        <v>0.7</v>
      </c>
      <c r="R101" s="225">
        <v>6</v>
      </c>
      <c r="S101" s="225">
        <v>0.16</v>
      </c>
      <c r="T101" s="225" t="s">
        <v>5176</v>
      </c>
      <c r="U101" s="225" t="s">
        <v>138</v>
      </c>
      <c r="V101" s="225"/>
    </row>
    <row r="102" spans="1:22" ht="30" x14ac:dyDescent="0.25">
      <c r="A102" s="225" t="s">
        <v>5295</v>
      </c>
      <c r="B102" s="225" t="s">
        <v>537</v>
      </c>
      <c r="C102" s="225">
        <v>30</v>
      </c>
      <c r="D102" s="225" t="s">
        <v>1014</v>
      </c>
      <c r="E102" s="226"/>
      <c r="F102" s="225" t="s">
        <v>1014</v>
      </c>
      <c r="G102" s="226"/>
      <c r="H102" s="226" t="s">
        <v>5294</v>
      </c>
      <c r="I102" s="226" t="s">
        <v>1008</v>
      </c>
      <c r="J102" s="225" t="s">
        <v>539</v>
      </c>
      <c r="K102" s="225" t="s">
        <v>539</v>
      </c>
      <c r="L102" s="225" t="s">
        <v>5176</v>
      </c>
      <c r="M102" s="225" t="s">
        <v>5176</v>
      </c>
      <c r="N102" s="226" t="s">
        <v>5177</v>
      </c>
      <c r="O102" s="225">
        <v>7.6</v>
      </c>
      <c r="P102" s="225">
        <v>4.7</v>
      </c>
      <c r="Q102" s="225">
        <v>2.5</v>
      </c>
      <c r="R102" s="225">
        <v>6</v>
      </c>
      <c r="S102" s="225">
        <v>0.71</v>
      </c>
      <c r="T102" s="225">
        <v>99</v>
      </c>
      <c r="U102" s="225" t="s">
        <v>5269</v>
      </c>
      <c r="V102" s="225"/>
    </row>
    <row r="103" spans="1:22" ht="45" x14ac:dyDescent="0.25">
      <c r="A103" s="225" t="s">
        <v>735</v>
      </c>
      <c r="B103" s="225" t="s">
        <v>537</v>
      </c>
      <c r="C103" s="225">
        <v>38</v>
      </c>
      <c r="D103" s="225" t="s">
        <v>539</v>
      </c>
      <c r="E103" s="226"/>
      <c r="F103" s="225" t="s">
        <v>539</v>
      </c>
      <c r="G103" s="226"/>
      <c r="H103" s="226" t="s">
        <v>539</v>
      </c>
      <c r="I103" s="226" t="s">
        <v>5277</v>
      </c>
      <c r="J103" s="225" t="s">
        <v>539</v>
      </c>
      <c r="K103" s="225" t="s">
        <v>539</v>
      </c>
      <c r="L103" s="225" t="s">
        <v>5177</v>
      </c>
      <c r="M103" s="225" t="s">
        <v>539</v>
      </c>
      <c r="N103" s="226" t="s">
        <v>5177</v>
      </c>
      <c r="O103" s="225">
        <v>7.2</v>
      </c>
      <c r="P103" s="225">
        <v>2.7</v>
      </c>
      <c r="Q103" s="225" t="s">
        <v>5258</v>
      </c>
      <c r="R103" s="225" t="s">
        <v>5176</v>
      </c>
      <c r="S103" s="225" t="s">
        <v>5176</v>
      </c>
      <c r="T103" s="225" t="s">
        <v>5176</v>
      </c>
      <c r="U103" s="225" t="s">
        <v>136</v>
      </c>
      <c r="V103" s="225"/>
    </row>
    <row r="104" spans="1:22" x14ac:dyDescent="0.25">
      <c r="A104" s="225" t="s">
        <v>736</v>
      </c>
      <c r="B104" s="225" t="s">
        <v>537</v>
      </c>
      <c r="C104" s="225">
        <v>31</v>
      </c>
      <c r="D104" s="225" t="s">
        <v>1014</v>
      </c>
      <c r="E104" s="226"/>
      <c r="F104" s="225" t="s">
        <v>1014</v>
      </c>
      <c r="G104" s="226"/>
      <c r="H104" s="226" t="s">
        <v>1008</v>
      </c>
      <c r="I104" s="226" t="s">
        <v>1008</v>
      </c>
      <c r="J104" s="225">
        <v>20</v>
      </c>
      <c r="K104" s="225">
        <v>20</v>
      </c>
      <c r="L104" s="225">
        <v>39</v>
      </c>
      <c r="M104" s="225">
        <v>18</v>
      </c>
      <c r="N104" s="226" t="s">
        <v>5177</v>
      </c>
      <c r="O104" s="225">
        <v>7.7</v>
      </c>
      <c r="P104" s="225">
        <v>3.5</v>
      </c>
      <c r="Q104" s="225" t="s">
        <v>5258</v>
      </c>
      <c r="R104" s="225" t="s">
        <v>5176</v>
      </c>
      <c r="S104" s="225" t="s">
        <v>5176</v>
      </c>
      <c r="T104" s="225" t="s">
        <v>5176</v>
      </c>
      <c r="U104" s="225" t="s">
        <v>136</v>
      </c>
      <c r="V104" s="225"/>
    </row>
    <row r="105" spans="1:22" x14ac:dyDescent="0.25">
      <c r="A105" s="225" t="s">
        <v>5293</v>
      </c>
      <c r="B105" s="225" t="s">
        <v>539</v>
      </c>
      <c r="C105" s="225">
        <v>39</v>
      </c>
      <c r="D105" s="225" t="s">
        <v>1014</v>
      </c>
      <c r="E105" s="226"/>
      <c r="F105" s="225" t="s">
        <v>1014</v>
      </c>
      <c r="G105" s="226"/>
      <c r="H105" s="226" t="s">
        <v>1008</v>
      </c>
      <c r="I105" s="226" t="s">
        <v>1008</v>
      </c>
      <c r="J105" s="225" t="s">
        <v>539</v>
      </c>
      <c r="K105" s="225" t="s">
        <v>539</v>
      </c>
      <c r="L105" s="225" t="s">
        <v>5177</v>
      </c>
      <c r="M105" s="225">
        <v>0</v>
      </c>
      <c r="N105" s="226" t="s">
        <v>5177</v>
      </c>
      <c r="O105" s="225">
        <v>7.7</v>
      </c>
      <c r="P105" s="225">
        <v>4.4000000000000004</v>
      </c>
      <c r="Q105" s="225">
        <v>2.6</v>
      </c>
      <c r="R105" s="225">
        <v>51</v>
      </c>
      <c r="S105" s="225" t="s">
        <v>5176</v>
      </c>
      <c r="T105" s="225">
        <v>99</v>
      </c>
      <c r="U105" s="225" t="s">
        <v>5282</v>
      </c>
      <c r="V105" s="225"/>
    </row>
    <row r="106" spans="1:22" x14ac:dyDescent="0.25">
      <c r="A106" s="225" t="s">
        <v>5292</v>
      </c>
      <c r="B106" s="225" t="s">
        <v>537</v>
      </c>
      <c r="C106" s="225">
        <v>39</v>
      </c>
      <c r="D106" s="225" t="s">
        <v>1014</v>
      </c>
      <c r="E106" s="226"/>
      <c r="F106" s="225" t="s">
        <v>1014</v>
      </c>
      <c r="G106" s="226"/>
      <c r="H106" s="226" t="s">
        <v>1008</v>
      </c>
      <c r="I106" s="226" t="s">
        <v>1008</v>
      </c>
      <c r="J106" s="225" t="s">
        <v>539</v>
      </c>
      <c r="K106" s="225" t="s">
        <v>539</v>
      </c>
      <c r="L106" s="225" t="s">
        <v>5177</v>
      </c>
      <c r="M106" s="225">
        <v>12</v>
      </c>
      <c r="N106" s="226" t="s">
        <v>5177</v>
      </c>
      <c r="O106" s="225">
        <v>7.5</v>
      </c>
      <c r="P106" s="225">
        <v>2.8</v>
      </c>
      <c r="Q106" s="225">
        <v>1.2</v>
      </c>
      <c r="R106" s="225">
        <v>25</v>
      </c>
      <c r="S106" s="225">
        <v>0.84</v>
      </c>
      <c r="T106" s="225">
        <v>99</v>
      </c>
      <c r="U106" s="225" t="s">
        <v>5269</v>
      </c>
      <c r="V106" s="225"/>
    </row>
    <row r="107" spans="1:22" x14ac:dyDescent="0.25">
      <c r="A107" s="225" t="s">
        <v>5291</v>
      </c>
      <c r="B107" s="225" t="s">
        <v>537</v>
      </c>
      <c r="C107" s="225">
        <v>36</v>
      </c>
      <c r="D107" s="225" t="s">
        <v>1014</v>
      </c>
      <c r="E107" s="226"/>
      <c r="F107" s="225" t="s">
        <v>1014</v>
      </c>
      <c r="G107" s="226"/>
      <c r="H107" s="226" t="s">
        <v>1008</v>
      </c>
      <c r="I107" s="226" t="s">
        <v>1008</v>
      </c>
      <c r="J107" s="225">
        <v>18</v>
      </c>
      <c r="K107" s="225">
        <v>15</v>
      </c>
      <c r="L107" s="225">
        <v>111</v>
      </c>
      <c r="M107" s="225">
        <v>5</v>
      </c>
      <c r="N107" s="226" t="s">
        <v>5177</v>
      </c>
      <c r="O107" s="225">
        <v>7.4</v>
      </c>
      <c r="P107" s="225">
        <v>5.5</v>
      </c>
      <c r="Q107" s="225">
        <v>0.1</v>
      </c>
      <c r="R107" s="225">
        <v>12</v>
      </c>
      <c r="S107" s="225">
        <v>7.0000000000000007E-2</v>
      </c>
      <c r="T107" s="225" t="s">
        <v>5176</v>
      </c>
      <c r="U107" s="225" t="s">
        <v>138</v>
      </c>
      <c r="V107" s="225"/>
    </row>
    <row r="108" spans="1:22" ht="45" x14ac:dyDescent="0.25">
      <c r="A108" s="225" t="s">
        <v>737</v>
      </c>
      <c r="B108" s="225" t="s">
        <v>537</v>
      </c>
      <c r="C108" s="225">
        <v>33</v>
      </c>
      <c r="D108" s="225" t="s">
        <v>1019</v>
      </c>
      <c r="E108" s="65" t="s">
        <v>5290</v>
      </c>
      <c r="F108" s="225" t="s">
        <v>1014</v>
      </c>
      <c r="G108" s="226"/>
      <c r="H108" s="226" t="s">
        <v>5289</v>
      </c>
      <c r="I108" s="226" t="s">
        <v>1008</v>
      </c>
      <c r="J108" s="225">
        <v>20</v>
      </c>
      <c r="K108" s="225">
        <v>15</v>
      </c>
      <c r="L108" s="225">
        <v>24.3</v>
      </c>
      <c r="M108" s="225">
        <v>12</v>
      </c>
      <c r="N108" s="226" t="s">
        <v>5288</v>
      </c>
      <c r="O108" s="225">
        <v>7.5</v>
      </c>
      <c r="P108" s="225">
        <v>3.8</v>
      </c>
      <c r="Q108" s="225">
        <v>0</v>
      </c>
      <c r="R108" s="225" t="s">
        <v>5176</v>
      </c>
      <c r="S108" s="225" t="s">
        <v>5176</v>
      </c>
      <c r="T108" s="225" t="s">
        <v>5176</v>
      </c>
      <c r="U108" s="225" t="s">
        <v>6</v>
      </c>
      <c r="V108" s="225" t="s">
        <v>5175</v>
      </c>
    </row>
    <row r="109" spans="1:22" x14ac:dyDescent="0.25">
      <c r="A109" s="225" t="s">
        <v>5287</v>
      </c>
      <c r="B109" s="225" t="s">
        <v>537</v>
      </c>
      <c r="C109" s="225">
        <v>40</v>
      </c>
      <c r="D109" s="225" t="s">
        <v>1014</v>
      </c>
      <c r="E109" s="226"/>
      <c r="F109" s="225" t="s">
        <v>1014</v>
      </c>
      <c r="G109" s="226"/>
      <c r="H109" s="226" t="s">
        <v>1008</v>
      </c>
      <c r="I109" s="226" t="s">
        <v>1008</v>
      </c>
      <c r="J109" s="225" t="s">
        <v>539</v>
      </c>
      <c r="K109" s="225" t="s">
        <v>539</v>
      </c>
      <c r="L109" s="225" t="s">
        <v>5177</v>
      </c>
      <c r="M109" s="225">
        <v>0</v>
      </c>
      <c r="N109" s="226" t="s">
        <v>5177</v>
      </c>
      <c r="O109" s="225">
        <v>7.5</v>
      </c>
      <c r="P109" s="225">
        <v>2.7</v>
      </c>
      <c r="Q109" s="225">
        <v>0.8</v>
      </c>
      <c r="R109" s="225">
        <v>23</v>
      </c>
      <c r="S109" s="225">
        <v>0.5</v>
      </c>
      <c r="T109" s="225">
        <v>98</v>
      </c>
      <c r="U109" s="225" t="s">
        <v>5269</v>
      </c>
      <c r="V109" s="225"/>
    </row>
    <row r="110" spans="1:22" ht="45" x14ac:dyDescent="0.25">
      <c r="A110" s="225" t="s">
        <v>733</v>
      </c>
      <c r="B110" s="225" t="s">
        <v>537</v>
      </c>
      <c r="C110" s="225">
        <v>40</v>
      </c>
      <c r="D110" s="225" t="s">
        <v>539</v>
      </c>
      <c r="E110" s="226"/>
      <c r="F110" s="225" t="s">
        <v>539</v>
      </c>
      <c r="G110" s="226"/>
      <c r="H110" s="226" t="s">
        <v>539</v>
      </c>
      <c r="I110" s="226" t="s">
        <v>5277</v>
      </c>
      <c r="J110" s="225" t="s">
        <v>539</v>
      </c>
      <c r="K110" s="225" t="s">
        <v>539</v>
      </c>
      <c r="L110" s="225" t="s">
        <v>5177</v>
      </c>
      <c r="M110" s="225">
        <v>0</v>
      </c>
      <c r="N110" s="226" t="s">
        <v>5177</v>
      </c>
      <c r="O110" s="225">
        <v>7.5</v>
      </c>
      <c r="P110" s="225">
        <v>3.2</v>
      </c>
      <c r="Q110" s="225">
        <v>0.5</v>
      </c>
      <c r="R110" s="225">
        <v>14</v>
      </c>
      <c r="S110" s="225">
        <v>0.22</v>
      </c>
      <c r="T110" s="225">
        <v>98</v>
      </c>
      <c r="U110" s="225" t="s">
        <v>5269</v>
      </c>
      <c r="V110" s="225"/>
    </row>
    <row r="111" spans="1:22" x14ac:dyDescent="0.25">
      <c r="A111" s="225" t="s">
        <v>5286</v>
      </c>
      <c r="B111" s="225" t="s">
        <v>537</v>
      </c>
      <c r="C111" s="225">
        <v>31</v>
      </c>
      <c r="D111" s="225" t="s">
        <v>539</v>
      </c>
      <c r="E111" s="226"/>
      <c r="F111" s="225" t="s">
        <v>539</v>
      </c>
      <c r="G111" s="226"/>
      <c r="H111" s="226" t="s">
        <v>1008</v>
      </c>
      <c r="I111" s="226" t="s">
        <v>1008</v>
      </c>
      <c r="J111" s="225">
        <v>20</v>
      </c>
      <c r="K111" s="225">
        <v>20</v>
      </c>
      <c r="L111" s="225">
        <v>164</v>
      </c>
      <c r="M111" s="225">
        <v>7</v>
      </c>
      <c r="N111" s="226" t="s">
        <v>1019</v>
      </c>
      <c r="O111" s="225">
        <v>7.5</v>
      </c>
      <c r="P111" s="225">
        <v>3.9</v>
      </c>
      <c r="Q111" s="225">
        <v>0.1</v>
      </c>
      <c r="R111" s="225">
        <v>9</v>
      </c>
      <c r="S111" s="225">
        <v>0.04</v>
      </c>
      <c r="T111" s="225">
        <v>98</v>
      </c>
      <c r="U111" s="225" t="s">
        <v>5269</v>
      </c>
      <c r="V111" s="225"/>
    </row>
    <row r="112" spans="1:22" x14ac:dyDescent="0.25">
      <c r="A112" s="225" t="s">
        <v>5285</v>
      </c>
      <c r="B112" s="225" t="s">
        <v>537</v>
      </c>
      <c r="C112" s="225">
        <v>32</v>
      </c>
      <c r="D112" s="225" t="s">
        <v>1014</v>
      </c>
      <c r="E112" s="226"/>
      <c r="F112" s="225" t="s">
        <v>1014</v>
      </c>
      <c r="G112" s="226"/>
      <c r="H112" s="226" t="s">
        <v>1008</v>
      </c>
      <c r="I112" s="226" t="s">
        <v>1008</v>
      </c>
      <c r="J112" s="225">
        <v>8</v>
      </c>
      <c r="K112" s="225">
        <v>8</v>
      </c>
      <c r="L112" s="225">
        <v>24</v>
      </c>
      <c r="M112" s="225">
        <v>35.200000000000003</v>
      </c>
      <c r="N112" s="226" t="s">
        <v>1019</v>
      </c>
      <c r="O112" s="225">
        <v>7.2</v>
      </c>
      <c r="P112" s="225">
        <v>9.1</v>
      </c>
      <c r="Q112" s="225" t="s">
        <v>5258</v>
      </c>
      <c r="R112" s="225" t="s">
        <v>5176</v>
      </c>
      <c r="S112" s="225" t="s">
        <v>5176</v>
      </c>
      <c r="T112" s="225" t="s">
        <v>5176</v>
      </c>
      <c r="U112" s="225" t="s">
        <v>136</v>
      </c>
      <c r="V112" s="225"/>
    </row>
    <row r="113" spans="1:22" x14ac:dyDescent="0.25">
      <c r="A113" s="225" t="s">
        <v>5284</v>
      </c>
      <c r="B113" s="225" t="s">
        <v>537</v>
      </c>
      <c r="C113" s="225">
        <v>32</v>
      </c>
      <c r="D113" s="225" t="s">
        <v>1014</v>
      </c>
      <c r="E113" s="226"/>
      <c r="F113" s="225" t="s">
        <v>1014</v>
      </c>
      <c r="G113" s="226"/>
      <c r="H113" s="226" t="s">
        <v>1008</v>
      </c>
      <c r="I113" s="226" t="s">
        <v>1008</v>
      </c>
      <c r="J113" s="225">
        <v>15</v>
      </c>
      <c r="K113" s="225">
        <v>15</v>
      </c>
      <c r="L113" s="225">
        <v>5</v>
      </c>
      <c r="M113" s="225">
        <v>17.899999999999999</v>
      </c>
      <c r="N113" s="226" t="s">
        <v>5177</v>
      </c>
      <c r="O113" s="225">
        <v>7.5</v>
      </c>
      <c r="P113" s="225">
        <v>3.5</v>
      </c>
      <c r="Q113" s="225" t="s">
        <v>5258</v>
      </c>
      <c r="R113" s="225" t="s">
        <v>5176</v>
      </c>
      <c r="S113" s="225" t="s">
        <v>5176</v>
      </c>
      <c r="T113" s="225" t="s">
        <v>5176</v>
      </c>
      <c r="U113" s="225" t="s">
        <v>136</v>
      </c>
      <c r="V113" s="225"/>
    </row>
    <row r="114" spans="1:22" x14ac:dyDescent="0.25">
      <c r="A114" s="225" t="s">
        <v>5283</v>
      </c>
      <c r="B114" s="225" t="s">
        <v>537</v>
      </c>
      <c r="C114" s="225">
        <v>35</v>
      </c>
      <c r="D114" s="225" t="s">
        <v>1014</v>
      </c>
      <c r="E114" s="226"/>
      <c r="F114" s="225" t="s">
        <v>1014</v>
      </c>
      <c r="G114" s="226"/>
      <c r="H114" s="226" t="s">
        <v>1008</v>
      </c>
      <c r="I114" s="226" t="s">
        <v>1008</v>
      </c>
      <c r="J114" s="225" t="s">
        <v>539</v>
      </c>
      <c r="K114" s="225" t="s">
        <v>539</v>
      </c>
      <c r="L114" s="225" t="s">
        <v>5176</v>
      </c>
      <c r="M114" s="225" t="s">
        <v>5176</v>
      </c>
      <c r="N114" s="226" t="s">
        <v>1019</v>
      </c>
      <c r="O114" s="225">
        <v>7.2</v>
      </c>
      <c r="P114" s="225">
        <v>5.2</v>
      </c>
      <c r="Q114" s="225">
        <v>0.4</v>
      </c>
      <c r="R114" s="225">
        <v>51</v>
      </c>
      <c r="S114" s="225">
        <v>1.1000000000000001</v>
      </c>
      <c r="T114" s="225">
        <v>99</v>
      </c>
      <c r="U114" s="225" t="s">
        <v>5282</v>
      </c>
      <c r="V114" s="225"/>
    </row>
    <row r="115" spans="1:22" ht="45" x14ac:dyDescent="0.25">
      <c r="A115" s="225" t="s">
        <v>5281</v>
      </c>
      <c r="B115" s="225" t="s">
        <v>537</v>
      </c>
      <c r="C115" s="225">
        <v>41</v>
      </c>
      <c r="D115" s="225" t="s">
        <v>1014</v>
      </c>
      <c r="E115" s="226"/>
      <c r="F115" s="225" t="s">
        <v>1014</v>
      </c>
      <c r="G115" s="226"/>
      <c r="H115" s="226" t="s">
        <v>5280</v>
      </c>
      <c r="I115" s="226" t="s">
        <v>1008</v>
      </c>
      <c r="J115" s="225">
        <v>15</v>
      </c>
      <c r="K115" s="225">
        <v>15</v>
      </c>
      <c r="L115" s="225">
        <v>78</v>
      </c>
      <c r="M115" s="225">
        <v>16</v>
      </c>
      <c r="N115" s="226" t="s">
        <v>5219</v>
      </c>
      <c r="O115" s="225">
        <v>7.2</v>
      </c>
      <c r="P115" s="225">
        <v>5.6</v>
      </c>
      <c r="Q115" s="225" t="s">
        <v>5258</v>
      </c>
      <c r="R115" s="225" t="s">
        <v>5176</v>
      </c>
      <c r="S115" s="225" t="s">
        <v>5176</v>
      </c>
      <c r="T115" s="225" t="s">
        <v>5176</v>
      </c>
      <c r="U115" s="225" t="s">
        <v>136</v>
      </c>
      <c r="V115" s="225"/>
    </row>
    <row r="116" spans="1:22" x14ac:dyDescent="0.25">
      <c r="A116" s="225" t="s">
        <v>5279</v>
      </c>
      <c r="B116" s="225" t="s">
        <v>537</v>
      </c>
      <c r="C116" s="225">
        <v>33</v>
      </c>
      <c r="D116" s="225" t="s">
        <v>1014</v>
      </c>
      <c r="E116" s="226"/>
      <c r="F116" s="225" t="s">
        <v>1014</v>
      </c>
      <c r="G116" s="226"/>
      <c r="H116" s="226" t="s">
        <v>1008</v>
      </c>
      <c r="I116" s="226" t="s">
        <v>1008</v>
      </c>
      <c r="J116" s="225" t="s">
        <v>539</v>
      </c>
      <c r="K116" s="225" t="s">
        <v>539</v>
      </c>
      <c r="L116" s="225" t="s">
        <v>5176</v>
      </c>
      <c r="M116" s="225" t="s">
        <v>5176</v>
      </c>
      <c r="N116" s="226" t="s">
        <v>5177</v>
      </c>
      <c r="O116" s="225">
        <v>7.7</v>
      </c>
      <c r="P116" s="225">
        <v>3.9</v>
      </c>
      <c r="Q116" s="225">
        <v>4</v>
      </c>
      <c r="R116" s="225">
        <v>2</v>
      </c>
      <c r="S116" s="225">
        <v>0.31</v>
      </c>
      <c r="T116" s="225">
        <v>98</v>
      </c>
      <c r="U116" s="225" t="s">
        <v>5269</v>
      </c>
      <c r="V116" s="225"/>
    </row>
    <row r="117" spans="1:22" ht="30" x14ac:dyDescent="0.25">
      <c r="A117" s="225" t="s">
        <v>738</v>
      </c>
      <c r="B117" s="225" t="s">
        <v>537</v>
      </c>
      <c r="C117" s="225">
        <v>35</v>
      </c>
      <c r="D117" s="225" t="s">
        <v>1014</v>
      </c>
      <c r="E117" s="226"/>
      <c r="F117" s="225" t="s">
        <v>1014</v>
      </c>
      <c r="G117" s="226"/>
      <c r="H117" s="226" t="s">
        <v>1008</v>
      </c>
      <c r="I117" s="226" t="s">
        <v>5278</v>
      </c>
      <c r="J117" s="225">
        <v>25</v>
      </c>
      <c r="K117" s="225">
        <v>25</v>
      </c>
      <c r="L117" s="225">
        <v>136</v>
      </c>
      <c r="M117" s="225">
        <v>2.4</v>
      </c>
      <c r="N117" s="226" t="s">
        <v>5177</v>
      </c>
      <c r="O117" s="225">
        <v>6.7</v>
      </c>
      <c r="P117" s="225">
        <v>0.9</v>
      </c>
      <c r="Q117" s="225">
        <v>3.1</v>
      </c>
      <c r="R117" s="225">
        <v>0</v>
      </c>
      <c r="S117" s="225">
        <v>0</v>
      </c>
      <c r="T117" s="225" t="s">
        <v>5176</v>
      </c>
      <c r="U117" s="225" t="s">
        <v>138</v>
      </c>
      <c r="V117" s="225"/>
    </row>
    <row r="118" spans="1:22" x14ac:dyDescent="0.25">
      <c r="A118" s="225" t="s">
        <v>739</v>
      </c>
      <c r="B118" s="225" t="s">
        <v>537</v>
      </c>
      <c r="C118" s="225">
        <v>32</v>
      </c>
      <c r="D118" s="225" t="s">
        <v>539</v>
      </c>
      <c r="E118" s="226"/>
      <c r="F118" s="225" t="s">
        <v>539</v>
      </c>
      <c r="G118" s="226"/>
      <c r="H118" s="226" t="s">
        <v>1008</v>
      </c>
      <c r="I118" s="226" t="s">
        <v>1008</v>
      </c>
      <c r="J118" s="225" t="s">
        <v>539</v>
      </c>
      <c r="K118" s="225" t="s">
        <v>539</v>
      </c>
      <c r="L118" s="225" t="s">
        <v>5176</v>
      </c>
      <c r="M118" s="225" t="s">
        <v>5176</v>
      </c>
      <c r="N118" s="226" t="s">
        <v>5177</v>
      </c>
      <c r="O118" s="225">
        <v>7.7</v>
      </c>
      <c r="P118" s="225">
        <v>0.8</v>
      </c>
      <c r="Q118" s="225">
        <v>5</v>
      </c>
      <c r="R118" s="225">
        <v>9</v>
      </c>
      <c r="S118" s="225">
        <v>0.36</v>
      </c>
      <c r="T118" s="225">
        <v>98</v>
      </c>
      <c r="U118" s="225" t="s">
        <v>5269</v>
      </c>
      <c r="V118" s="225"/>
    </row>
    <row r="119" spans="1:22" ht="45" x14ac:dyDescent="0.25">
      <c r="A119" s="225" t="s">
        <v>740</v>
      </c>
      <c r="B119" s="225" t="s">
        <v>537</v>
      </c>
      <c r="C119" s="225">
        <v>42</v>
      </c>
      <c r="D119" s="225" t="s">
        <v>539</v>
      </c>
      <c r="E119" s="226"/>
      <c r="F119" s="225" t="s">
        <v>539</v>
      </c>
      <c r="G119" s="226"/>
      <c r="H119" s="226" t="s">
        <v>539</v>
      </c>
      <c r="I119" s="226" t="s">
        <v>5277</v>
      </c>
      <c r="J119" s="225" t="s">
        <v>539</v>
      </c>
      <c r="K119" s="225" t="s">
        <v>539</v>
      </c>
      <c r="L119" s="225" t="s">
        <v>5177</v>
      </c>
      <c r="M119" s="225" t="s">
        <v>539</v>
      </c>
      <c r="N119" s="226" t="s">
        <v>5177</v>
      </c>
      <c r="O119" s="225">
        <v>7.2</v>
      </c>
      <c r="P119" s="225">
        <v>8.1999999999999993</v>
      </c>
      <c r="Q119" s="225">
        <v>0</v>
      </c>
      <c r="R119" s="225" t="s">
        <v>5176</v>
      </c>
      <c r="S119" s="225" t="s">
        <v>5176</v>
      </c>
      <c r="T119" s="225" t="s">
        <v>5176</v>
      </c>
      <c r="U119" s="225" t="s">
        <v>6</v>
      </c>
      <c r="V119" s="225" t="s">
        <v>5261</v>
      </c>
    </row>
    <row r="120" spans="1:22" ht="30" x14ac:dyDescent="0.25">
      <c r="A120" s="225" t="s">
        <v>741</v>
      </c>
      <c r="B120" s="225" t="s">
        <v>537</v>
      </c>
      <c r="C120" s="225">
        <v>37</v>
      </c>
      <c r="D120" s="225" t="s">
        <v>1014</v>
      </c>
      <c r="E120" s="226"/>
      <c r="F120" s="225" t="s">
        <v>1014</v>
      </c>
      <c r="G120" s="226"/>
      <c r="H120" s="226" t="s">
        <v>1008</v>
      </c>
      <c r="I120" s="226" t="s">
        <v>1008</v>
      </c>
      <c r="J120" s="225">
        <v>15</v>
      </c>
      <c r="K120" s="225">
        <v>15</v>
      </c>
      <c r="L120" s="225">
        <v>15</v>
      </c>
      <c r="M120" s="225">
        <v>15</v>
      </c>
      <c r="N120" s="226" t="s">
        <v>5276</v>
      </c>
      <c r="O120" s="225">
        <v>7.5</v>
      </c>
      <c r="P120" s="225">
        <v>5.5</v>
      </c>
      <c r="Q120" s="225">
        <v>0</v>
      </c>
      <c r="R120" s="225" t="s">
        <v>5176</v>
      </c>
      <c r="S120" s="225" t="s">
        <v>5176</v>
      </c>
      <c r="T120" s="225" t="s">
        <v>5176</v>
      </c>
      <c r="U120" s="225" t="s">
        <v>6</v>
      </c>
      <c r="V120" s="225" t="s">
        <v>5175</v>
      </c>
    </row>
    <row r="121" spans="1:22" x14ac:dyDescent="0.25">
      <c r="A121" s="225" t="s">
        <v>742</v>
      </c>
      <c r="B121" s="225" t="s">
        <v>537</v>
      </c>
      <c r="C121" s="225">
        <v>36</v>
      </c>
      <c r="D121" s="225" t="s">
        <v>1014</v>
      </c>
      <c r="E121" s="226"/>
      <c r="F121" s="225" t="s">
        <v>1014</v>
      </c>
      <c r="G121" s="226"/>
      <c r="H121" s="226" t="s">
        <v>5275</v>
      </c>
      <c r="I121" s="226" t="s">
        <v>1008</v>
      </c>
      <c r="J121" s="225" t="s">
        <v>539</v>
      </c>
      <c r="K121" s="225" t="s">
        <v>539</v>
      </c>
      <c r="L121" s="225" t="s">
        <v>5176</v>
      </c>
      <c r="M121" s="225" t="s">
        <v>5176</v>
      </c>
      <c r="N121" s="226" t="s">
        <v>5177</v>
      </c>
      <c r="O121" s="225">
        <v>7.5</v>
      </c>
      <c r="P121" s="225">
        <v>3.4</v>
      </c>
      <c r="Q121" s="225">
        <v>2.5</v>
      </c>
      <c r="R121" s="225">
        <v>17</v>
      </c>
      <c r="S121" s="225">
        <v>1.4</v>
      </c>
      <c r="T121" s="225">
        <v>99</v>
      </c>
      <c r="U121" s="225" t="s">
        <v>5269</v>
      </c>
      <c r="V121" s="225"/>
    </row>
    <row r="122" spans="1:22" x14ac:dyDescent="0.25">
      <c r="A122" s="225" t="s">
        <v>5274</v>
      </c>
      <c r="B122" s="225" t="s">
        <v>537</v>
      </c>
      <c r="C122" s="225">
        <v>44</v>
      </c>
      <c r="D122" s="225" t="s">
        <v>1014</v>
      </c>
      <c r="E122" s="226"/>
      <c r="F122" s="225" t="s">
        <v>1014</v>
      </c>
      <c r="G122" s="226"/>
      <c r="H122" s="226" t="s">
        <v>539</v>
      </c>
      <c r="I122" s="226" t="s">
        <v>1008</v>
      </c>
      <c r="J122" s="225" t="s">
        <v>539</v>
      </c>
      <c r="K122" s="225" t="s">
        <v>539</v>
      </c>
      <c r="L122" s="225" t="s">
        <v>5177</v>
      </c>
      <c r="M122" s="225" t="s">
        <v>539</v>
      </c>
      <c r="N122" s="226" t="s">
        <v>5177</v>
      </c>
      <c r="O122" s="225">
        <v>7.7</v>
      </c>
      <c r="P122" s="225">
        <v>2.2999999999999998</v>
      </c>
      <c r="Q122" s="225">
        <v>1.7</v>
      </c>
      <c r="R122" s="225">
        <v>9</v>
      </c>
      <c r="S122" s="225" t="s">
        <v>5176</v>
      </c>
      <c r="T122" s="225" t="s">
        <v>5176</v>
      </c>
      <c r="U122" s="225" t="s">
        <v>138</v>
      </c>
      <c r="V122" s="225"/>
    </row>
    <row r="123" spans="1:22" ht="30" x14ac:dyDescent="0.25">
      <c r="A123" s="225" t="s">
        <v>743</v>
      </c>
      <c r="B123" s="225" t="s">
        <v>537</v>
      </c>
      <c r="C123" s="225">
        <v>44</v>
      </c>
      <c r="D123" s="225" t="s">
        <v>1014</v>
      </c>
      <c r="E123" s="226"/>
      <c r="F123" s="225" t="s">
        <v>1014</v>
      </c>
      <c r="G123" s="226"/>
      <c r="H123" s="226" t="s">
        <v>5188</v>
      </c>
      <c r="I123" s="226" t="s">
        <v>1008</v>
      </c>
      <c r="J123" s="225">
        <v>20</v>
      </c>
      <c r="K123" s="225">
        <v>20</v>
      </c>
      <c r="L123" s="225" t="s">
        <v>5177</v>
      </c>
      <c r="M123" s="225">
        <v>5.4</v>
      </c>
      <c r="N123" s="226" t="s">
        <v>5227</v>
      </c>
      <c r="O123" s="225">
        <v>7.6</v>
      </c>
      <c r="P123" s="225">
        <v>3.5</v>
      </c>
      <c r="Q123" s="225">
        <v>0</v>
      </c>
      <c r="R123" s="225" t="s">
        <v>5176</v>
      </c>
      <c r="S123" s="225" t="s">
        <v>5176</v>
      </c>
      <c r="T123" s="225" t="s">
        <v>5176</v>
      </c>
      <c r="U123" s="225" t="s">
        <v>6</v>
      </c>
      <c r="V123" s="225" t="s">
        <v>5261</v>
      </c>
    </row>
    <row r="124" spans="1:22" x14ac:dyDescent="0.25">
      <c r="A124" s="225" t="s">
        <v>744</v>
      </c>
      <c r="B124" s="225" t="s">
        <v>537</v>
      </c>
      <c r="C124" s="225">
        <v>41</v>
      </c>
      <c r="D124" s="225" t="s">
        <v>1014</v>
      </c>
      <c r="E124" s="226"/>
      <c r="F124" s="225" t="s">
        <v>539</v>
      </c>
      <c r="G124" s="226"/>
      <c r="H124" s="226" t="s">
        <v>1008</v>
      </c>
      <c r="I124" s="226" t="s">
        <v>1008</v>
      </c>
      <c r="J124" s="225">
        <v>20</v>
      </c>
      <c r="K124" s="225">
        <v>20</v>
      </c>
      <c r="L124" s="225">
        <v>196</v>
      </c>
      <c r="M124" s="225">
        <v>5</v>
      </c>
      <c r="N124" s="226" t="s">
        <v>5273</v>
      </c>
      <c r="O124" s="225">
        <v>7.5</v>
      </c>
      <c r="P124" s="225">
        <v>5</v>
      </c>
      <c r="Q124" s="225">
        <v>0</v>
      </c>
      <c r="R124" s="225" t="s">
        <v>5176</v>
      </c>
      <c r="S124" s="225" t="s">
        <v>5176</v>
      </c>
      <c r="T124" s="225" t="s">
        <v>5176</v>
      </c>
      <c r="U124" s="225" t="s">
        <v>6</v>
      </c>
      <c r="V124" s="225" t="s">
        <v>5175</v>
      </c>
    </row>
    <row r="125" spans="1:22" x14ac:dyDescent="0.25">
      <c r="A125" s="225" t="s">
        <v>5272</v>
      </c>
      <c r="B125" s="225" t="s">
        <v>537</v>
      </c>
      <c r="C125" s="225">
        <v>45</v>
      </c>
      <c r="D125" s="225" t="s">
        <v>1014</v>
      </c>
      <c r="E125" s="226"/>
      <c r="F125" s="225" t="s">
        <v>1014</v>
      </c>
      <c r="G125" s="226"/>
      <c r="H125" s="226" t="s">
        <v>1008</v>
      </c>
      <c r="I125" s="226" t="s">
        <v>1008</v>
      </c>
      <c r="J125" s="225">
        <v>10</v>
      </c>
      <c r="K125" s="225">
        <v>15</v>
      </c>
      <c r="L125" s="225" t="s">
        <v>5177</v>
      </c>
      <c r="M125" s="225">
        <v>7</v>
      </c>
      <c r="N125" s="226" t="s">
        <v>5177</v>
      </c>
      <c r="O125" s="225">
        <v>7.8</v>
      </c>
      <c r="P125" s="225">
        <v>4.2</v>
      </c>
      <c r="Q125" s="225">
        <v>0</v>
      </c>
      <c r="R125" s="225" t="s">
        <v>5176</v>
      </c>
      <c r="S125" s="225" t="s">
        <v>5176</v>
      </c>
      <c r="T125" s="225" t="s">
        <v>5176</v>
      </c>
      <c r="U125" s="225" t="s">
        <v>6</v>
      </c>
      <c r="V125" s="225" t="s">
        <v>5175</v>
      </c>
    </row>
    <row r="126" spans="1:22" ht="45" x14ac:dyDescent="0.25">
      <c r="A126" s="225" t="s">
        <v>745</v>
      </c>
      <c r="B126" s="225" t="s">
        <v>537</v>
      </c>
      <c r="C126" s="225">
        <v>44</v>
      </c>
      <c r="D126" s="225" t="s">
        <v>1014</v>
      </c>
      <c r="E126" s="226"/>
      <c r="F126" s="225" t="s">
        <v>1014</v>
      </c>
      <c r="G126" s="226"/>
      <c r="H126" s="226" t="s">
        <v>1008</v>
      </c>
      <c r="I126" s="226" t="s">
        <v>5271</v>
      </c>
      <c r="J126" s="225" t="s">
        <v>539</v>
      </c>
      <c r="K126" s="225" t="s">
        <v>539</v>
      </c>
      <c r="L126" s="225" t="s">
        <v>5176</v>
      </c>
      <c r="M126" s="225" t="s">
        <v>5176</v>
      </c>
      <c r="N126" s="226" t="s">
        <v>5177</v>
      </c>
      <c r="O126" s="225">
        <v>7.5</v>
      </c>
      <c r="P126" s="225">
        <v>3.5</v>
      </c>
      <c r="Q126" s="225">
        <v>2</v>
      </c>
      <c r="R126" s="225">
        <v>12</v>
      </c>
      <c r="S126" s="225">
        <v>0.84</v>
      </c>
      <c r="T126" s="225">
        <v>99</v>
      </c>
      <c r="U126" s="225" t="s">
        <v>5269</v>
      </c>
      <c r="V126" s="225"/>
    </row>
    <row r="127" spans="1:22" ht="30" x14ac:dyDescent="0.25">
      <c r="A127" s="225" t="s">
        <v>746</v>
      </c>
      <c r="B127" s="225" t="s">
        <v>537</v>
      </c>
      <c r="C127" s="225">
        <v>38</v>
      </c>
      <c r="D127" s="225" t="s">
        <v>1014</v>
      </c>
      <c r="E127" s="226"/>
      <c r="F127" s="225" t="s">
        <v>1014</v>
      </c>
      <c r="G127" s="226"/>
      <c r="H127" s="226" t="s">
        <v>5270</v>
      </c>
      <c r="I127" s="226" t="s">
        <v>1008</v>
      </c>
      <c r="J127" s="225">
        <v>15</v>
      </c>
      <c r="K127" s="225">
        <v>15</v>
      </c>
      <c r="L127" s="225">
        <v>80</v>
      </c>
      <c r="M127" s="225">
        <v>13</v>
      </c>
      <c r="N127" s="226" t="s">
        <v>1019</v>
      </c>
      <c r="O127" s="225">
        <v>7.5</v>
      </c>
      <c r="P127" s="225">
        <v>2.5</v>
      </c>
      <c r="Q127" s="225">
        <v>0</v>
      </c>
      <c r="R127" s="225" t="s">
        <v>5176</v>
      </c>
      <c r="S127" s="225" t="s">
        <v>5176</v>
      </c>
      <c r="T127" s="225" t="s">
        <v>5176</v>
      </c>
      <c r="U127" s="225" t="s">
        <v>6</v>
      </c>
      <c r="V127" s="225" t="s">
        <v>5175</v>
      </c>
    </row>
    <row r="128" spans="1:22" x14ac:dyDescent="0.25">
      <c r="A128" s="225" t="s">
        <v>747</v>
      </c>
      <c r="B128" s="225" t="s">
        <v>537</v>
      </c>
      <c r="C128" s="225">
        <v>39</v>
      </c>
      <c r="D128" s="225" t="s">
        <v>539</v>
      </c>
      <c r="E128" s="226"/>
      <c r="F128" s="225" t="s">
        <v>539</v>
      </c>
      <c r="G128" s="226"/>
      <c r="H128" s="226" t="s">
        <v>1008</v>
      </c>
      <c r="I128" s="226" t="s">
        <v>1008</v>
      </c>
      <c r="J128" s="225">
        <v>18</v>
      </c>
      <c r="K128" s="225">
        <v>15</v>
      </c>
      <c r="L128" s="225" t="s">
        <v>5176</v>
      </c>
      <c r="M128" s="225">
        <v>15</v>
      </c>
      <c r="N128" s="226" t="s">
        <v>5177</v>
      </c>
      <c r="O128" s="225">
        <v>7.6</v>
      </c>
      <c r="P128" s="225">
        <v>1.9</v>
      </c>
      <c r="Q128" s="225">
        <v>0.4</v>
      </c>
      <c r="R128" s="225">
        <v>5</v>
      </c>
      <c r="S128" s="225">
        <v>0.04</v>
      </c>
      <c r="T128" s="225">
        <v>99</v>
      </c>
      <c r="U128" s="225" t="s">
        <v>5269</v>
      </c>
      <c r="V128" s="225"/>
    </row>
    <row r="129" spans="1:22" x14ac:dyDescent="0.25">
      <c r="A129" s="225" t="s">
        <v>748</v>
      </c>
      <c r="B129" s="225" t="s">
        <v>537</v>
      </c>
      <c r="C129" s="225">
        <v>49</v>
      </c>
      <c r="D129" s="225" t="s">
        <v>1014</v>
      </c>
      <c r="E129" s="226"/>
      <c r="F129" s="225" t="s">
        <v>1014</v>
      </c>
      <c r="G129" s="226"/>
      <c r="H129" s="226" t="s">
        <v>1008</v>
      </c>
      <c r="I129" s="226" t="s">
        <v>1008</v>
      </c>
      <c r="J129" s="225">
        <v>20</v>
      </c>
      <c r="K129" s="225">
        <v>20</v>
      </c>
      <c r="L129" s="225">
        <v>150</v>
      </c>
      <c r="M129" s="225">
        <v>8</v>
      </c>
      <c r="N129" s="226" t="s">
        <v>5177</v>
      </c>
      <c r="O129" s="225">
        <v>7.4</v>
      </c>
      <c r="P129" s="225">
        <v>1.8</v>
      </c>
      <c r="Q129" s="225" t="s">
        <v>5258</v>
      </c>
      <c r="R129" s="225" t="s">
        <v>5176</v>
      </c>
      <c r="S129" s="225" t="s">
        <v>5176</v>
      </c>
      <c r="T129" s="225" t="s">
        <v>5176</v>
      </c>
      <c r="U129" s="225" t="s">
        <v>136</v>
      </c>
      <c r="V129" s="225"/>
    </row>
    <row r="130" spans="1:22" x14ac:dyDescent="0.25">
      <c r="A130" s="225" t="s">
        <v>749</v>
      </c>
      <c r="B130" s="225" t="s">
        <v>537</v>
      </c>
      <c r="C130" s="225">
        <v>28</v>
      </c>
      <c r="D130" s="225" t="s">
        <v>1014</v>
      </c>
      <c r="E130" s="226"/>
      <c r="F130" s="225" t="s">
        <v>1014</v>
      </c>
      <c r="G130" s="226"/>
      <c r="H130" s="226" t="s">
        <v>5268</v>
      </c>
      <c r="I130" s="226" t="s">
        <v>1008</v>
      </c>
      <c r="J130" s="225">
        <v>6</v>
      </c>
      <c r="K130" s="225">
        <v>6</v>
      </c>
      <c r="L130" s="225">
        <v>43.5</v>
      </c>
      <c r="M130" s="225">
        <v>16</v>
      </c>
      <c r="N130" s="226" t="s">
        <v>1019</v>
      </c>
      <c r="O130" s="225">
        <v>8</v>
      </c>
      <c r="P130" s="225">
        <v>1.7</v>
      </c>
      <c r="Q130" s="225">
        <v>0</v>
      </c>
      <c r="R130" s="225" t="s">
        <v>5176</v>
      </c>
      <c r="S130" s="225" t="s">
        <v>5176</v>
      </c>
      <c r="T130" s="225" t="s">
        <v>5176</v>
      </c>
      <c r="U130" s="225" t="s">
        <v>6</v>
      </c>
      <c r="V130" s="225" t="s">
        <v>5175</v>
      </c>
    </row>
    <row r="131" spans="1:22" ht="90" x14ac:dyDescent="0.25">
      <c r="A131" s="225" t="s">
        <v>750</v>
      </c>
      <c r="B131" s="225" t="s">
        <v>537</v>
      </c>
      <c r="C131" s="225">
        <v>31</v>
      </c>
      <c r="D131" s="225" t="s">
        <v>1014</v>
      </c>
      <c r="E131" s="226"/>
      <c r="F131" s="225" t="s">
        <v>1014</v>
      </c>
      <c r="G131" s="226"/>
      <c r="H131" s="226" t="s">
        <v>5267</v>
      </c>
      <c r="I131" s="226" t="s">
        <v>1008</v>
      </c>
      <c r="J131" s="225">
        <v>6</v>
      </c>
      <c r="K131" s="225" t="s">
        <v>5266</v>
      </c>
      <c r="L131" s="225">
        <v>5</v>
      </c>
      <c r="M131" s="225">
        <v>41.3</v>
      </c>
      <c r="N131" s="226" t="s">
        <v>1019</v>
      </c>
      <c r="O131" s="225">
        <v>7.2</v>
      </c>
      <c r="P131" s="225">
        <v>3.8</v>
      </c>
      <c r="Q131" s="225">
        <v>0</v>
      </c>
      <c r="R131" s="225" t="s">
        <v>5176</v>
      </c>
      <c r="S131" s="225" t="s">
        <v>5176</v>
      </c>
      <c r="T131" s="225" t="s">
        <v>5176</v>
      </c>
      <c r="U131" s="225" t="s">
        <v>6</v>
      </c>
      <c r="V131" s="225" t="s">
        <v>5175</v>
      </c>
    </row>
    <row r="132" spans="1:22" x14ac:dyDescent="0.25">
      <c r="A132" s="225" t="s">
        <v>751</v>
      </c>
      <c r="B132" s="225" t="s">
        <v>537</v>
      </c>
      <c r="C132" s="225">
        <v>34</v>
      </c>
      <c r="D132" s="225" t="s">
        <v>1014</v>
      </c>
      <c r="E132" s="226"/>
      <c r="F132" s="225" t="s">
        <v>1014</v>
      </c>
      <c r="G132" s="226"/>
      <c r="H132" s="226" t="s">
        <v>5265</v>
      </c>
      <c r="I132" s="226" t="s">
        <v>1008</v>
      </c>
      <c r="J132" s="225">
        <v>15</v>
      </c>
      <c r="K132" s="225">
        <v>12</v>
      </c>
      <c r="L132" s="225">
        <v>52.3</v>
      </c>
      <c r="M132" s="225">
        <v>9.4</v>
      </c>
      <c r="N132" s="226" t="s">
        <v>1019</v>
      </c>
      <c r="O132" s="225">
        <v>7.7</v>
      </c>
      <c r="P132" s="225">
        <v>3.3</v>
      </c>
      <c r="Q132" s="225">
        <v>0</v>
      </c>
      <c r="R132" s="225" t="s">
        <v>5176</v>
      </c>
      <c r="S132" s="225" t="s">
        <v>5176</v>
      </c>
      <c r="T132" s="225" t="s">
        <v>5176</v>
      </c>
      <c r="U132" s="225" t="s">
        <v>6</v>
      </c>
      <c r="V132" s="225" t="s">
        <v>5175</v>
      </c>
    </row>
    <row r="133" spans="1:22" x14ac:dyDescent="0.25">
      <c r="A133" s="225" t="s">
        <v>5264</v>
      </c>
      <c r="B133" s="225" t="s">
        <v>537</v>
      </c>
      <c r="C133" s="225">
        <v>30</v>
      </c>
      <c r="D133" s="225" t="s">
        <v>1014</v>
      </c>
      <c r="E133" s="226"/>
      <c r="F133" s="225" t="s">
        <v>1014</v>
      </c>
      <c r="G133" s="226"/>
      <c r="H133" s="226" t="s">
        <v>1008</v>
      </c>
      <c r="I133" s="226" t="s">
        <v>1008</v>
      </c>
      <c r="J133" s="225">
        <v>15</v>
      </c>
      <c r="K133" s="225">
        <v>15</v>
      </c>
      <c r="L133" s="225">
        <v>19.899999999999999</v>
      </c>
      <c r="M133" s="225">
        <v>14</v>
      </c>
      <c r="N133" s="226" t="s">
        <v>1019</v>
      </c>
      <c r="O133" s="225">
        <v>8</v>
      </c>
      <c r="P133" s="225">
        <v>3.2</v>
      </c>
      <c r="Q133" s="225">
        <v>0</v>
      </c>
      <c r="R133" s="225" t="s">
        <v>5176</v>
      </c>
      <c r="S133" s="225" t="s">
        <v>5176</v>
      </c>
      <c r="T133" s="225" t="s">
        <v>5176</v>
      </c>
      <c r="U133" s="225" t="s">
        <v>6</v>
      </c>
      <c r="V133" s="225" t="s">
        <v>5175</v>
      </c>
    </row>
    <row r="134" spans="1:22" x14ac:dyDescent="0.25">
      <c r="A134" s="225" t="s">
        <v>752</v>
      </c>
      <c r="B134" s="225" t="s">
        <v>537</v>
      </c>
      <c r="C134" s="225">
        <v>33</v>
      </c>
      <c r="D134" s="225" t="s">
        <v>1014</v>
      </c>
      <c r="E134" s="226"/>
      <c r="F134" s="225" t="s">
        <v>1014</v>
      </c>
      <c r="G134" s="226"/>
      <c r="H134" s="226" t="s">
        <v>5263</v>
      </c>
      <c r="I134" s="226" t="s">
        <v>1008</v>
      </c>
      <c r="J134" s="225">
        <v>10</v>
      </c>
      <c r="K134" s="225">
        <v>10</v>
      </c>
      <c r="L134" s="225">
        <v>5</v>
      </c>
      <c r="M134" s="225">
        <v>21</v>
      </c>
      <c r="N134" s="226" t="s">
        <v>1019</v>
      </c>
      <c r="O134" s="225">
        <v>7.7</v>
      </c>
      <c r="P134" s="225">
        <v>5.4</v>
      </c>
      <c r="Q134" s="225">
        <v>0</v>
      </c>
      <c r="R134" s="225" t="s">
        <v>5176</v>
      </c>
      <c r="S134" s="225" t="s">
        <v>5176</v>
      </c>
      <c r="T134" s="225" t="s">
        <v>5176</v>
      </c>
      <c r="U134" s="225" t="s">
        <v>6</v>
      </c>
      <c r="V134" s="225" t="s">
        <v>5175</v>
      </c>
    </row>
    <row r="135" spans="1:22" x14ac:dyDescent="0.25">
      <c r="A135" s="225" t="s">
        <v>753</v>
      </c>
      <c r="B135" s="225" t="s">
        <v>537</v>
      </c>
      <c r="C135" s="225">
        <v>30</v>
      </c>
      <c r="D135" s="225" t="s">
        <v>1014</v>
      </c>
      <c r="E135" s="226"/>
      <c r="F135" s="225" t="s">
        <v>1014</v>
      </c>
      <c r="G135" s="226"/>
      <c r="H135" s="226" t="s">
        <v>5262</v>
      </c>
      <c r="I135" s="226" t="s">
        <v>1008</v>
      </c>
      <c r="J135" s="225">
        <v>15</v>
      </c>
      <c r="K135" s="225">
        <v>15</v>
      </c>
      <c r="L135" s="225">
        <v>225</v>
      </c>
      <c r="M135" s="225">
        <v>5</v>
      </c>
      <c r="N135" s="226" t="s">
        <v>1019</v>
      </c>
      <c r="O135" s="225">
        <v>7.5</v>
      </c>
      <c r="P135" s="225">
        <v>1.7</v>
      </c>
      <c r="Q135" s="225">
        <v>0</v>
      </c>
      <c r="R135" s="225" t="s">
        <v>5176</v>
      </c>
      <c r="S135" s="225" t="s">
        <v>5176</v>
      </c>
      <c r="T135" s="225" t="s">
        <v>5176</v>
      </c>
      <c r="U135" s="225" t="s">
        <v>6</v>
      </c>
      <c r="V135" s="225" t="s">
        <v>5261</v>
      </c>
    </row>
    <row r="136" spans="1:22" x14ac:dyDescent="0.25">
      <c r="A136" s="225" t="s">
        <v>754</v>
      </c>
      <c r="B136" s="225" t="s">
        <v>537</v>
      </c>
      <c r="C136" s="225">
        <v>27</v>
      </c>
      <c r="D136" s="225" t="s">
        <v>1014</v>
      </c>
      <c r="E136" s="226"/>
      <c r="F136" s="225" t="s">
        <v>1014</v>
      </c>
      <c r="G136" s="226"/>
      <c r="H136" s="226" t="s">
        <v>1008</v>
      </c>
      <c r="I136" s="226" t="s">
        <v>1008</v>
      </c>
      <c r="J136" s="225">
        <v>12</v>
      </c>
      <c r="K136" s="225">
        <v>10</v>
      </c>
      <c r="L136" s="225">
        <v>18.899999999999999</v>
      </c>
      <c r="M136" s="225">
        <v>17.5</v>
      </c>
      <c r="N136" s="226" t="s">
        <v>5227</v>
      </c>
      <c r="O136" s="225">
        <v>8</v>
      </c>
      <c r="P136" s="225">
        <v>1.2</v>
      </c>
      <c r="Q136" s="225">
        <v>0</v>
      </c>
      <c r="R136" s="225" t="s">
        <v>5176</v>
      </c>
      <c r="S136" s="225" t="s">
        <v>5176</v>
      </c>
      <c r="T136" s="225" t="s">
        <v>5176</v>
      </c>
      <c r="U136" s="225" t="s">
        <v>136</v>
      </c>
      <c r="V136" s="225"/>
    </row>
    <row r="137" spans="1:22" ht="45" x14ac:dyDescent="0.25">
      <c r="A137" s="225" t="s">
        <v>755</v>
      </c>
      <c r="B137" s="225" t="s">
        <v>537</v>
      </c>
      <c r="C137" s="225">
        <v>31</v>
      </c>
      <c r="D137" s="225" t="s">
        <v>1014</v>
      </c>
      <c r="E137" s="226"/>
      <c r="F137" s="225" t="s">
        <v>1014</v>
      </c>
      <c r="G137" s="226"/>
      <c r="H137" s="226" t="s">
        <v>1008</v>
      </c>
      <c r="I137" s="226" t="s">
        <v>5260</v>
      </c>
      <c r="J137" s="225">
        <v>6</v>
      </c>
      <c r="K137" s="225">
        <v>6</v>
      </c>
      <c r="L137" s="225" t="s">
        <v>5259</v>
      </c>
      <c r="M137" s="225">
        <v>19</v>
      </c>
      <c r="N137" s="226" t="s">
        <v>1019</v>
      </c>
      <c r="O137" s="225">
        <v>7.7</v>
      </c>
      <c r="P137" s="225">
        <v>2.2000000000000002</v>
      </c>
      <c r="Q137" s="225" t="s">
        <v>5258</v>
      </c>
      <c r="R137" s="225">
        <v>50</v>
      </c>
      <c r="S137" s="225" t="s">
        <v>5176</v>
      </c>
      <c r="T137" s="225" t="s">
        <v>5176</v>
      </c>
      <c r="U137" s="225" t="s">
        <v>137</v>
      </c>
      <c r="V137" s="225"/>
    </row>
    <row r="138" spans="1:22" ht="30" x14ac:dyDescent="0.25">
      <c r="A138" s="225" t="s">
        <v>756</v>
      </c>
      <c r="B138" s="225" t="s">
        <v>537</v>
      </c>
      <c r="C138" s="225">
        <v>39</v>
      </c>
      <c r="D138" s="225" t="s">
        <v>1014</v>
      </c>
      <c r="E138" s="226"/>
      <c r="F138" s="225" t="s">
        <v>1014</v>
      </c>
      <c r="G138" s="226"/>
      <c r="H138" s="226" t="s">
        <v>1008</v>
      </c>
      <c r="I138" s="226" t="s">
        <v>1008</v>
      </c>
      <c r="J138" s="225">
        <v>10</v>
      </c>
      <c r="K138" s="225">
        <v>15</v>
      </c>
      <c r="L138" s="225">
        <v>92.5</v>
      </c>
      <c r="M138" s="225">
        <v>3.3</v>
      </c>
      <c r="N138" s="226" t="s">
        <v>5257</v>
      </c>
      <c r="O138" s="225">
        <v>7.7</v>
      </c>
      <c r="P138" s="225">
        <v>5.3</v>
      </c>
      <c r="Q138" s="225">
        <v>0.4</v>
      </c>
      <c r="R138" s="225">
        <v>28</v>
      </c>
      <c r="S138" s="225">
        <v>0.6</v>
      </c>
      <c r="T138" s="225" t="s">
        <v>5176</v>
      </c>
      <c r="U138" s="225" t="s">
        <v>138</v>
      </c>
      <c r="V138" s="225"/>
    </row>
    <row r="139" spans="1:22" x14ac:dyDescent="0.25">
      <c r="A139" s="225" t="s">
        <v>757</v>
      </c>
      <c r="B139" s="225" t="s">
        <v>537</v>
      </c>
      <c r="C139" s="225">
        <v>32</v>
      </c>
      <c r="D139" s="225" t="s">
        <v>1014</v>
      </c>
      <c r="E139" s="226"/>
      <c r="F139" s="225" t="s">
        <v>1014</v>
      </c>
      <c r="G139" s="226"/>
      <c r="H139" s="226" t="s">
        <v>1008</v>
      </c>
      <c r="I139" s="226" t="s">
        <v>1008</v>
      </c>
      <c r="J139" s="225">
        <v>12</v>
      </c>
      <c r="K139" s="225">
        <v>12</v>
      </c>
      <c r="L139" s="225">
        <v>82.5</v>
      </c>
      <c r="M139" s="225">
        <v>5.8</v>
      </c>
      <c r="N139" s="226" t="s">
        <v>1019</v>
      </c>
      <c r="O139" s="225">
        <v>7.8</v>
      </c>
      <c r="P139" s="225">
        <v>0.5</v>
      </c>
      <c r="Q139" s="225">
        <v>0</v>
      </c>
      <c r="R139" s="225" t="s">
        <v>5176</v>
      </c>
      <c r="S139" s="225" t="s">
        <v>5176</v>
      </c>
      <c r="T139" s="225" t="s">
        <v>5176</v>
      </c>
      <c r="U139" s="225" t="s">
        <v>6</v>
      </c>
      <c r="V139" s="225" t="s">
        <v>5175</v>
      </c>
    </row>
    <row r="140" spans="1:22" ht="60" x14ac:dyDescent="0.25">
      <c r="A140" s="225" t="s">
        <v>758</v>
      </c>
      <c r="B140" s="225" t="s">
        <v>537</v>
      </c>
      <c r="C140" s="225">
        <v>35</v>
      </c>
      <c r="D140" s="225" t="s">
        <v>1014</v>
      </c>
      <c r="E140" s="226"/>
      <c r="F140" s="225" t="s">
        <v>1014</v>
      </c>
      <c r="G140" s="226"/>
      <c r="H140" s="226" t="s">
        <v>5256</v>
      </c>
      <c r="I140" s="226" t="s">
        <v>1008</v>
      </c>
      <c r="J140" s="225">
        <v>6</v>
      </c>
      <c r="K140" s="225">
        <v>12</v>
      </c>
      <c r="L140" s="225">
        <v>48.6</v>
      </c>
      <c r="M140" s="225">
        <v>13</v>
      </c>
      <c r="N140" s="226" t="s">
        <v>5211</v>
      </c>
      <c r="O140" s="225">
        <v>7.5</v>
      </c>
      <c r="P140" s="225">
        <v>4.2</v>
      </c>
      <c r="Q140" s="225">
        <v>0.1</v>
      </c>
      <c r="R140" s="225" t="s">
        <v>5176</v>
      </c>
      <c r="S140" s="225" t="s">
        <v>5176</v>
      </c>
      <c r="T140" s="225" t="s">
        <v>5176</v>
      </c>
      <c r="U140" s="225" t="s">
        <v>136</v>
      </c>
      <c r="V140" s="225"/>
    </row>
    <row r="141" spans="1:22" ht="30" x14ac:dyDescent="0.25">
      <c r="A141" s="225" t="s">
        <v>759</v>
      </c>
      <c r="B141" s="225" t="s">
        <v>537</v>
      </c>
      <c r="C141" s="225">
        <v>32</v>
      </c>
      <c r="D141" s="225" t="s">
        <v>1014</v>
      </c>
      <c r="E141" s="226"/>
      <c r="F141" s="225" t="s">
        <v>1014</v>
      </c>
      <c r="G141" s="226"/>
      <c r="H141" s="226" t="s">
        <v>5185</v>
      </c>
      <c r="I141" s="226" t="s">
        <v>1008</v>
      </c>
      <c r="J141" s="225">
        <v>5</v>
      </c>
      <c r="K141" s="225">
        <v>5</v>
      </c>
      <c r="L141" s="225">
        <v>46.6</v>
      </c>
      <c r="M141" s="225">
        <v>12</v>
      </c>
      <c r="N141" s="226" t="s">
        <v>5255</v>
      </c>
      <c r="O141" s="225">
        <v>7.9</v>
      </c>
      <c r="P141" s="225">
        <v>3</v>
      </c>
      <c r="Q141" s="225">
        <v>0</v>
      </c>
      <c r="R141" s="225" t="s">
        <v>5176</v>
      </c>
      <c r="S141" s="225" t="s">
        <v>5176</v>
      </c>
      <c r="T141" s="225" t="s">
        <v>5176</v>
      </c>
      <c r="U141" s="225" t="s">
        <v>136</v>
      </c>
      <c r="V141" s="225"/>
    </row>
    <row r="142" spans="1:22" ht="30" x14ac:dyDescent="0.25">
      <c r="A142" s="225" t="s">
        <v>5254</v>
      </c>
      <c r="B142" s="225" t="s">
        <v>537</v>
      </c>
      <c r="C142" s="225">
        <v>39</v>
      </c>
      <c r="D142" s="225" t="s">
        <v>1014</v>
      </c>
      <c r="E142" s="226"/>
      <c r="F142" s="225" t="s">
        <v>1014</v>
      </c>
      <c r="G142" s="226"/>
      <c r="H142" s="226" t="s">
        <v>1008</v>
      </c>
      <c r="I142" s="226" t="s">
        <v>5253</v>
      </c>
      <c r="J142" s="225">
        <v>12</v>
      </c>
      <c r="K142" s="225">
        <v>12</v>
      </c>
      <c r="L142" s="225">
        <v>14.9</v>
      </c>
      <c r="M142" s="225">
        <v>16</v>
      </c>
      <c r="N142" s="226" t="s">
        <v>5234</v>
      </c>
      <c r="O142" s="225">
        <v>7.5</v>
      </c>
      <c r="P142" s="225">
        <v>3.3</v>
      </c>
      <c r="Q142" s="225">
        <v>0</v>
      </c>
      <c r="R142" s="225" t="s">
        <v>5176</v>
      </c>
      <c r="S142" s="225" t="s">
        <v>5176</v>
      </c>
      <c r="T142" s="225" t="s">
        <v>5176</v>
      </c>
      <c r="U142" s="225" t="s">
        <v>6</v>
      </c>
      <c r="V142" s="225" t="s">
        <v>5175</v>
      </c>
    </row>
    <row r="143" spans="1:22" ht="30" x14ac:dyDescent="0.25">
      <c r="A143" s="225" t="s">
        <v>5252</v>
      </c>
      <c r="B143" s="225" t="s">
        <v>537</v>
      </c>
      <c r="C143" s="225">
        <v>34</v>
      </c>
      <c r="D143" s="225" t="s">
        <v>1014</v>
      </c>
      <c r="E143" s="226"/>
      <c r="F143" s="225" t="s">
        <v>1014</v>
      </c>
      <c r="G143" s="226"/>
      <c r="H143" s="226" t="s">
        <v>1008</v>
      </c>
      <c r="I143" s="226" t="s">
        <v>1008</v>
      </c>
      <c r="J143" s="225">
        <v>10</v>
      </c>
      <c r="K143" s="225">
        <v>10</v>
      </c>
      <c r="L143" s="225">
        <v>37.4</v>
      </c>
      <c r="M143" s="225">
        <v>26</v>
      </c>
      <c r="N143" s="226" t="s">
        <v>5251</v>
      </c>
      <c r="O143" s="225">
        <v>7.2</v>
      </c>
      <c r="P143" s="225">
        <v>2.2999999999999998</v>
      </c>
      <c r="Q143" s="225">
        <v>0</v>
      </c>
      <c r="R143" s="225" t="s">
        <v>5176</v>
      </c>
      <c r="S143" s="225" t="s">
        <v>5176</v>
      </c>
      <c r="T143" s="225" t="s">
        <v>5176</v>
      </c>
      <c r="U143" s="225" t="s">
        <v>6</v>
      </c>
      <c r="V143" s="225" t="s">
        <v>5175</v>
      </c>
    </row>
    <row r="144" spans="1:22" x14ac:dyDescent="0.25">
      <c r="A144" s="225" t="s">
        <v>760</v>
      </c>
      <c r="B144" s="225" t="s">
        <v>537</v>
      </c>
      <c r="C144" s="225">
        <v>28</v>
      </c>
      <c r="D144" s="225" t="s">
        <v>1014</v>
      </c>
      <c r="E144" s="226"/>
      <c r="F144" s="225" t="s">
        <v>1014</v>
      </c>
      <c r="G144" s="226"/>
      <c r="H144" s="226" t="s">
        <v>1008</v>
      </c>
      <c r="I144" s="226" t="s">
        <v>1008</v>
      </c>
      <c r="J144" s="225">
        <v>10</v>
      </c>
      <c r="K144" s="225">
        <v>10</v>
      </c>
      <c r="L144" s="225">
        <v>39.700000000000003</v>
      </c>
      <c r="M144" s="225">
        <v>15</v>
      </c>
      <c r="N144" s="226" t="s">
        <v>1019</v>
      </c>
      <c r="O144" s="225">
        <v>7.2</v>
      </c>
      <c r="P144" s="225">
        <v>3.5</v>
      </c>
      <c r="Q144" s="225">
        <v>0</v>
      </c>
      <c r="R144" s="225" t="s">
        <v>5176</v>
      </c>
      <c r="S144" s="225" t="s">
        <v>5176</v>
      </c>
      <c r="T144" s="225" t="s">
        <v>5176</v>
      </c>
      <c r="U144" s="225" t="s">
        <v>6</v>
      </c>
      <c r="V144" s="225" t="s">
        <v>5175</v>
      </c>
    </row>
    <row r="145" spans="1:22" x14ac:dyDescent="0.25">
      <c r="A145" s="225" t="s">
        <v>5250</v>
      </c>
      <c r="B145" s="225" t="s">
        <v>537</v>
      </c>
      <c r="C145" s="225">
        <v>31</v>
      </c>
      <c r="D145" s="225" t="s">
        <v>1019</v>
      </c>
      <c r="E145" s="65" t="s">
        <v>5249</v>
      </c>
      <c r="F145" s="225" t="s">
        <v>1014</v>
      </c>
      <c r="G145" s="226"/>
      <c r="H145" s="226" t="s">
        <v>1008</v>
      </c>
      <c r="I145" s="226" t="s">
        <v>5248</v>
      </c>
      <c r="J145" s="225">
        <v>15</v>
      </c>
      <c r="K145" s="225">
        <v>15</v>
      </c>
      <c r="L145" s="225" t="s">
        <v>5177</v>
      </c>
      <c r="M145" s="225">
        <v>22</v>
      </c>
      <c r="N145" s="226" t="s">
        <v>5247</v>
      </c>
      <c r="O145" s="225">
        <v>7.5</v>
      </c>
      <c r="P145" s="225">
        <v>3.9</v>
      </c>
      <c r="Q145" s="225">
        <v>0</v>
      </c>
      <c r="R145" s="225" t="s">
        <v>5176</v>
      </c>
      <c r="S145" s="225" t="s">
        <v>5176</v>
      </c>
      <c r="T145" s="225" t="s">
        <v>5176</v>
      </c>
      <c r="U145" s="225" t="s">
        <v>6</v>
      </c>
      <c r="V145" s="225" t="s">
        <v>5175</v>
      </c>
    </row>
    <row r="146" spans="1:22" x14ac:dyDescent="0.25">
      <c r="A146" s="225" t="s">
        <v>761</v>
      </c>
      <c r="B146" s="225" t="s">
        <v>539</v>
      </c>
      <c r="C146" s="225">
        <v>31</v>
      </c>
      <c r="D146" s="225" t="s">
        <v>1014</v>
      </c>
      <c r="E146" s="226"/>
      <c r="F146" s="225" t="s">
        <v>1014</v>
      </c>
      <c r="G146" s="226"/>
      <c r="H146" s="226" t="s">
        <v>1008</v>
      </c>
      <c r="I146" s="226" t="s">
        <v>1008</v>
      </c>
      <c r="J146" s="225">
        <v>8</v>
      </c>
      <c r="K146" s="225">
        <v>8</v>
      </c>
      <c r="L146" s="225" t="s">
        <v>5176</v>
      </c>
      <c r="M146" s="225">
        <v>14.2</v>
      </c>
      <c r="N146" s="226" t="s">
        <v>5227</v>
      </c>
      <c r="O146" s="225">
        <v>7.5</v>
      </c>
      <c r="P146" s="225">
        <v>4.5</v>
      </c>
      <c r="Q146" s="225">
        <v>0</v>
      </c>
      <c r="R146" s="225" t="s">
        <v>5176</v>
      </c>
      <c r="S146" s="225" t="s">
        <v>5176</v>
      </c>
      <c r="T146" s="225" t="s">
        <v>5176</v>
      </c>
      <c r="U146" s="225" t="s">
        <v>6</v>
      </c>
      <c r="V146" s="225" t="s">
        <v>5175</v>
      </c>
    </row>
    <row r="147" spans="1:22" x14ac:dyDescent="0.25">
      <c r="A147" s="225" t="s">
        <v>762</v>
      </c>
      <c r="B147" s="225" t="s">
        <v>537</v>
      </c>
      <c r="C147" s="225">
        <v>38</v>
      </c>
      <c r="D147" s="225" t="s">
        <v>1014</v>
      </c>
      <c r="E147" s="226"/>
      <c r="F147" s="225" t="s">
        <v>1014</v>
      </c>
      <c r="G147" s="226"/>
      <c r="H147" s="226" t="s">
        <v>1008</v>
      </c>
      <c r="I147" s="226" t="s">
        <v>1008</v>
      </c>
      <c r="J147" s="225">
        <v>12</v>
      </c>
      <c r="K147" s="225">
        <v>12</v>
      </c>
      <c r="L147" s="225" t="s">
        <v>5177</v>
      </c>
      <c r="M147" s="225">
        <v>4</v>
      </c>
      <c r="N147" s="226" t="s">
        <v>1019</v>
      </c>
      <c r="O147" s="225">
        <v>7.7</v>
      </c>
      <c r="P147" s="225">
        <v>3.2</v>
      </c>
      <c r="Q147" s="225">
        <v>0.01</v>
      </c>
      <c r="R147" s="225" t="s">
        <v>5176</v>
      </c>
      <c r="S147" s="225" t="s">
        <v>5176</v>
      </c>
      <c r="T147" s="225" t="s">
        <v>5176</v>
      </c>
      <c r="U147" s="225" t="s">
        <v>136</v>
      </c>
      <c r="V147" s="225"/>
    </row>
    <row r="148" spans="1:22" ht="45" x14ac:dyDescent="0.25">
      <c r="A148" s="225" t="s">
        <v>763</v>
      </c>
      <c r="B148" s="225" t="s">
        <v>539</v>
      </c>
      <c r="C148" s="225">
        <v>33</v>
      </c>
      <c r="D148" s="225" t="s">
        <v>1014</v>
      </c>
      <c r="E148" s="226"/>
      <c r="F148" s="225" t="s">
        <v>1014</v>
      </c>
      <c r="G148" s="226"/>
      <c r="H148" s="226" t="s">
        <v>1008</v>
      </c>
      <c r="I148" s="226" t="s">
        <v>1008</v>
      </c>
      <c r="J148" s="225">
        <v>10</v>
      </c>
      <c r="K148" s="225">
        <v>10</v>
      </c>
      <c r="L148" s="225" t="s">
        <v>5176</v>
      </c>
      <c r="M148" s="225">
        <v>9.6999999999999993</v>
      </c>
      <c r="N148" s="226" t="s">
        <v>5246</v>
      </c>
      <c r="O148" s="225">
        <v>7.7</v>
      </c>
      <c r="P148" s="225">
        <v>6.7</v>
      </c>
      <c r="Q148" s="225">
        <v>0.6</v>
      </c>
      <c r="R148" s="225">
        <v>30</v>
      </c>
      <c r="S148" s="225">
        <v>1.206</v>
      </c>
      <c r="T148" s="225" t="s">
        <v>5176</v>
      </c>
      <c r="U148" s="225" t="s">
        <v>138</v>
      </c>
      <c r="V148" s="225"/>
    </row>
    <row r="149" spans="1:22" x14ac:dyDescent="0.25">
      <c r="A149" s="225" t="s">
        <v>5245</v>
      </c>
      <c r="B149" s="225" t="s">
        <v>537</v>
      </c>
      <c r="C149" s="225">
        <v>30</v>
      </c>
      <c r="D149" s="225" t="s">
        <v>1014</v>
      </c>
      <c r="E149" s="226"/>
      <c r="F149" s="225" t="s">
        <v>1019</v>
      </c>
      <c r="G149" s="226" t="s">
        <v>5244</v>
      </c>
      <c r="H149" s="226" t="s">
        <v>1008</v>
      </c>
      <c r="I149" s="226" t="s">
        <v>1008</v>
      </c>
      <c r="J149" s="225">
        <v>15</v>
      </c>
      <c r="K149" s="225">
        <v>12</v>
      </c>
      <c r="L149" s="225" t="s">
        <v>5177</v>
      </c>
      <c r="M149" s="225">
        <v>17</v>
      </c>
      <c r="N149" s="226" t="s">
        <v>1019</v>
      </c>
      <c r="O149" s="225">
        <v>7.7</v>
      </c>
      <c r="P149" s="225">
        <v>4.3</v>
      </c>
      <c r="Q149" s="225">
        <v>0.01</v>
      </c>
      <c r="R149" s="225" t="s">
        <v>5176</v>
      </c>
      <c r="S149" s="225" t="s">
        <v>5176</v>
      </c>
      <c r="T149" s="225" t="s">
        <v>5176</v>
      </c>
      <c r="U149" s="225" t="s">
        <v>136</v>
      </c>
      <c r="V149" s="225"/>
    </row>
    <row r="150" spans="1:22" x14ac:dyDescent="0.25">
      <c r="A150" s="225" t="s">
        <v>764</v>
      </c>
      <c r="B150" s="225" t="s">
        <v>537</v>
      </c>
      <c r="C150" s="225">
        <v>31</v>
      </c>
      <c r="D150" s="225" t="s">
        <v>1014</v>
      </c>
      <c r="E150" s="226"/>
      <c r="F150" s="225" t="s">
        <v>1014</v>
      </c>
      <c r="G150" s="226"/>
      <c r="H150" s="226" t="s">
        <v>1008</v>
      </c>
      <c r="I150" s="226" t="s">
        <v>1008</v>
      </c>
      <c r="J150" s="225">
        <v>8</v>
      </c>
      <c r="K150" s="225">
        <v>8</v>
      </c>
      <c r="L150" s="225" t="s">
        <v>5177</v>
      </c>
      <c r="M150" s="225">
        <v>11</v>
      </c>
      <c r="N150" s="226" t="s">
        <v>5227</v>
      </c>
      <c r="O150" s="225">
        <v>8</v>
      </c>
      <c r="P150" s="225">
        <v>0.6</v>
      </c>
      <c r="Q150" s="225">
        <v>0</v>
      </c>
      <c r="R150" s="225" t="s">
        <v>5176</v>
      </c>
      <c r="S150" s="225" t="s">
        <v>5176</v>
      </c>
      <c r="T150" s="225" t="s">
        <v>5176</v>
      </c>
      <c r="U150" s="225" t="s">
        <v>6</v>
      </c>
      <c r="V150" s="225" t="s">
        <v>5175</v>
      </c>
    </row>
    <row r="151" spans="1:22" x14ac:dyDescent="0.25">
      <c r="A151" s="225" t="s">
        <v>765</v>
      </c>
      <c r="B151" s="225" t="s">
        <v>537</v>
      </c>
      <c r="C151" s="225">
        <v>34</v>
      </c>
      <c r="D151" s="225" t="s">
        <v>1014</v>
      </c>
      <c r="E151" s="226"/>
      <c r="F151" s="225" t="s">
        <v>1014</v>
      </c>
      <c r="G151" s="226"/>
      <c r="H151" s="226" t="s">
        <v>1008</v>
      </c>
      <c r="I151" s="226" t="s">
        <v>1008</v>
      </c>
      <c r="J151" s="225">
        <v>8</v>
      </c>
      <c r="K151" s="225">
        <v>8</v>
      </c>
      <c r="L151" s="225" t="s">
        <v>5177</v>
      </c>
      <c r="M151" s="225">
        <v>26</v>
      </c>
      <c r="N151" s="226" t="s">
        <v>1019</v>
      </c>
      <c r="O151" s="225">
        <v>7.5</v>
      </c>
      <c r="P151" s="225">
        <v>3.5</v>
      </c>
      <c r="Q151" s="225">
        <v>0</v>
      </c>
      <c r="R151" s="225" t="s">
        <v>5176</v>
      </c>
      <c r="S151" s="225" t="s">
        <v>5176</v>
      </c>
      <c r="T151" s="225" t="s">
        <v>5176</v>
      </c>
      <c r="U151" s="225" t="s">
        <v>6</v>
      </c>
      <c r="V151" s="225" t="s">
        <v>5175</v>
      </c>
    </row>
    <row r="152" spans="1:22" ht="75" x14ac:dyDescent="0.25">
      <c r="A152" s="225" t="s">
        <v>766</v>
      </c>
      <c r="B152" s="225" t="s">
        <v>537</v>
      </c>
      <c r="C152" s="225">
        <v>38</v>
      </c>
      <c r="D152" s="225" t="s">
        <v>1014</v>
      </c>
      <c r="E152" s="226"/>
      <c r="F152" s="225" t="s">
        <v>1014</v>
      </c>
      <c r="G152" s="226"/>
      <c r="H152" s="226" t="s">
        <v>1008</v>
      </c>
      <c r="I152" s="226" t="s">
        <v>5243</v>
      </c>
      <c r="J152" s="225">
        <v>8</v>
      </c>
      <c r="K152" s="225">
        <v>8</v>
      </c>
      <c r="L152" s="225" t="s">
        <v>5177</v>
      </c>
      <c r="M152" s="225">
        <v>26</v>
      </c>
      <c r="N152" s="226" t="s">
        <v>1019</v>
      </c>
      <c r="O152" s="225">
        <v>7.7</v>
      </c>
      <c r="P152" s="225">
        <v>4.0999999999999996</v>
      </c>
      <c r="Q152" s="225">
        <v>0</v>
      </c>
      <c r="R152" s="225" t="s">
        <v>5176</v>
      </c>
      <c r="S152" s="225" t="s">
        <v>5176</v>
      </c>
      <c r="T152" s="225" t="s">
        <v>5176</v>
      </c>
      <c r="U152" s="225" t="s">
        <v>6</v>
      </c>
      <c r="V152" s="225" t="s">
        <v>5175</v>
      </c>
    </row>
    <row r="153" spans="1:22" ht="30" x14ac:dyDescent="0.25">
      <c r="A153" s="225" t="s">
        <v>5242</v>
      </c>
      <c r="B153" s="225" t="s">
        <v>537</v>
      </c>
      <c r="C153" s="225">
        <v>37</v>
      </c>
      <c r="D153" s="225" t="s">
        <v>1014</v>
      </c>
      <c r="E153" s="226"/>
      <c r="F153" s="225" t="s">
        <v>1014</v>
      </c>
      <c r="G153" s="226"/>
      <c r="H153" s="226" t="s">
        <v>5241</v>
      </c>
      <c r="I153" s="226" t="s">
        <v>1008</v>
      </c>
      <c r="J153" s="225">
        <v>10</v>
      </c>
      <c r="K153" s="225">
        <v>6</v>
      </c>
      <c r="L153" s="225" t="s">
        <v>5176</v>
      </c>
      <c r="M153" s="225">
        <v>20</v>
      </c>
      <c r="N153" s="226" t="s">
        <v>5227</v>
      </c>
      <c r="O153" s="225">
        <v>8</v>
      </c>
      <c r="P153" s="225">
        <v>2.8</v>
      </c>
      <c r="Q153" s="225">
        <v>0</v>
      </c>
      <c r="R153" s="225" t="s">
        <v>5176</v>
      </c>
      <c r="S153" s="225" t="s">
        <v>5176</v>
      </c>
      <c r="T153" s="225" t="s">
        <v>5176</v>
      </c>
      <c r="U153" s="225" t="s">
        <v>6</v>
      </c>
      <c r="V153" s="225" t="s">
        <v>5175</v>
      </c>
    </row>
    <row r="154" spans="1:22" ht="30" x14ac:dyDescent="0.25">
      <c r="A154" s="225" t="s">
        <v>5240</v>
      </c>
      <c r="B154" s="225" t="s">
        <v>5239</v>
      </c>
      <c r="C154" s="225">
        <v>36</v>
      </c>
      <c r="D154" s="225" t="s">
        <v>1019</v>
      </c>
      <c r="E154" s="226" t="s">
        <v>5238</v>
      </c>
      <c r="F154" s="225" t="s">
        <v>1014</v>
      </c>
      <c r="G154" s="226"/>
      <c r="H154" s="226" t="s">
        <v>1008</v>
      </c>
      <c r="I154" s="226" t="s">
        <v>1008</v>
      </c>
      <c r="J154" s="225">
        <v>10</v>
      </c>
      <c r="K154" s="225">
        <v>10</v>
      </c>
      <c r="L154" s="225" t="s">
        <v>5176</v>
      </c>
      <c r="M154" s="225">
        <v>4.8</v>
      </c>
      <c r="N154" s="226" t="s">
        <v>5237</v>
      </c>
      <c r="O154" s="225">
        <v>8</v>
      </c>
      <c r="P154" s="225">
        <v>2.2999999999999998</v>
      </c>
      <c r="Q154" s="225">
        <v>0</v>
      </c>
      <c r="R154" s="225" t="s">
        <v>5176</v>
      </c>
      <c r="S154" s="225" t="s">
        <v>5176</v>
      </c>
      <c r="T154" s="225" t="s">
        <v>5176</v>
      </c>
      <c r="U154" s="225" t="s">
        <v>6</v>
      </c>
      <c r="V154" s="225" t="s">
        <v>5175</v>
      </c>
    </row>
    <row r="155" spans="1:22" ht="45" x14ac:dyDescent="0.25">
      <c r="A155" s="225" t="s">
        <v>767</v>
      </c>
      <c r="B155" s="225" t="s">
        <v>537</v>
      </c>
      <c r="C155" s="225">
        <v>29</v>
      </c>
      <c r="D155" s="225" t="s">
        <v>1019</v>
      </c>
      <c r="E155" s="65" t="s">
        <v>5236</v>
      </c>
      <c r="F155" s="225" t="s">
        <v>1014</v>
      </c>
      <c r="G155" s="226"/>
      <c r="H155" s="226" t="s">
        <v>1008</v>
      </c>
      <c r="I155" s="226" t="s">
        <v>1008</v>
      </c>
      <c r="J155" s="225">
        <v>10</v>
      </c>
      <c r="K155" s="225">
        <v>10</v>
      </c>
      <c r="L155" s="225" t="s">
        <v>5176</v>
      </c>
      <c r="M155" s="225">
        <v>27</v>
      </c>
      <c r="N155" s="226" t="s">
        <v>1019</v>
      </c>
      <c r="O155" s="225">
        <v>7.2</v>
      </c>
      <c r="P155" s="225">
        <v>2.2000000000000002</v>
      </c>
      <c r="Q155" s="225">
        <v>0</v>
      </c>
      <c r="R155" s="225" t="s">
        <v>5176</v>
      </c>
      <c r="S155" s="225" t="s">
        <v>5176</v>
      </c>
      <c r="T155" s="225" t="s">
        <v>5176</v>
      </c>
      <c r="U155" s="225" t="s">
        <v>6</v>
      </c>
      <c r="V155" s="225" t="s">
        <v>5175</v>
      </c>
    </row>
    <row r="156" spans="1:22" ht="45" x14ac:dyDescent="0.25">
      <c r="A156" s="225" t="s">
        <v>768</v>
      </c>
      <c r="B156" s="225" t="s">
        <v>537</v>
      </c>
      <c r="C156" s="225">
        <v>30</v>
      </c>
      <c r="D156" s="225" t="s">
        <v>1014</v>
      </c>
      <c r="E156" s="226"/>
      <c r="F156" s="225" t="s">
        <v>1014</v>
      </c>
      <c r="G156" s="226"/>
      <c r="H156" s="226" t="s">
        <v>1008</v>
      </c>
      <c r="I156" s="226" t="s">
        <v>1008</v>
      </c>
      <c r="J156" s="225">
        <v>16</v>
      </c>
      <c r="K156" s="225">
        <v>16</v>
      </c>
      <c r="L156" s="225" t="s">
        <v>5177</v>
      </c>
      <c r="M156" s="225">
        <v>2</v>
      </c>
      <c r="N156" s="226" t="s">
        <v>5233</v>
      </c>
      <c r="O156" s="225">
        <v>7.7</v>
      </c>
      <c r="P156" s="225">
        <v>12.5</v>
      </c>
      <c r="Q156" s="225">
        <v>0</v>
      </c>
      <c r="R156" s="225" t="s">
        <v>5176</v>
      </c>
      <c r="S156" s="225" t="s">
        <v>5176</v>
      </c>
      <c r="T156" s="225" t="s">
        <v>5176</v>
      </c>
      <c r="U156" s="225" t="s">
        <v>6</v>
      </c>
      <c r="V156" s="225" t="s">
        <v>5175</v>
      </c>
    </row>
    <row r="157" spans="1:22" ht="30" x14ac:dyDescent="0.25">
      <c r="A157" s="225" t="s">
        <v>5235</v>
      </c>
      <c r="B157" s="225" t="s">
        <v>537</v>
      </c>
      <c r="C157" s="225">
        <v>27</v>
      </c>
      <c r="D157" s="225" t="s">
        <v>1014</v>
      </c>
      <c r="E157" s="226"/>
      <c r="F157" s="225" t="s">
        <v>1014</v>
      </c>
      <c r="G157" s="226"/>
      <c r="H157" s="226" t="s">
        <v>1008</v>
      </c>
      <c r="I157" s="226" t="s">
        <v>1008</v>
      </c>
      <c r="J157" s="225">
        <v>12</v>
      </c>
      <c r="K157" s="225">
        <v>10</v>
      </c>
      <c r="L157" s="225" t="s">
        <v>5177</v>
      </c>
      <c r="M157" s="225">
        <v>11</v>
      </c>
      <c r="N157" s="226" t="s">
        <v>5234</v>
      </c>
      <c r="O157" s="225">
        <v>7.7</v>
      </c>
      <c r="P157" s="225">
        <v>6.1</v>
      </c>
      <c r="Q157" s="225">
        <v>0</v>
      </c>
      <c r="R157" s="225" t="s">
        <v>5176</v>
      </c>
      <c r="S157" s="225" t="s">
        <v>5176</v>
      </c>
      <c r="T157" s="225" t="s">
        <v>5176</v>
      </c>
      <c r="U157" s="225" t="s">
        <v>6</v>
      </c>
      <c r="V157" s="225" t="s">
        <v>5175</v>
      </c>
    </row>
    <row r="158" spans="1:22" ht="45" x14ac:dyDescent="0.25">
      <c r="A158" s="225" t="s">
        <v>769</v>
      </c>
      <c r="B158" s="225" t="s">
        <v>537</v>
      </c>
      <c r="C158" s="225">
        <v>45</v>
      </c>
      <c r="D158" s="225" t="s">
        <v>1014</v>
      </c>
      <c r="E158" s="226"/>
      <c r="F158" s="225" t="s">
        <v>1014</v>
      </c>
      <c r="G158" s="226"/>
      <c r="H158" s="226" t="s">
        <v>1008</v>
      </c>
      <c r="I158" s="226" t="s">
        <v>1008</v>
      </c>
      <c r="J158" s="225">
        <v>10</v>
      </c>
      <c r="K158" s="225">
        <v>12</v>
      </c>
      <c r="L158" s="225" t="s">
        <v>5177</v>
      </c>
      <c r="M158" s="225">
        <v>19</v>
      </c>
      <c r="N158" s="226" t="s">
        <v>5233</v>
      </c>
      <c r="O158" s="225">
        <v>7.5</v>
      </c>
      <c r="P158" s="225">
        <v>2.7</v>
      </c>
      <c r="Q158" s="225">
        <v>0</v>
      </c>
      <c r="R158" s="225" t="s">
        <v>5176</v>
      </c>
      <c r="S158" s="225" t="s">
        <v>5176</v>
      </c>
      <c r="T158" s="225" t="s">
        <v>5176</v>
      </c>
      <c r="U158" s="225" t="s">
        <v>6</v>
      </c>
      <c r="V158" s="225" t="s">
        <v>5175</v>
      </c>
    </row>
    <row r="159" spans="1:22" ht="30" x14ac:dyDescent="0.25">
      <c r="A159" s="225" t="s">
        <v>770</v>
      </c>
      <c r="B159" s="225" t="s">
        <v>537</v>
      </c>
      <c r="C159" s="225">
        <v>35</v>
      </c>
      <c r="D159" s="225" t="s">
        <v>1014</v>
      </c>
      <c r="E159" s="226"/>
      <c r="F159" s="225" t="s">
        <v>1014</v>
      </c>
      <c r="G159" s="226"/>
      <c r="H159" s="226" t="s">
        <v>5229</v>
      </c>
      <c r="I159" s="226" t="s">
        <v>1008</v>
      </c>
      <c r="J159" s="225">
        <v>5</v>
      </c>
      <c r="K159" s="225">
        <v>6</v>
      </c>
      <c r="L159" s="225" t="s">
        <v>5177</v>
      </c>
      <c r="M159" s="225">
        <v>28</v>
      </c>
      <c r="N159" s="226" t="s">
        <v>5232</v>
      </c>
      <c r="O159" s="225">
        <v>8</v>
      </c>
      <c r="P159" s="225">
        <v>1.6</v>
      </c>
      <c r="Q159" s="225">
        <v>0</v>
      </c>
      <c r="R159" s="225" t="s">
        <v>5176</v>
      </c>
      <c r="S159" s="225" t="s">
        <v>5176</v>
      </c>
      <c r="T159" s="225" t="s">
        <v>5176</v>
      </c>
      <c r="U159" s="225" t="s">
        <v>6</v>
      </c>
      <c r="V159" s="225" t="s">
        <v>5175</v>
      </c>
    </row>
    <row r="160" spans="1:22" x14ac:dyDescent="0.25">
      <c r="A160" s="225" t="s">
        <v>771</v>
      </c>
      <c r="B160" s="225" t="s">
        <v>537</v>
      </c>
      <c r="C160" s="225">
        <v>26</v>
      </c>
      <c r="D160" s="225" t="s">
        <v>1014</v>
      </c>
      <c r="E160" s="226"/>
      <c r="F160" s="225" t="s">
        <v>1014</v>
      </c>
      <c r="G160" s="226"/>
      <c r="H160" s="226" t="s">
        <v>1008</v>
      </c>
      <c r="I160" s="226" t="s">
        <v>1008</v>
      </c>
      <c r="J160" s="225">
        <v>15</v>
      </c>
      <c r="K160" s="225">
        <v>15</v>
      </c>
      <c r="L160" s="225" t="s">
        <v>5177</v>
      </c>
      <c r="M160" s="225">
        <v>5</v>
      </c>
      <c r="N160" s="226" t="s">
        <v>1019</v>
      </c>
      <c r="O160" s="225">
        <v>7.7</v>
      </c>
      <c r="P160" s="225">
        <v>2.5</v>
      </c>
      <c r="Q160" s="225">
        <v>0</v>
      </c>
      <c r="R160" s="225" t="s">
        <v>5176</v>
      </c>
      <c r="S160" s="225" t="s">
        <v>5176</v>
      </c>
      <c r="T160" s="225" t="s">
        <v>5176</v>
      </c>
      <c r="U160" s="225" t="s">
        <v>6</v>
      </c>
      <c r="V160" s="225" t="s">
        <v>5175</v>
      </c>
    </row>
    <row r="161" spans="1:22" ht="45" x14ac:dyDescent="0.25">
      <c r="A161" s="225" t="s">
        <v>5231</v>
      </c>
      <c r="B161" s="225" t="s">
        <v>537</v>
      </c>
      <c r="C161" s="225">
        <v>27</v>
      </c>
      <c r="D161" s="225" t="s">
        <v>1014</v>
      </c>
      <c r="E161" s="226"/>
      <c r="F161" s="225" t="s">
        <v>1014</v>
      </c>
      <c r="G161" s="226"/>
      <c r="H161" s="226" t="s">
        <v>5185</v>
      </c>
      <c r="I161" s="226" t="s">
        <v>1008</v>
      </c>
      <c r="J161" s="225">
        <v>5</v>
      </c>
      <c r="K161" s="225">
        <v>5</v>
      </c>
      <c r="L161" s="225" t="s">
        <v>5177</v>
      </c>
      <c r="M161" s="225">
        <v>33</v>
      </c>
      <c r="N161" s="226" t="s">
        <v>5230</v>
      </c>
      <c r="O161" s="225">
        <v>7.7</v>
      </c>
      <c r="P161" s="225">
        <v>4.3</v>
      </c>
      <c r="Q161" s="225">
        <v>0</v>
      </c>
      <c r="R161" s="225" t="s">
        <v>5176</v>
      </c>
      <c r="S161" s="225" t="s">
        <v>5176</v>
      </c>
      <c r="T161" s="225" t="s">
        <v>5176</v>
      </c>
      <c r="U161" s="225" t="s">
        <v>6</v>
      </c>
      <c r="V161" s="225" t="s">
        <v>5175</v>
      </c>
    </row>
    <row r="162" spans="1:22" x14ac:dyDescent="0.25">
      <c r="A162" s="225" t="s">
        <v>772</v>
      </c>
      <c r="B162" s="225" t="s">
        <v>537</v>
      </c>
      <c r="C162" s="225">
        <v>32</v>
      </c>
      <c r="D162" s="225" t="s">
        <v>1014</v>
      </c>
      <c r="E162" s="226"/>
      <c r="F162" s="225" t="s">
        <v>1014</v>
      </c>
      <c r="G162" s="226"/>
      <c r="H162" s="226" t="s">
        <v>5229</v>
      </c>
      <c r="I162" s="226" t="s">
        <v>1008</v>
      </c>
      <c r="J162" s="225">
        <v>15</v>
      </c>
      <c r="K162" s="225">
        <v>10</v>
      </c>
      <c r="L162" s="225" t="s">
        <v>5177</v>
      </c>
      <c r="M162" s="225">
        <v>10</v>
      </c>
      <c r="N162" s="226" t="s">
        <v>1019</v>
      </c>
      <c r="O162" s="225">
        <v>7.5</v>
      </c>
      <c r="P162" s="225">
        <v>2.8</v>
      </c>
      <c r="Q162" s="225">
        <v>0</v>
      </c>
      <c r="R162" s="225" t="s">
        <v>5176</v>
      </c>
      <c r="S162" s="225" t="s">
        <v>5176</v>
      </c>
      <c r="T162" s="225" t="s">
        <v>5176</v>
      </c>
      <c r="U162" s="225" t="s">
        <v>6</v>
      </c>
      <c r="V162" s="225" t="s">
        <v>5175</v>
      </c>
    </row>
    <row r="163" spans="1:22" x14ac:dyDescent="0.25">
      <c r="A163" s="225" t="s">
        <v>5228</v>
      </c>
      <c r="B163" s="225" t="s">
        <v>537</v>
      </c>
      <c r="C163" s="225">
        <v>32</v>
      </c>
      <c r="D163" s="225" t="s">
        <v>1014</v>
      </c>
      <c r="E163" s="226"/>
      <c r="F163" s="225" t="s">
        <v>1014</v>
      </c>
      <c r="G163" s="226"/>
      <c r="H163" s="226" t="s">
        <v>1008</v>
      </c>
      <c r="I163" s="226" t="s">
        <v>1008</v>
      </c>
      <c r="J163" s="225">
        <v>8</v>
      </c>
      <c r="K163" s="225">
        <v>10</v>
      </c>
      <c r="L163" s="225" t="s">
        <v>5177</v>
      </c>
      <c r="M163" s="225">
        <v>16</v>
      </c>
      <c r="N163" s="226" t="s">
        <v>5227</v>
      </c>
      <c r="O163" s="225">
        <v>7.5</v>
      </c>
      <c r="P163" s="225">
        <v>6.1</v>
      </c>
      <c r="Q163" s="225">
        <v>0</v>
      </c>
      <c r="R163" s="225" t="s">
        <v>5176</v>
      </c>
      <c r="S163" s="225" t="s">
        <v>5176</v>
      </c>
      <c r="T163" s="225" t="s">
        <v>5176</v>
      </c>
      <c r="U163" s="225" t="s">
        <v>6</v>
      </c>
      <c r="V163" s="225" t="s">
        <v>5175</v>
      </c>
    </row>
    <row r="164" spans="1:22" ht="30" x14ac:dyDescent="0.25">
      <c r="A164" s="225" t="s">
        <v>5226</v>
      </c>
      <c r="B164" s="225" t="s">
        <v>537</v>
      </c>
      <c r="C164" s="225">
        <v>34</v>
      </c>
      <c r="D164" s="225" t="s">
        <v>1019</v>
      </c>
      <c r="E164" s="65" t="s">
        <v>5225</v>
      </c>
      <c r="F164" s="225" t="s">
        <v>1014</v>
      </c>
      <c r="G164" s="226"/>
      <c r="H164" s="226" t="s">
        <v>5188</v>
      </c>
      <c r="I164" s="226" t="s">
        <v>1008</v>
      </c>
      <c r="J164" s="225">
        <v>10</v>
      </c>
      <c r="K164" s="225">
        <v>20</v>
      </c>
      <c r="L164" s="225" t="s">
        <v>5177</v>
      </c>
      <c r="M164" s="225">
        <v>8.3000000000000007</v>
      </c>
      <c r="N164" s="226" t="s">
        <v>5224</v>
      </c>
      <c r="O164" s="225">
        <v>7.5</v>
      </c>
      <c r="P164" s="225">
        <v>2.1</v>
      </c>
      <c r="Q164" s="225">
        <v>0.1</v>
      </c>
      <c r="R164" s="225" t="s">
        <v>5176</v>
      </c>
      <c r="S164" s="225" t="s">
        <v>5176</v>
      </c>
      <c r="T164" s="225" t="s">
        <v>5176</v>
      </c>
      <c r="U164" s="225" t="s">
        <v>136</v>
      </c>
      <c r="V164" s="225"/>
    </row>
    <row r="165" spans="1:22" ht="60" x14ac:dyDescent="0.25">
      <c r="A165" s="225" t="s">
        <v>5223</v>
      </c>
      <c r="B165" s="225" t="s">
        <v>537</v>
      </c>
      <c r="C165" s="225">
        <v>37</v>
      </c>
      <c r="D165" s="225" t="s">
        <v>1014</v>
      </c>
      <c r="E165" s="226"/>
      <c r="F165" s="225" t="s">
        <v>1014</v>
      </c>
      <c r="G165" s="226"/>
      <c r="H165" s="226" t="s">
        <v>1008</v>
      </c>
      <c r="I165" s="226" t="s">
        <v>1008</v>
      </c>
      <c r="J165" s="225">
        <v>8</v>
      </c>
      <c r="K165" s="225">
        <v>6</v>
      </c>
      <c r="L165" s="225" t="s">
        <v>5177</v>
      </c>
      <c r="M165" s="225">
        <v>13</v>
      </c>
      <c r="N165" s="226" t="s">
        <v>5222</v>
      </c>
      <c r="O165" s="225">
        <v>7.5</v>
      </c>
      <c r="P165" s="225">
        <v>3.2</v>
      </c>
      <c r="Q165" s="225">
        <v>0</v>
      </c>
      <c r="R165" s="225" t="s">
        <v>5176</v>
      </c>
      <c r="S165" s="225" t="s">
        <v>5176</v>
      </c>
      <c r="T165" s="225" t="s">
        <v>5176</v>
      </c>
      <c r="U165" s="225" t="s">
        <v>6</v>
      </c>
      <c r="V165" s="225" t="s">
        <v>5175</v>
      </c>
    </row>
    <row r="166" spans="1:22" ht="45" x14ac:dyDescent="0.25">
      <c r="A166" s="225" t="s">
        <v>5221</v>
      </c>
      <c r="B166" s="225" t="s">
        <v>537</v>
      </c>
      <c r="C166" s="225">
        <v>37</v>
      </c>
      <c r="D166" s="225" t="s">
        <v>1014</v>
      </c>
      <c r="E166" s="226"/>
      <c r="F166" s="225" t="s">
        <v>1014</v>
      </c>
      <c r="G166" s="226"/>
      <c r="H166" s="226" t="s">
        <v>1008</v>
      </c>
      <c r="I166" s="226" t="s">
        <v>5220</v>
      </c>
      <c r="J166" s="225">
        <v>6</v>
      </c>
      <c r="K166" s="225">
        <v>6</v>
      </c>
      <c r="L166" s="225" t="s">
        <v>5177</v>
      </c>
      <c r="M166" s="225">
        <v>19</v>
      </c>
      <c r="N166" s="226" t="s">
        <v>5219</v>
      </c>
      <c r="O166" s="225">
        <v>7.7</v>
      </c>
      <c r="P166" s="225">
        <v>1.8</v>
      </c>
      <c r="Q166" s="225">
        <v>0</v>
      </c>
      <c r="R166" s="225" t="s">
        <v>5176</v>
      </c>
      <c r="S166" s="225" t="s">
        <v>5176</v>
      </c>
      <c r="T166" s="225" t="s">
        <v>5176</v>
      </c>
      <c r="U166" s="225" t="s">
        <v>6</v>
      </c>
      <c r="V166" s="225" t="s">
        <v>5175</v>
      </c>
    </row>
    <row r="167" spans="1:22" ht="60" x14ac:dyDescent="0.25">
      <c r="A167" s="225" t="s">
        <v>773</v>
      </c>
      <c r="B167" s="225" t="s">
        <v>537</v>
      </c>
      <c r="C167" s="225">
        <v>35</v>
      </c>
      <c r="D167" s="225" t="s">
        <v>1014</v>
      </c>
      <c r="E167" s="226"/>
      <c r="F167" s="225" t="s">
        <v>1014</v>
      </c>
      <c r="G167" s="226"/>
      <c r="H167" s="226" t="s">
        <v>5218</v>
      </c>
      <c r="I167" s="226" t="s">
        <v>1008</v>
      </c>
      <c r="J167" s="225"/>
      <c r="K167" s="225">
        <v>10</v>
      </c>
      <c r="L167" s="225" t="s">
        <v>5177</v>
      </c>
      <c r="M167" s="225">
        <v>23</v>
      </c>
      <c r="N167" s="226" t="s">
        <v>1019</v>
      </c>
      <c r="O167" s="225">
        <v>7.9</v>
      </c>
      <c r="P167" s="225">
        <v>4.4000000000000004</v>
      </c>
      <c r="Q167" s="225">
        <v>0</v>
      </c>
      <c r="R167" s="225" t="s">
        <v>5176</v>
      </c>
      <c r="S167" s="225" t="s">
        <v>5176</v>
      </c>
      <c r="T167" s="225" t="s">
        <v>5176</v>
      </c>
      <c r="U167" s="225" t="s">
        <v>136</v>
      </c>
      <c r="V167" s="225"/>
    </row>
    <row r="168" spans="1:22" ht="105" x14ac:dyDescent="0.25">
      <c r="A168" s="225" t="s">
        <v>774</v>
      </c>
      <c r="B168" s="225" t="s">
        <v>537</v>
      </c>
      <c r="C168" s="225">
        <v>30</v>
      </c>
      <c r="D168" s="225" t="s">
        <v>1014</v>
      </c>
      <c r="E168" s="226"/>
      <c r="F168" s="225" t="s">
        <v>1014</v>
      </c>
      <c r="G168" s="226"/>
      <c r="H168" s="226" t="s">
        <v>5217</v>
      </c>
      <c r="I168" s="226" t="s">
        <v>1008</v>
      </c>
      <c r="J168" s="225">
        <v>3</v>
      </c>
      <c r="K168" s="225" t="s">
        <v>539</v>
      </c>
      <c r="L168" s="225" t="s">
        <v>5177</v>
      </c>
      <c r="M168" s="225">
        <v>33</v>
      </c>
      <c r="N168" s="226" t="s">
        <v>5216</v>
      </c>
      <c r="O168" s="225">
        <v>7.5</v>
      </c>
      <c r="P168" s="225">
        <v>2.2000000000000002</v>
      </c>
      <c r="Q168" s="225">
        <v>0</v>
      </c>
      <c r="R168" s="225" t="s">
        <v>5176</v>
      </c>
      <c r="S168" s="225" t="s">
        <v>5176</v>
      </c>
      <c r="T168" s="225" t="s">
        <v>5176</v>
      </c>
      <c r="U168" s="225" t="s">
        <v>6</v>
      </c>
      <c r="V168" s="225" t="s">
        <v>5175</v>
      </c>
    </row>
    <row r="169" spans="1:22" ht="45" x14ac:dyDescent="0.25">
      <c r="A169" s="225" t="s">
        <v>5215</v>
      </c>
      <c r="B169" s="225" t="s">
        <v>537</v>
      </c>
      <c r="C169" s="225">
        <v>33</v>
      </c>
      <c r="D169" s="225" t="s">
        <v>1014</v>
      </c>
      <c r="E169" s="226"/>
      <c r="F169" s="225" t="s">
        <v>1014</v>
      </c>
      <c r="G169" s="226"/>
      <c r="H169" s="226" t="s">
        <v>1008</v>
      </c>
      <c r="I169" s="226" t="s">
        <v>1008</v>
      </c>
      <c r="J169" s="225">
        <v>15</v>
      </c>
      <c r="K169" s="225">
        <v>15</v>
      </c>
      <c r="L169" s="225" t="s">
        <v>5177</v>
      </c>
      <c r="M169" s="225">
        <v>2.7</v>
      </c>
      <c r="N169" s="226" t="s">
        <v>5214</v>
      </c>
      <c r="O169" s="225">
        <v>7.5</v>
      </c>
      <c r="P169" s="225">
        <v>2.7</v>
      </c>
      <c r="Q169" s="225">
        <v>0</v>
      </c>
      <c r="R169" s="225" t="s">
        <v>5176</v>
      </c>
      <c r="S169" s="225" t="s">
        <v>5176</v>
      </c>
      <c r="T169" s="225" t="s">
        <v>5176</v>
      </c>
      <c r="U169" s="225" t="s">
        <v>6</v>
      </c>
      <c r="V169" s="225" t="s">
        <v>5175</v>
      </c>
    </row>
    <row r="170" spans="1:22" ht="30" x14ac:dyDescent="0.25">
      <c r="A170" s="225" t="s">
        <v>775</v>
      </c>
      <c r="B170" s="225" t="s">
        <v>537</v>
      </c>
      <c r="C170" s="225">
        <v>37</v>
      </c>
      <c r="D170" s="225" t="s">
        <v>1014</v>
      </c>
      <c r="E170" s="226"/>
      <c r="F170" s="225" t="s">
        <v>1014</v>
      </c>
      <c r="G170" s="226"/>
      <c r="H170" s="226" t="s">
        <v>5188</v>
      </c>
      <c r="I170" s="226" t="s">
        <v>1008</v>
      </c>
      <c r="J170" s="225">
        <v>6</v>
      </c>
      <c r="K170" s="225">
        <v>10</v>
      </c>
      <c r="L170" s="225" t="s">
        <v>5177</v>
      </c>
      <c r="M170" s="225">
        <v>10</v>
      </c>
      <c r="N170" s="226" t="s">
        <v>1019</v>
      </c>
      <c r="O170" s="225">
        <v>7.5</v>
      </c>
      <c r="P170" s="225">
        <v>3.6</v>
      </c>
      <c r="Q170" s="225">
        <v>0</v>
      </c>
      <c r="R170" s="225" t="s">
        <v>5176</v>
      </c>
      <c r="S170" s="225" t="s">
        <v>5176</v>
      </c>
      <c r="T170" s="225" t="s">
        <v>5176</v>
      </c>
      <c r="U170" s="225" t="s">
        <v>136</v>
      </c>
      <c r="V170" s="225"/>
    </row>
    <row r="171" spans="1:22" x14ac:dyDescent="0.25">
      <c r="A171" s="225" t="s">
        <v>5213</v>
      </c>
      <c r="B171" s="225" t="s">
        <v>537</v>
      </c>
      <c r="C171" s="225">
        <v>34</v>
      </c>
      <c r="D171" s="225" t="s">
        <v>1014</v>
      </c>
      <c r="E171" s="226"/>
      <c r="F171" s="225" t="s">
        <v>1014</v>
      </c>
      <c r="G171" s="226"/>
      <c r="H171" s="226" t="s">
        <v>5212</v>
      </c>
      <c r="I171" s="226" t="s">
        <v>1008</v>
      </c>
      <c r="J171" s="225">
        <v>12</v>
      </c>
      <c r="K171" s="225">
        <v>8</v>
      </c>
      <c r="L171" s="225" t="s">
        <v>5177</v>
      </c>
      <c r="M171" s="225">
        <v>18.3</v>
      </c>
      <c r="N171" s="226" t="s">
        <v>5211</v>
      </c>
      <c r="O171" s="225">
        <v>7.7</v>
      </c>
      <c r="P171" s="225">
        <v>4</v>
      </c>
      <c r="Q171" s="225">
        <v>0</v>
      </c>
      <c r="R171" s="225" t="s">
        <v>5176</v>
      </c>
      <c r="S171" s="225" t="s">
        <v>5176</v>
      </c>
      <c r="T171" s="225" t="s">
        <v>5176</v>
      </c>
      <c r="U171" s="225" t="s">
        <v>6</v>
      </c>
      <c r="V171" s="225" t="s">
        <v>5175</v>
      </c>
    </row>
    <row r="172" spans="1:22" ht="30" x14ac:dyDescent="0.25">
      <c r="A172" s="225" t="s">
        <v>776</v>
      </c>
      <c r="B172" s="225" t="s">
        <v>537</v>
      </c>
      <c r="C172" s="225">
        <v>43</v>
      </c>
      <c r="D172" s="225" t="s">
        <v>1014</v>
      </c>
      <c r="E172" s="226"/>
      <c r="F172" s="225" t="s">
        <v>1014</v>
      </c>
      <c r="G172" s="226"/>
      <c r="H172" s="226" t="s">
        <v>5210</v>
      </c>
      <c r="I172" s="226" t="s">
        <v>5209</v>
      </c>
      <c r="J172" s="225">
        <v>10</v>
      </c>
      <c r="K172" s="225">
        <v>10</v>
      </c>
      <c r="L172" s="225" t="s">
        <v>5177</v>
      </c>
      <c r="M172" s="225">
        <v>33</v>
      </c>
      <c r="N172" s="226" t="s">
        <v>1019</v>
      </c>
      <c r="O172" s="225">
        <v>7.7</v>
      </c>
      <c r="P172" s="225">
        <v>2.8</v>
      </c>
      <c r="Q172" s="225">
        <v>0</v>
      </c>
      <c r="R172" s="225" t="s">
        <v>5176</v>
      </c>
      <c r="S172" s="225" t="s">
        <v>5176</v>
      </c>
      <c r="T172" s="225" t="s">
        <v>5176</v>
      </c>
      <c r="U172" s="225" t="s">
        <v>6</v>
      </c>
      <c r="V172" s="225" t="s">
        <v>5175</v>
      </c>
    </row>
    <row r="173" spans="1:22" ht="30" x14ac:dyDescent="0.25">
      <c r="A173" s="225" t="s">
        <v>5208</v>
      </c>
      <c r="B173" s="225" t="s">
        <v>536</v>
      </c>
      <c r="C173" s="225">
        <v>27</v>
      </c>
      <c r="D173" s="225" t="s">
        <v>1014</v>
      </c>
      <c r="E173" s="226"/>
      <c r="F173" s="225" t="s">
        <v>1014</v>
      </c>
      <c r="G173" s="226"/>
      <c r="H173" s="226" t="s">
        <v>1008</v>
      </c>
      <c r="I173" s="226" t="s">
        <v>5207</v>
      </c>
      <c r="J173" s="225">
        <v>15</v>
      </c>
      <c r="K173" s="225">
        <v>15</v>
      </c>
      <c r="L173" s="225" t="s">
        <v>5177</v>
      </c>
      <c r="M173" s="225">
        <v>7.4</v>
      </c>
      <c r="N173" s="226" t="s">
        <v>5177</v>
      </c>
      <c r="O173" s="225">
        <v>8</v>
      </c>
      <c r="P173" s="225">
        <v>2.9</v>
      </c>
      <c r="Q173" s="225">
        <v>0</v>
      </c>
      <c r="R173" s="225" t="s">
        <v>5176</v>
      </c>
      <c r="S173" s="225" t="s">
        <v>5176</v>
      </c>
      <c r="T173" s="225" t="s">
        <v>5176</v>
      </c>
      <c r="U173" s="225" t="s">
        <v>6</v>
      </c>
      <c r="V173" s="225" t="s">
        <v>5175</v>
      </c>
    </row>
    <row r="174" spans="1:22" ht="45" x14ac:dyDescent="0.25">
      <c r="A174" s="225" t="s">
        <v>5206</v>
      </c>
      <c r="B174" s="225" t="s">
        <v>536</v>
      </c>
      <c r="C174" s="225">
        <v>36</v>
      </c>
      <c r="D174" s="225" t="s">
        <v>1014</v>
      </c>
      <c r="E174" s="226"/>
      <c r="F174" s="225" t="s">
        <v>1014</v>
      </c>
      <c r="G174" s="226"/>
      <c r="H174" s="226" t="s">
        <v>1008</v>
      </c>
      <c r="I174" s="226" t="s">
        <v>5205</v>
      </c>
      <c r="J174" s="225">
        <v>15</v>
      </c>
      <c r="K174" s="225">
        <v>15</v>
      </c>
      <c r="L174" s="225" t="s">
        <v>5177</v>
      </c>
      <c r="M174" s="225">
        <v>11.3</v>
      </c>
      <c r="N174" s="226" t="s">
        <v>5177</v>
      </c>
      <c r="O174" s="225">
        <v>8</v>
      </c>
      <c r="P174" s="225">
        <v>9.9</v>
      </c>
      <c r="Q174" s="225">
        <v>0</v>
      </c>
      <c r="R174" s="225" t="s">
        <v>5176</v>
      </c>
      <c r="S174" s="225" t="s">
        <v>5176</v>
      </c>
      <c r="T174" s="225" t="s">
        <v>5176</v>
      </c>
      <c r="U174" s="225" t="s">
        <v>6</v>
      </c>
      <c r="V174" s="225" t="s">
        <v>5175</v>
      </c>
    </row>
    <row r="175" spans="1:22" x14ac:dyDescent="0.25">
      <c r="A175" s="225" t="s">
        <v>777</v>
      </c>
      <c r="B175" s="225" t="s">
        <v>536</v>
      </c>
      <c r="C175" s="225">
        <v>30</v>
      </c>
      <c r="D175" s="225" t="s">
        <v>1014</v>
      </c>
      <c r="E175" s="226"/>
      <c r="F175" s="225" t="s">
        <v>1014</v>
      </c>
      <c r="G175" s="226"/>
      <c r="H175" s="226" t="s">
        <v>1008</v>
      </c>
      <c r="I175" s="226" t="s">
        <v>5204</v>
      </c>
      <c r="J175" s="225">
        <v>20</v>
      </c>
      <c r="K175" s="225">
        <v>20</v>
      </c>
      <c r="L175" s="225" t="s">
        <v>5177</v>
      </c>
      <c r="M175" s="225">
        <v>18.399999999999999</v>
      </c>
      <c r="N175" s="226" t="s">
        <v>5177</v>
      </c>
      <c r="O175" s="225">
        <v>7.5</v>
      </c>
      <c r="P175" s="225">
        <v>2.6</v>
      </c>
      <c r="Q175" s="225">
        <v>0</v>
      </c>
      <c r="R175" s="225" t="s">
        <v>5176</v>
      </c>
      <c r="S175" s="225" t="s">
        <v>5176</v>
      </c>
      <c r="T175" s="225" t="s">
        <v>5176</v>
      </c>
      <c r="U175" s="225" t="s">
        <v>6</v>
      </c>
      <c r="V175" s="225" t="s">
        <v>5175</v>
      </c>
    </row>
    <row r="176" spans="1:22" ht="45" x14ac:dyDescent="0.25">
      <c r="A176" s="225" t="s">
        <v>5203</v>
      </c>
      <c r="B176" s="225" t="s">
        <v>536</v>
      </c>
      <c r="C176" s="225">
        <v>32</v>
      </c>
      <c r="D176" s="225" t="s">
        <v>1014</v>
      </c>
      <c r="E176" s="226"/>
      <c r="F176" s="225" t="s">
        <v>1014</v>
      </c>
      <c r="G176" s="226"/>
      <c r="H176" s="226" t="s">
        <v>5202</v>
      </c>
      <c r="I176" s="226" t="s">
        <v>5201</v>
      </c>
      <c r="J176" s="225">
        <v>20</v>
      </c>
      <c r="K176" s="225">
        <v>20</v>
      </c>
      <c r="L176" s="225" t="s">
        <v>5177</v>
      </c>
      <c r="M176" s="225">
        <v>20.8</v>
      </c>
      <c r="N176" s="226" t="s">
        <v>5177</v>
      </c>
      <c r="O176" s="225">
        <v>8</v>
      </c>
      <c r="P176" s="225">
        <v>4.7</v>
      </c>
      <c r="Q176" s="225">
        <v>0</v>
      </c>
      <c r="R176" s="225" t="s">
        <v>5176</v>
      </c>
      <c r="S176" s="225" t="s">
        <v>5176</v>
      </c>
      <c r="T176" s="225" t="s">
        <v>5176</v>
      </c>
      <c r="U176" s="225" t="s">
        <v>6</v>
      </c>
      <c r="V176" s="225" t="s">
        <v>5175</v>
      </c>
    </row>
    <row r="177" spans="1:22" ht="45" x14ac:dyDescent="0.25">
      <c r="A177" s="225" t="s">
        <v>5200</v>
      </c>
      <c r="B177" s="225" t="s">
        <v>536</v>
      </c>
      <c r="C177" s="225">
        <v>35</v>
      </c>
      <c r="D177" s="225" t="s">
        <v>1014</v>
      </c>
      <c r="E177" s="226"/>
      <c r="F177" s="225" t="s">
        <v>1014</v>
      </c>
      <c r="G177" s="226"/>
      <c r="H177" s="226" t="s">
        <v>5199</v>
      </c>
      <c r="I177" s="226" t="s">
        <v>5198</v>
      </c>
      <c r="J177" s="225">
        <v>8</v>
      </c>
      <c r="K177" s="225">
        <v>8</v>
      </c>
      <c r="L177" s="225" t="s">
        <v>5177</v>
      </c>
      <c r="M177" s="225">
        <v>49.2</v>
      </c>
      <c r="N177" s="226" t="s">
        <v>5177</v>
      </c>
      <c r="O177" s="225">
        <v>8.5</v>
      </c>
      <c r="P177" s="225">
        <v>3.2</v>
      </c>
      <c r="Q177" s="225">
        <v>0</v>
      </c>
      <c r="R177" s="225" t="s">
        <v>5176</v>
      </c>
      <c r="S177" s="225" t="s">
        <v>5176</v>
      </c>
      <c r="T177" s="225" t="s">
        <v>5176</v>
      </c>
      <c r="U177" s="225" t="s">
        <v>6</v>
      </c>
      <c r="V177" s="225" t="s">
        <v>5175</v>
      </c>
    </row>
    <row r="178" spans="1:22" x14ac:dyDescent="0.25">
      <c r="A178" s="225" t="s">
        <v>5197</v>
      </c>
      <c r="B178" s="225" t="s">
        <v>536</v>
      </c>
      <c r="C178" s="225">
        <v>34</v>
      </c>
      <c r="D178" s="225" t="s">
        <v>1014</v>
      </c>
      <c r="E178" s="226"/>
      <c r="F178" s="225" t="s">
        <v>1014</v>
      </c>
      <c r="G178" s="226"/>
      <c r="H178" s="226" t="s">
        <v>5196</v>
      </c>
      <c r="I178" s="226" t="s">
        <v>1008</v>
      </c>
      <c r="J178" s="225">
        <v>15</v>
      </c>
      <c r="K178" s="225">
        <v>15</v>
      </c>
      <c r="L178" s="225" t="s">
        <v>5177</v>
      </c>
      <c r="M178" s="225">
        <v>19.3</v>
      </c>
      <c r="N178" s="226" t="s">
        <v>5177</v>
      </c>
      <c r="O178" s="225">
        <v>7.5</v>
      </c>
      <c r="P178" s="225">
        <v>3.6</v>
      </c>
      <c r="Q178" s="225">
        <v>0</v>
      </c>
      <c r="R178" s="225" t="s">
        <v>5176</v>
      </c>
      <c r="S178" s="225" t="s">
        <v>5176</v>
      </c>
      <c r="T178" s="225" t="s">
        <v>5176</v>
      </c>
      <c r="U178" s="225" t="s">
        <v>6</v>
      </c>
      <c r="V178" s="225" t="s">
        <v>5175</v>
      </c>
    </row>
    <row r="179" spans="1:22" x14ac:dyDescent="0.25">
      <c r="A179" s="225" t="s">
        <v>5195</v>
      </c>
      <c r="B179" s="225" t="s">
        <v>536</v>
      </c>
      <c r="C179" s="225">
        <v>23</v>
      </c>
      <c r="D179" s="225" t="s">
        <v>1014</v>
      </c>
      <c r="E179" s="226"/>
      <c r="F179" s="225" t="s">
        <v>1014</v>
      </c>
      <c r="G179" s="226"/>
      <c r="H179" s="226" t="s">
        <v>1008</v>
      </c>
      <c r="I179" s="226" t="s">
        <v>1008</v>
      </c>
      <c r="J179" s="225">
        <v>8</v>
      </c>
      <c r="K179" s="225">
        <v>6</v>
      </c>
      <c r="L179" s="225" t="s">
        <v>5177</v>
      </c>
      <c r="M179" s="225">
        <v>11.4</v>
      </c>
      <c r="N179" s="226" t="s">
        <v>5177</v>
      </c>
      <c r="O179" s="225" t="s">
        <v>539</v>
      </c>
      <c r="P179" s="225">
        <v>5.2</v>
      </c>
      <c r="Q179" s="225" t="s">
        <v>5187</v>
      </c>
      <c r="R179" s="225">
        <v>49</v>
      </c>
      <c r="S179" s="225">
        <v>5.0999999999999996</v>
      </c>
      <c r="T179" s="225">
        <v>99</v>
      </c>
      <c r="U179" s="225" t="s">
        <v>137</v>
      </c>
      <c r="V179" s="225"/>
    </row>
    <row r="180" spans="1:22" ht="30" x14ac:dyDescent="0.25">
      <c r="A180" s="225" t="s">
        <v>778</v>
      </c>
      <c r="B180" s="225" t="s">
        <v>536</v>
      </c>
      <c r="C180" s="225">
        <v>33</v>
      </c>
      <c r="D180" s="225" t="s">
        <v>1014</v>
      </c>
      <c r="E180" s="226"/>
      <c r="F180" s="225" t="s">
        <v>1014</v>
      </c>
      <c r="G180" s="226"/>
      <c r="H180" s="226" t="s">
        <v>5185</v>
      </c>
      <c r="I180" s="226" t="s">
        <v>5194</v>
      </c>
      <c r="J180" s="225">
        <v>10</v>
      </c>
      <c r="K180" s="225">
        <v>12</v>
      </c>
      <c r="L180" s="225" t="s">
        <v>5177</v>
      </c>
      <c r="M180" s="225">
        <v>19</v>
      </c>
      <c r="N180" s="226" t="s">
        <v>5177</v>
      </c>
      <c r="O180" s="225" t="s">
        <v>539</v>
      </c>
      <c r="P180" s="225">
        <v>4.3</v>
      </c>
      <c r="Q180" s="225" t="s">
        <v>5187</v>
      </c>
      <c r="R180" s="225">
        <v>30</v>
      </c>
      <c r="S180" s="225">
        <v>0.6</v>
      </c>
      <c r="T180" s="225">
        <v>100</v>
      </c>
      <c r="U180" s="225" t="s">
        <v>137</v>
      </c>
      <c r="V180" s="225"/>
    </row>
    <row r="181" spans="1:22" ht="45" x14ac:dyDescent="0.25">
      <c r="A181" s="225" t="s">
        <v>779</v>
      </c>
      <c r="B181" s="225" t="s">
        <v>536</v>
      </c>
      <c r="C181" s="225">
        <v>31</v>
      </c>
      <c r="D181" s="225" t="s">
        <v>1019</v>
      </c>
      <c r="E181" s="65" t="s">
        <v>5193</v>
      </c>
      <c r="F181" s="225" t="s">
        <v>1014</v>
      </c>
      <c r="G181" s="226"/>
      <c r="H181" s="226" t="s">
        <v>5185</v>
      </c>
      <c r="I181" s="226" t="s">
        <v>5192</v>
      </c>
      <c r="J181" s="225">
        <v>12</v>
      </c>
      <c r="K181" s="225">
        <v>12</v>
      </c>
      <c r="L181" s="225" t="s">
        <v>5177</v>
      </c>
      <c r="M181" s="225">
        <v>28.4</v>
      </c>
      <c r="N181" s="226" t="s">
        <v>5177</v>
      </c>
      <c r="O181" s="225">
        <v>8</v>
      </c>
      <c r="P181" s="225">
        <v>3.5</v>
      </c>
      <c r="Q181" s="225">
        <v>0</v>
      </c>
      <c r="R181" s="225" t="s">
        <v>5176</v>
      </c>
      <c r="S181" s="225" t="s">
        <v>5176</v>
      </c>
      <c r="T181" s="225" t="s">
        <v>5176</v>
      </c>
      <c r="U181" s="225" t="s">
        <v>6</v>
      </c>
      <c r="V181" s="225" t="s">
        <v>5175</v>
      </c>
    </row>
    <row r="182" spans="1:22" ht="30" x14ac:dyDescent="0.25">
      <c r="A182" s="225" t="s">
        <v>5191</v>
      </c>
      <c r="B182" s="225" t="s">
        <v>536</v>
      </c>
      <c r="C182" s="225">
        <v>40</v>
      </c>
      <c r="D182" s="225" t="s">
        <v>1014</v>
      </c>
      <c r="E182" s="226"/>
      <c r="F182" s="225" t="s">
        <v>1014</v>
      </c>
      <c r="G182" s="226"/>
      <c r="H182" s="226" t="s">
        <v>5185</v>
      </c>
      <c r="I182" s="226" t="s">
        <v>5190</v>
      </c>
      <c r="J182" s="225">
        <v>10</v>
      </c>
      <c r="K182" s="225">
        <v>10</v>
      </c>
      <c r="L182" s="225" t="s">
        <v>5177</v>
      </c>
      <c r="M182" s="225">
        <v>25.8</v>
      </c>
      <c r="N182" s="226" t="s">
        <v>5177</v>
      </c>
      <c r="O182" s="225">
        <v>8</v>
      </c>
      <c r="P182" s="225">
        <v>6.7</v>
      </c>
      <c r="Q182" s="225">
        <v>0</v>
      </c>
      <c r="R182" s="225" t="s">
        <v>5176</v>
      </c>
      <c r="S182" s="225" t="s">
        <v>5176</v>
      </c>
      <c r="T182" s="225" t="s">
        <v>5176</v>
      </c>
      <c r="U182" s="225" t="s">
        <v>6</v>
      </c>
      <c r="V182" s="225" t="s">
        <v>5175</v>
      </c>
    </row>
    <row r="183" spans="1:22" ht="30" x14ac:dyDescent="0.25">
      <c r="A183" s="225" t="s">
        <v>5189</v>
      </c>
      <c r="B183" s="225" t="s">
        <v>536</v>
      </c>
      <c r="C183" s="225">
        <v>38</v>
      </c>
      <c r="D183" s="225" t="s">
        <v>1014</v>
      </c>
      <c r="E183" s="226"/>
      <c r="F183" s="225" t="s">
        <v>1014</v>
      </c>
      <c r="G183" s="226"/>
      <c r="H183" s="226" t="s">
        <v>5188</v>
      </c>
      <c r="I183" s="226" t="s">
        <v>1008</v>
      </c>
      <c r="J183" s="225">
        <v>30</v>
      </c>
      <c r="K183" s="225">
        <v>30</v>
      </c>
      <c r="L183" s="225" t="s">
        <v>5177</v>
      </c>
      <c r="M183" s="225">
        <v>5.4</v>
      </c>
      <c r="N183" s="226" t="s">
        <v>5177</v>
      </c>
      <c r="O183" s="225" t="s">
        <v>539</v>
      </c>
      <c r="P183" s="225">
        <v>7.1</v>
      </c>
      <c r="Q183" s="225" t="s">
        <v>5187</v>
      </c>
      <c r="R183" s="225">
        <v>20</v>
      </c>
      <c r="S183" s="225">
        <v>2.8</v>
      </c>
      <c r="T183" s="225">
        <v>99</v>
      </c>
      <c r="U183" s="225" t="s">
        <v>137</v>
      </c>
      <c r="V183" s="225"/>
    </row>
    <row r="184" spans="1:22" ht="30" x14ac:dyDescent="0.25">
      <c r="A184" s="225" t="s">
        <v>5186</v>
      </c>
      <c r="B184" s="225" t="s">
        <v>536</v>
      </c>
      <c r="C184" s="225">
        <v>30</v>
      </c>
      <c r="D184" s="225" t="s">
        <v>1014</v>
      </c>
      <c r="E184" s="226"/>
      <c r="F184" s="225" t="s">
        <v>1014</v>
      </c>
      <c r="G184" s="226"/>
      <c r="H184" s="226" t="s">
        <v>5185</v>
      </c>
      <c r="I184" s="226" t="s">
        <v>1008</v>
      </c>
      <c r="J184" s="225">
        <v>15</v>
      </c>
      <c r="K184" s="225">
        <v>15</v>
      </c>
      <c r="L184" s="225" t="s">
        <v>5177</v>
      </c>
      <c r="M184" s="225">
        <v>36.200000000000003</v>
      </c>
      <c r="N184" s="226" t="s">
        <v>5177</v>
      </c>
      <c r="O184" s="225">
        <v>8</v>
      </c>
      <c r="P184" s="225">
        <v>3.7</v>
      </c>
      <c r="Q184" s="225">
        <v>0</v>
      </c>
      <c r="R184" s="225" t="s">
        <v>5176</v>
      </c>
      <c r="S184" s="225" t="s">
        <v>5176</v>
      </c>
      <c r="T184" s="225" t="s">
        <v>5176</v>
      </c>
      <c r="U184" s="225" t="s">
        <v>6</v>
      </c>
      <c r="V184" s="225" t="s">
        <v>5175</v>
      </c>
    </row>
    <row r="185" spans="1:22" x14ac:dyDescent="0.25">
      <c r="A185" s="225" t="s">
        <v>5184</v>
      </c>
      <c r="B185" s="225" t="s">
        <v>536</v>
      </c>
      <c r="C185" s="225">
        <v>38</v>
      </c>
      <c r="D185" s="225" t="s">
        <v>1014</v>
      </c>
      <c r="E185" s="226"/>
      <c r="F185" s="225" t="s">
        <v>1014</v>
      </c>
      <c r="G185" s="226"/>
      <c r="H185" s="226" t="s">
        <v>5183</v>
      </c>
      <c r="I185" s="226" t="s">
        <v>5182</v>
      </c>
      <c r="J185" s="225">
        <v>15</v>
      </c>
      <c r="K185" s="225">
        <v>15</v>
      </c>
      <c r="L185" s="225" t="s">
        <v>5177</v>
      </c>
      <c r="M185" s="225">
        <v>16</v>
      </c>
      <c r="N185" s="226" t="s">
        <v>5177</v>
      </c>
      <c r="O185" s="225">
        <v>10</v>
      </c>
      <c r="P185" s="225">
        <v>4.7</v>
      </c>
      <c r="Q185" s="225">
        <v>0</v>
      </c>
      <c r="R185" s="225" t="s">
        <v>5176</v>
      </c>
      <c r="S185" s="225" t="s">
        <v>5176</v>
      </c>
      <c r="T185" s="225" t="s">
        <v>5176</v>
      </c>
      <c r="U185" s="225" t="s">
        <v>6</v>
      </c>
      <c r="V185" s="225" t="s">
        <v>5175</v>
      </c>
    </row>
    <row r="186" spans="1:22" ht="75" x14ac:dyDescent="0.25">
      <c r="A186" s="225" t="s">
        <v>5181</v>
      </c>
      <c r="B186" s="225" t="s">
        <v>536</v>
      </c>
      <c r="C186" s="225">
        <v>30</v>
      </c>
      <c r="D186" s="225" t="s">
        <v>1014</v>
      </c>
      <c r="E186" s="226"/>
      <c r="F186" s="225" t="s">
        <v>1014</v>
      </c>
      <c r="G186" s="226"/>
      <c r="H186" s="226" t="s">
        <v>5180</v>
      </c>
      <c r="I186" s="226" t="s">
        <v>5179</v>
      </c>
      <c r="J186" s="225">
        <v>25</v>
      </c>
      <c r="K186" s="225">
        <v>25</v>
      </c>
      <c r="L186" s="225" t="s">
        <v>5177</v>
      </c>
      <c r="M186" s="225">
        <v>20</v>
      </c>
      <c r="N186" s="226" t="s">
        <v>5177</v>
      </c>
      <c r="O186" s="225" t="s">
        <v>539</v>
      </c>
      <c r="P186" s="225">
        <v>2.8</v>
      </c>
      <c r="Q186" s="225">
        <v>0</v>
      </c>
      <c r="R186" s="225" t="s">
        <v>5176</v>
      </c>
      <c r="S186" s="225" t="s">
        <v>5176</v>
      </c>
      <c r="T186" s="225" t="s">
        <v>5176</v>
      </c>
      <c r="U186" s="225" t="s">
        <v>6</v>
      </c>
      <c r="V186" s="225" t="s">
        <v>5175</v>
      </c>
    </row>
    <row r="187" spans="1:22" x14ac:dyDescent="0.25">
      <c r="A187" s="225" t="s">
        <v>5178</v>
      </c>
      <c r="B187" s="225" t="s">
        <v>536</v>
      </c>
      <c r="C187" s="225">
        <v>31</v>
      </c>
      <c r="D187" s="225" t="s">
        <v>1014</v>
      </c>
      <c r="E187" s="226"/>
      <c r="F187" s="225" t="s">
        <v>1014</v>
      </c>
      <c r="G187" s="226"/>
      <c r="H187" s="226" t="s">
        <v>1008</v>
      </c>
      <c r="I187" s="226" t="s">
        <v>1008</v>
      </c>
      <c r="J187" s="225">
        <v>10</v>
      </c>
      <c r="K187" s="225">
        <v>10</v>
      </c>
      <c r="L187" s="225" t="s">
        <v>5177</v>
      </c>
      <c r="M187" s="225">
        <v>21.2</v>
      </c>
      <c r="N187" s="226" t="s">
        <v>5177</v>
      </c>
      <c r="O187" s="225">
        <v>9</v>
      </c>
      <c r="P187" s="225">
        <v>2.4</v>
      </c>
      <c r="Q187" s="225">
        <v>0</v>
      </c>
      <c r="R187" s="225" t="s">
        <v>5176</v>
      </c>
      <c r="S187" s="225" t="s">
        <v>5176</v>
      </c>
      <c r="T187" s="225" t="s">
        <v>5176</v>
      </c>
      <c r="U187" s="225" t="s">
        <v>6</v>
      </c>
      <c r="V187" s="225" t="s">
        <v>5175</v>
      </c>
    </row>
    <row r="189" spans="1:22" x14ac:dyDescent="0.25">
      <c r="A189" t="s">
        <v>5174</v>
      </c>
    </row>
    <row r="190" spans="1:22" x14ac:dyDescent="0.25">
      <c r="A190" t="s">
        <v>5173</v>
      </c>
    </row>
    <row r="191" spans="1:22" x14ac:dyDescent="0.25">
      <c r="A191" t="s">
        <v>5172</v>
      </c>
    </row>
    <row r="192" spans="1:22" x14ac:dyDescent="0.25">
      <c r="A192" t="s">
        <v>5171</v>
      </c>
    </row>
    <row r="193" spans="1:1" x14ac:dyDescent="0.25">
      <c r="A193" t="s">
        <v>5170</v>
      </c>
    </row>
  </sheetData>
  <autoFilter ref="A2:V187" xr:uid="{4B7EBD46-65D3-440A-9F70-D82AAAC7E5DF}">
    <sortState xmlns:xlrd2="http://schemas.microsoft.com/office/spreadsheetml/2017/richdata2" ref="A3:V187">
      <sortCondition ref="A2:A18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Supplementary Data 1</vt:lpstr>
      <vt:lpstr>Supplementary Data 2</vt:lpstr>
      <vt:lpstr>Supplementary Data 3</vt:lpstr>
      <vt:lpstr>Supplementary Data 4</vt:lpstr>
      <vt:lpstr>Supplementary Data 5</vt:lpstr>
      <vt:lpstr>Supplementary Data 6</vt:lpstr>
      <vt:lpstr>Supplementary Data 7</vt:lpstr>
      <vt:lpstr>Supplementary Data 8</vt:lpstr>
      <vt:lpstr>Supplementary Data 9</vt:lpstr>
      <vt:lpstr>Supplementary Data 10</vt:lpstr>
      <vt:lpstr>Supplementary Data 11</vt:lpstr>
      <vt:lpstr>Supplementary Data 12</vt:lpstr>
      <vt:lpstr>Supplementary Data 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dc:creator>
  <cp:lastModifiedBy>Miguel Garcia Dos Santos Xavier</cp:lastModifiedBy>
  <cp:lastPrinted>2021-02-24T19:41:47Z</cp:lastPrinted>
  <dcterms:created xsi:type="dcterms:W3CDTF">2020-11-03T14:00:04Z</dcterms:created>
  <dcterms:modified xsi:type="dcterms:W3CDTF">2021-11-04T10:33:16Z</dcterms:modified>
</cp:coreProperties>
</file>