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2_School\1_LVTN\"/>
    </mc:Choice>
  </mc:AlternateContent>
  <xr:revisionPtr revIDLastSave="0" documentId="13_ncr:1_{C180819D-9764-41E0-B0F4-CEE5AFCBA2B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DE" sheetId="1" r:id="rId1"/>
    <sheet name="Button" sheetId="2" r:id="rId2"/>
    <sheet name="Rela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1" i="1"/>
  <c r="F32" i="1" s="1"/>
  <c r="F16" i="2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<sst xmlns="http://schemas.openxmlformats.org/spreadsheetml/2006/main" count="172" uniqueCount="80">
  <si>
    <t>Tên link kiện</t>
  </si>
  <si>
    <t>Loại</t>
  </si>
  <si>
    <t>số lượng</t>
  </si>
  <si>
    <t xml:space="preserve">Nút nhấn </t>
  </si>
  <si>
    <t>6x6x8mm</t>
  </si>
  <si>
    <t>Led</t>
  </si>
  <si>
    <t>Xanh 5mm</t>
  </si>
  <si>
    <t>Module Zigbee sz1v5</t>
  </si>
  <si>
    <t>Đế IC 40 (DIP-40) cho PIC</t>
  </si>
  <si>
    <t>VDK PIC16F887</t>
  </si>
  <si>
    <t>AMS1117 3.3V</t>
  </si>
  <si>
    <t>DIODE</t>
  </si>
  <si>
    <t>1N4148</t>
  </si>
  <si>
    <t>Công tắc gạt 6 chân</t>
  </si>
  <si>
    <t>Jack DC</t>
  </si>
  <si>
    <t>tụ điện điện phân SMD</t>
  </si>
  <si>
    <t>100uF</t>
  </si>
  <si>
    <t>tụ dán</t>
  </si>
  <si>
    <t>10uF</t>
  </si>
  <si>
    <t>100nF</t>
  </si>
  <si>
    <t>Trở dán</t>
  </si>
  <si>
    <t>1k</t>
  </si>
  <si>
    <t>10k</t>
  </si>
  <si>
    <t>L7805</t>
  </si>
  <si>
    <t>BSS138</t>
  </si>
  <si>
    <t>ADE7753</t>
  </si>
  <si>
    <t>Tụ</t>
  </si>
  <si>
    <t>33nF</t>
  </si>
  <si>
    <t>ZMCT103C (Biến dòng)</t>
  </si>
  <si>
    <t>biến dòng 1000:1</t>
  </si>
  <si>
    <t>ZN28120BA1</t>
  </si>
  <si>
    <t>Biến áp</t>
  </si>
  <si>
    <t>47k</t>
  </si>
  <si>
    <t>relay 12V</t>
  </si>
  <si>
    <t>srd-12vdc-sl-c</t>
  </si>
  <si>
    <t>Transistor</t>
  </si>
  <si>
    <t>2SC1815 SMD (NPN) (HF)</t>
  </si>
  <si>
    <t>tụ</t>
  </si>
  <si>
    <t xml:space="preserve">tụ </t>
  </si>
  <si>
    <t>Thạch anh</t>
  </si>
  <si>
    <t>3.58MHZ</t>
  </si>
  <si>
    <t>22pF</t>
  </si>
  <si>
    <t>Cách ly quang</t>
  </si>
  <si>
    <t>EL817 SOP4 OPTO</t>
  </si>
  <si>
    <t>1000 cái 150k</t>
  </si>
  <si>
    <t>1000 con 2.59$</t>
  </si>
  <si>
    <t>1000 con 2.93$</t>
  </si>
  <si>
    <t>trên 300 cái 580/con</t>
  </si>
  <si>
    <t>trên 100 con 1600/con</t>
  </si>
  <si>
    <t>trên 100 dây (10 cái) 1500/con</t>
  </si>
  <si>
    <t>trên 1000 con 1200/con</t>
  </si>
  <si>
    <t>trên 100 con 600/con</t>
  </si>
  <si>
    <t>trên 100 con 1140/day (dây 10 con)</t>
  </si>
  <si>
    <t>trên 100 dây 2200/dây (dây 10 con)</t>
  </si>
  <si>
    <t>trên 100 dây 2400/dây (dây 50 cái)</t>
  </si>
  <si>
    <t>trên 100 con 2200/con</t>
  </si>
  <si>
    <t>trên 500 con 520/con</t>
  </si>
  <si>
    <t>trên 100 con 3.68$</t>
  </si>
  <si>
    <t>trên 100 dây 1500/dây (dây 50 con)</t>
  </si>
  <si>
    <t>trên 500 con 250/con</t>
  </si>
  <si>
    <t>trên 100 cái 11500</t>
  </si>
  <si>
    <t>trên 500 con 5300</t>
  </si>
  <si>
    <t>trên 1000 con  950</t>
  </si>
  <si>
    <t>trên 100 con 1700</t>
  </si>
  <si>
    <t>trên 1000 con 250</t>
  </si>
  <si>
    <t>trên 100 dây (dây 10 con) 1500</t>
  </si>
  <si>
    <t>Xanh  5mm</t>
  </si>
  <si>
    <t>Đế IC 18 (DIP-18) cho PIC</t>
  </si>
  <si>
    <t>VDK PIC16F628A</t>
  </si>
  <si>
    <t>ĐẾ PIN</t>
  </si>
  <si>
    <t>1.5V SIZE AA 4 VIÊN</t>
  </si>
  <si>
    <t>trên 100 cái 580</t>
  </si>
  <si>
    <t>1000-4999 con 2.39$</t>
  </si>
  <si>
    <t>trên 100 cái 7800</t>
  </si>
  <si>
    <t>mạch in</t>
  </si>
  <si>
    <t>10 mạch 150000</t>
  </si>
  <si>
    <t>10 mạch 175000</t>
  </si>
  <si>
    <t>0.1uF</t>
  </si>
  <si>
    <t>relay 5V</t>
  </si>
  <si>
    <t>srd-05vdc-sl-c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</si>
</sst>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70" zoomScaleNormal="70" workbookViewId="0">
      <selection activeCell="F2" sqref="F2"/>
    </sheetView>
  </sheetViews>
  <sheetFormatPr defaultRowHeight="14.4" x14ac:dyDescent="0.3"/>
  <cols>
    <col min="1" max="1" width="24.44140625" customWidth="1"/>
    <col min="2" max="2" width="14.77734375" customWidth="1"/>
    <col min="3" max="3" width="13.88671875" customWidth="1"/>
    <col min="4" max="4" width="35.33203125" customWidth="1"/>
    <col min="5" max="5" width="13.33203125" customWidth="1"/>
    <col min="6" max="6" width="16.5546875" customWidth="1"/>
  </cols>
  <sheetData>
    <row r="1" spans="1:6" ht="16.8" x14ac:dyDescent="0.3">
      <c r="A1" s="1" t="s">
        <v>0</v>
      </c>
      <c r="B1" s="1" t="s">
        <v>1</v>
      </c>
      <c r="C1" s="1" t="s">
        <v>2</v>
      </c>
    </row>
    <row r="2" spans="1:6" ht="16.8" x14ac:dyDescent="0.3">
      <c r="A2" s="1" t="s">
        <v>3</v>
      </c>
      <c r="B2" s="1" t="s">
        <v>4</v>
      </c>
      <c r="C2" s="1">
        <v>2</v>
      </c>
      <c r="D2" t="s">
        <v>44</v>
      </c>
      <c r="E2">
        <v>150</v>
      </c>
      <c r="F2" s="2">
        <f>E2*C2</f>
        <v>300</v>
      </c>
    </row>
    <row r="3" spans="1:6" ht="16.8" x14ac:dyDescent="0.3">
      <c r="A3" s="1" t="s">
        <v>5</v>
      </c>
      <c r="B3" s="1"/>
      <c r="C3" s="1">
        <v>4</v>
      </c>
      <c r="E3">
        <v>190</v>
      </c>
      <c r="F3" s="2">
        <f t="shared" ref="F3:F31" si="0">E3*C3</f>
        <v>760</v>
      </c>
    </row>
    <row r="4" spans="1:6" ht="16.8" x14ac:dyDescent="0.3">
      <c r="A4" s="1" t="s">
        <v>7</v>
      </c>
      <c r="B4" s="1"/>
      <c r="C4" s="1">
        <v>1</v>
      </c>
      <c r="D4" t="s">
        <v>45</v>
      </c>
      <c r="E4">
        <v>60865</v>
      </c>
      <c r="F4" s="2">
        <f t="shared" si="0"/>
        <v>60865</v>
      </c>
    </row>
    <row r="5" spans="1:6" ht="16.8" x14ac:dyDescent="0.3">
      <c r="A5" s="1" t="s">
        <v>8</v>
      </c>
      <c r="B5" s="1"/>
      <c r="C5" s="1">
        <v>1</v>
      </c>
      <c r="E5">
        <v>1500</v>
      </c>
      <c r="F5" s="2">
        <f t="shared" si="0"/>
        <v>1500</v>
      </c>
    </row>
    <row r="6" spans="1:6" ht="16.8" x14ac:dyDescent="0.3">
      <c r="A6" s="1" t="s">
        <v>9</v>
      </c>
      <c r="B6" s="1"/>
      <c r="C6" s="1">
        <v>1</v>
      </c>
      <c r="D6" t="s">
        <v>46</v>
      </c>
      <c r="E6">
        <v>68855</v>
      </c>
      <c r="F6" s="2">
        <f t="shared" si="0"/>
        <v>68855</v>
      </c>
    </row>
    <row r="7" spans="1:6" ht="16.8" x14ac:dyDescent="0.3">
      <c r="A7" s="1" t="s">
        <v>10</v>
      </c>
      <c r="B7" s="1"/>
      <c r="C7" s="1">
        <v>1</v>
      </c>
      <c r="D7" t="s">
        <v>50</v>
      </c>
      <c r="E7">
        <v>1200</v>
      </c>
      <c r="F7" s="2">
        <f t="shared" si="0"/>
        <v>1200</v>
      </c>
    </row>
    <row r="8" spans="1:6" ht="16.8" x14ac:dyDescent="0.3">
      <c r="A8" s="1" t="s">
        <v>11</v>
      </c>
      <c r="B8" s="1" t="s">
        <v>12</v>
      </c>
      <c r="C8" s="1">
        <v>2</v>
      </c>
      <c r="D8" t="s">
        <v>49</v>
      </c>
      <c r="E8">
        <v>150</v>
      </c>
      <c r="F8" s="2">
        <f t="shared" si="0"/>
        <v>300</v>
      </c>
    </row>
    <row r="9" spans="1:6" ht="16.8" x14ac:dyDescent="0.3">
      <c r="A9" s="1" t="s">
        <v>13</v>
      </c>
      <c r="B9" s="1"/>
      <c r="C9" s="1">
        <v>1</v>
      </c>
      <c r="D9" t="s">
        <v>48</v>
      </c>
      <c r="E9">
        <v>1600</v>
      </c>
      <c r="F9" s="2">
        <f t="shared" si="0"/>
        <v>1600</v>
      </c>
    </row>
    <row r="10" spans="1:6" ht="16.8" x14ac:dyDescent="0.3">
      <c r="A10" s="1" t="s">
        <v>14</v>
      </c>
      <c r="B10" s="1"/>
      <c r="C10" s="1">
        <v>1</v>
      </c>
      <c r="D10" t="s">
        <v>47</v>
      </c>
      <c r="E10">
        <v>580</v>
      </c>
      <c r="F10" s="2">
        <f t="shared" si="0"/>
        <v>580</v>
      </c>
    </row>
    <row r="11" spans="1:6" ht="16.8" x14ac:dyDescent="0.3">
      <c r="A11" s="1" t="s">
        <v>15</v>
      </c>
      <c r="B11" s="1" t="s">
        <v>16</v>
      </c>
      <c r="C11" s="1">
        <v>2</v>
      </c>
      <c r="D11" t="s">
        <v>51</v>
      </c>
      <c r="E11">
        <v>600</v>
      </c>
      <c r="F11" s="2">
        <f t="shared" si="0"/>
        <v>1200</v>
      </c>
    </row>
    <row r="12" spans="1:6" ht="16.8" x14ac:dyDescent="0.3">
      <c r="A12" s="1" t="s">
        <v>17</v>
      </c>
      <c r="B12" s="1" t="s">
        <v>18</v>
      </c>
      <c r="C12" s="1">
        <v>5</v>
      </c>
      <c r="D12" t="s">
        <v>52</v>
      </c>
      <c r="E12">
        <v>114</v>
      </c>
      <c r="F12" s="2">
        <f t="shared" si="0"/>
        <v>570</v>
      </c>
    </row>
    <row r="13" spans="1:6" ht="16.8" x14ac:dyDescent="0.3">
      <c r="A13" s="1" t="s">
        <v>17</v>
      </c>
      <c r="B13" s="1" t="s">
        <v>19</v>
      </c>
      <c r="C13" s="1">
        <v>2</v>
      </c>
      <c r="D13" t="s">
        <v>53</v>
      </c>
      <c r="E13">
        <v>220</v>
      </c>
      <c r="F13" s="2">
        <f t="shared" si="0"/>
        <v>440</v>
      </c>
    </row>
    <row r="14" spans="1:6" ht="16.8" x14ac:dyDescent="0.3">
      <c r="A14" s="1" t="s">
        <v>20</v>
      </c>
      <c r="B14" s="1" t="s">
        <v>21</v>
      </c>
      <c r="C14" s="1">
        <v>11</v>
      </c>
      <c r="D14" t="s">
        <v>54</v>
      </c>
      <c r="E14">
        <v>48</v>
      </c>
      <c r="F14" s="2">
        <f t="shared" si="0"/>
        <v>528</v>
      </c>
    </row>
    <row r="15" spans="1:6" ht="16.8" x14ac:dyDescent="0.3">
      <c r="A15" s="1" t="s">
        <v>20</v>
      </c>
      <c r="B15" s="1" t="s">
        <v>22</v>
      </c>
      <c r="C15" s="1">
        <v>6</v>
      </c>
      <c r="D15" t="s">
        <v>54</v>
      </c>
      <c r="E15">
        <v>48</v>
      </c>
      <c r="F15" s="2">
        <f t="shared" si="0"/>
        <v>288</v>
      </c>
    </row>
    <row r="16" spans="1:6" ht="16.8" x14ac:dyDescent="0.3">
      <c r="A16" s="1" t="s">
        <v>23</v>
      </c>
      <c r="B16" s="1"/>
      <c r="C16" s="1">
        <v>1</v>
      </c>
      <c r="D16" t="s">
        <v>55</v>
      </c>
      <c r="E16">
        <v>2200</v>
      </c>
      <c r="F16" s="2">
        <f t="shared" si="0"/>
        <v>2200</v>
      </c>
    </row>
    <row r="17" spans="1:6" ht="16.8" x14ac:dyDescent="0.3">
      <c r="A17" s="1" t="s">
        <v>24</v>
      </c>
      <c r="B17" s="1"/>
      <c r="C17" s="1">
        <v>3</v>
      </c>
      <c r="D17" t="s">
        <v>56</v>
      </c>
      <c r="E17">
        <v>520</v>
      </c>
      <c r="F17" s="2">
        <f t="shared" si="0"/>
        <v>1560</v>
      </c>
    </row>
    <row r="18" spans="1:6" ht="16.8" x14ac:dyDescent="0.3">
      <c r="A18" s="1" t="s">
        <v>25</v>
      </c>
      <c r="B18" s="1"/>
      <c r="C18" s="1">
        <v>1</v>
      </c>
      <c r="D18" t="s">
        <v>57</v>
      </c>
      <c r="E18">
        <v>86480</v>
      </c>
      <c r="F18" s="2">
        <f t="shared" si="0"/>
        <v>86480</v>
      </c>
    </row>
    <row r="19" spans="1:6" ht="16.8" x14ac:dyDescent="0.3">
      <c r="A19" s="1" t="s">
        <v>26</v>
      </c>
      <c r="B19" s="1" t="s">
        <v>27</v>
      </c>
      <c r="C19" s="1">
        <v>4</v>
      </c>
      <c r="D19" t="s">
        <v>54</v>
      </c>
      <c r="E19">
        <v>48</v>
      </c>
      <c r="F19" s="2">
        <f t="shared" si="0"/>
        <v>192</v>
      </c>
    </row>
    <row r="20" spans="1:6" ht="16.8" x14ac:dyDescent="0.3">
      <c r="A20" s="1" t="s">
        <v>28</v>
      </c>
      <c r="B20" s="1" t="s">
        <v>29</v>
      </c>
      <c r="C20" s="1">
        <v>1</v>
      </c>
      <c r="D20" t="s">
        <v>60</v>
      </c>
      <c r="E20">
        <v>11500</v>
      </c>
      <c r="F20" s="2">
        <f t="shared" si="0"/>
        <v>11500</v>
      </c>
    </row>
    <row r="21" spans="1:6" ht="16.8" x14ac:dyDescent="0.3">
      <c r="A21" s="1" t="s">
        <v>20</v>
      </c>
      <c r="B21" s="1">
        <v>10</v>
      </c>
      <c r="C21" s="1">
        <v>1</v>
      </c>
      <c r="D21" t="s">
        <v>58</v>
      </c>
      <c r="E21">
        <v>30</v>
      </c>
      <c r="F21" s="2">
        <f t="shared" si="0"/>
        <v>30</v>
      </c>
    </row>
    <row r="22" spans="1:6" ht="16.8" x14ac:dyDescent="0.3">
      <c r="A22" s="1" t="s">
        <v>30</v>
      </c>
      <c r="B22" s="1" t="s">
        <v>31</v>
      </c>
      <c r="C22" s="1">
        <v>1</v>
      </c>
      <c r="E22">
        <v>27000</v>
      </c>
      <c r="F22" s="2">
        <f t="shared" si="0"/>
        <v>27000</v>
      </c>
    </row>
    <row r="23" spans="1:6" ht="16.8" x14ac:dyDescent="0.3">
      <c r="A23" s="1" t="s">
        <v>20</v>
      </c>
      <c r="B23" s="1" t="s">
        <v>32</v>
      </c>
      <c r="C23" s="1">
        <v>2</v>
      </c>
      <c r="D23" t="s">
        <v>58</v>
      </c>
      <c r="E23">
        <v>30</v>
      </c>
      <c r="F23" s="2">
        <f t="shared" si="0"/>
        <v>60</v>
      </c>
    </row>
    <row r="24" spans="1:6" ht="16.8" x14ac:dyDescent="0.3">
      <c r="A24" s="1" t="s">
        <v>33</v>
      </c>
      <c r="B24" s="1" t="s">
        <v>34</v>
      </c>
      <c r="C24" s="1">
        <v>1</v>
      </c>
      <c r="D24" t="s">
        <v>61</v>
      </c>
      <c r="E24">
        <v>5300</v>
      </c>
      <c r="F24" s="2">
        <f t="shared" si="0"/>
        <v>5300</v>
      </c>
    </row>
    <row r="25" spans="1:6" ht="16.8" x14ac:dyDescent="0.3">
      <c r="A25" s="1" t="s">
        <v>35</v>
      </c>
      <c r="B25" s="1" t="s">
        <v>36</v>
      </c>
      <c r="C25" s="1">
        <v>1</v>
      </c>
      <c r="D25" t="s">
        <v>59</v>
      </c>
      <c r="E25">
        <v>250</v>
      </c>
      <c r="F25" s="2">
        <f t="shared" si="0"/>
        <v>250</v>
      </c>
    </row>
    <row r="26" spans="1:6" ht="16.8" x14ac:dyDescent="0.3">
      <c r="A26" s="1" t="s">
        <v>37</v>
      </c>
      <c r="B26" s="1" t="s">
        <v>19</v>
      </c>
      <c r="C26" s="1">
        <v>3</v>
      </c>
      <c r="D26" t="s">
        <v>65</v>
      </c>
      <c r="E26">
        <v>150</v>
      </c>
      <c r="F26" s="2">
        <f t="shared" si="0"/>
        <v>450</v>
      </c>
    </row>
    <row r="27" spans="1:6" ht="16.8" x14ac:dyDescent="0.3">
      <c r="A27" s="1" t="s">
        <v>38</v>
      </c>
      <c r="B27" s="1" t="s">
        <v>18</v>
      </c>
      <c r="C27" s="1">
        <v>3</v>
      </c>
      <c r="D27" t="s">
        <v>64</v>
      </c>
      <c r="E27">
        <v>250</v>
      </c>
      <c r="F27" s="2">
        <f t="shared" si="0"/>
        <v>750</v>
      </c>
    </row>
    <row r="28" spans="1:6" ht="16.8" x14ac:dyDescent="0.3">
      <c r="A28" s="1" t="s">
        <v>39</v>
      </c>
      <c r="B28" s="1" t="s">
        <v>40</v>
      </c>
      <c r="C28" s="1">
        <v>1</v>
      </c>
      <c r="D28" t="s">
        <v>63</v>
      </c>
      <c r="E28">
        <v>1700</v>
      </c>
      <c r="F28" s="2">
        <f t="shared" si="0"/>
        <v>1700</v>
      </c>
    </row>
    <row r="29" spans="1:6" ht="16.8" x14ac:dyDescent="0.3">
      <c r="A29" s="1" t="s">
        <v>26</v>
      </c>
      <c r="B29" s="1" t="s">
        <v>41</v>
      </c>
      <c r="C29" s="1">
        <v>2</v>
      </c>
      <c r="D29" t="s">
        <v>54</v>
      </c>
      <c r="E29">
        <v>48</v>
      </c>
      <c r="F29" s="2">
        <f t="shared" si="0"/>
        <v>96</v>
      </c>
    </row>
    <row r="30" spans="1:6" ht="16.8" x14ac:dyDescent="0.3">
      <c r="A30" s="1" t="s">
        <v>42</v>
      </c>
      <c r="B30" s="1" t="s">
        <v>43</v>
      </c>
      <c r="C30" s="1">
        <v>1</v>
      </c>
      <c r="D30" t="s">
        <v>62</v>
      </c>
      <c r="E30">
        <v>950</v>
      </c>
      <c r="F30" s="2">
        <f t="shared" si="0"/>
        <v>950</v>
      </c>
    </row>
    <row r="31" spans="1:6" ht="16.8" x14ac:dyDescent="0.3">
      <c r="A31" s="4" t="s">
        <v>74</v>
      </c>
      <c r="B31" s="5"/>
      <c r="C31" s="4">
        <v>1</v>
      </c>
      <c r="D31" t="s">
        <v>76</v>
      </c>
      <c r="E31">
        <v>17500</v>
      </c>
      <c r="F31" s="2">
        <f t="shared" si="0"/>
        <v>17500</v>
      </c>
    </row>
    <row r="32" spans="1:6" ht="16.8" x14ac:dyDescent="0.3">
      <c r="F32" s="2">
        <f>SUM(F2:F31)</f>
        <v>295004</v>
      </c>
    </row>
    <row r="33" spans="6:6" x14ac:dyDescent="0.3">
      <c r="F33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28BE-60FC-469A-904F-31E0F164FBAA}">
  <dimension ref="A1:F18"/>
  <sheetViews>
    <sheetView workbookViewId="0">
      <selection activeCell="B10" sqref="B10"/>
    </sheetView>
  </sheetViews>
  <sheetFormatPr defaultRowHeight="14.4" x14ac:dyDescent="0.3"/>
  <cols>
    <col min="1" max="1" width="26.77734375" customWidth="1"/>
    <col min="2" max="2" width="25.21875" customWidth="1"/>
    <col min="3" max="3" width="11.109375" customWidth="1"/>
    <col min="4" max="4" width="27.5546875" customWidth="1"/>
  </cols>
  <sheetData>
    <row r="1" spans="1:6" ht="16.8" x14ac:dyDescent="0.3">
      <c r="A1" s="1" t="s">
        <v>0</v>
      </c>
      <c r="B1" s="1" t="s">
        <v>1</v>
      </c>
      <c r="C1" s="1" t="s">
        <v>2</v>
      </c>
    </row>
    <row r="2" spans="1:6" ht="16.8" x14ac:dyDescent="0.3">
      <c r="A2" s="1" t="s">
        <v>3</v>
      </c>
      <c r="B2" s="1" t="s">
        <v>4</v>
      </c>
      <c r="C2" s="1">
        <v>4</v>
      </c>
      <c r="D2" t="s">
        <v>44</v>
      </c>
      <c r="E2">
        <v>150</v>
      </c>
      <c r="F2" s="2">
        <f>E2*C2</f>
        <v>600</v>
      </c>
    </row>
    <row r="3" spans="1:6" ht="16.8" x14ac:dyDescent="0.3">
      <c r="A3" s="1" t="s">
        <v>5</v>
      </c>
      <c r="B3" s="1" t="s">
        <v>66</v>
      </c>
      <c r="C3" s="1">
        <v>5</v>
      </c>
      <c r="E3">
        <v>190</v>
      </c>
      <c r="F3" s="2">
        <f t="shared" ref="F3:F16" si="0">E3*C3</f>
        <v>950</v>
      </c>
    </row>
    <row r="4" spans="1:6" ht="16.8" x14ac:dyDescent="0.3">
      <c r="A4" s="1" t="s">
        <v>7</v>
      </c>
      <c r="B4" s="1"/>
      <c r="C4" s="1">
        <v>1</v>
      </c>
      <c r="D4" t="s">
        <v>45</v>
      </c>
      <c r="E4">
        <v>60865</v>
      </c>
      <c r="F4" s="2">
        <f t="shared" si="0"/>
        <v>60865</v>
      </c>
    </row>
    <row r="5" spans="1:6" ht="16.8" x14ac:dyDescent="0.3">
      <c r="A5" s="1" t="s">
        <v>67</v>
      </c>
      <c r="B5" s="1"/>
      <c r="C5" s="1">
        <v>1</v>
      </c>
      <c r="D5" t="s">
        <v>71</v>
      </c>
      <c r="E5">
        <v>580</v>
      </c>
      <c r="F5" s="2">
        <f t="shared" si="0"/>
        <v>580</v>
      </c>
    </row>
    <row r="6" spans="1:6" ht="16.8" x14ac:dyDescent="0.3">
      <c r="A6" s="1" t="s">
        <v>68</v>
      </c>
      <c r="B6" s="1"/>
      <c r="C6" s="1">
        <v>1</v>
      </c>
      <c r="D6" t="s">
        <v>72</v>
      </c>
      <c r="E6">
        <v>56165</v>
      </c>
      <c r="F6" s="2">
        <f t="shared" si="0"/>
        <v>56165</v>
      </c>
    </row>
    <row r="7" spans="1:6" ht="16.8" x14ac:dyDescent="0.3">
      <c r="A7" s="1" t="s">
        <v>10</v>
      </c>
      <c r="B7" s="1"/>
      <c r="C7" s="1">
        <v>1</v>
      </c>
      <c r="D7" t="s">
        <v>50</v>
      </c>
      <c r="E7">
        <v>1200</v>
      </c>
      <c r="F7" s="2">
        <f t="shared" si="0"/>
        <v>1200</v>
      </c>
    </row>
    <row r="8" spans="1:6" ht="16.8" x14ac:dyDescent="0.3">
      <c r="A8" s="1" t="s">
        <v>11</v>
      </c>
      <c r="B8" s="1" t="s">
        <v>12</v>
      </c>
      <c r="C8" s="1">
        <v>1</v>
      </c>
      <c r="D8" t="s">
        <v>49</v>
      </c>
      <c r="E8">
        <v>150</v>
      </c>
      <c r="F8" s="2">
        <f t="shared" si="0"/>
        <v>150</v>
      </c>
    </row>
    <row r="9" spans="1:6" ht="16.8" x14ac:dyDescent="0.3">
      <c r="A9" s="1" t="s">
        <v>13</v>
      </c>
      <c r="B9" s="1"/>
      <c r="C9" s="1">
        <v>1</v>
      </c>
      <c r="D9" t="s">
        <v>48</v>
      </c>
      <c r="E9">
        <v>1600</v>
      </c>
      <c r="F9" s="2">
        <f t="shared" si="0"/>
        <v>1600</v>
      </c>
    </row>
    <row r="10" spans="1:6" ht="16.8" x14ac:dyDescent="0.3">
      <c r="A10" s="1" t="s">
        <v>15</v>
      </c>
      <c r="B10" s="1" t="s">
        <v>16</v>
      </c>
      <c r="C10" s="1">
        <v>2</v>
      </c>
      <c r="D10" t="s">
        <v>51</v>
      </c>
      <c r="E10">
        <v>600</v>
      </c>
      <c r="F10" s="2">
        <f t="shared" si="0"/>
        <v>1200</v>
      </c>
    </row>
    <row r="11" spans="1:6" ht="16.8" x14ac:dyDescent="0.3">
      <c r="A11" s="1" t="s">
        <v>17</v>
      </c>
      <c r="B11" s="1" t="s">
        <v>18</v>
      </c>
      <c r="C11" s="1">
        <v>5</v>
      </c>
      <c r="D11" t="s">
        <v>52</v>
      </c>
      <c r="E11">
        <v>114</v>
      </c>
      <c r="F11" s="2">
        <f t="shared" si="0"/>
        <v>570</v>
      </c>
    </row>
    <row r="12" spans="1:6" ht="16.8" x14ac:dyDescent="0.3">
      <c r="A12" s="1" t="s">
        <v>17</v>
      </c>
      <c r="B12" s="1" t="s">
        <v>19</v>
      </c>
      <c r="C12" s="1">
        <v>2</v>
      </c>
      <c r="D12" t="s">
        <v>53</v>
      </c>
      <c r="E12">
        <v>220</v>
      </c>
      <c r="F12" s="2">
        <f t="shared" si="0"/>
        <v>440</v>
      </c>
    </row>
    <row r="13" spans="1:6" ht="16.8" x14ac:dyDescent="0.3">
      <c r="A13" s="1" t="s">
        <v>20</v>
      </c>
      <c r="B13" s="1" t="s">
        <v>21</v>
      </c>
      <c r="C13" s="1">
        <v>4</v>
      </c>
      <c r="D13" t="s">
        <v>54</v>
      </c>
      <c r="E13">
        <v>48</v>
      </c>
      <c r="F13" s="2">
        <f t="shared" si="0"/>
        <v>192</v>
      </c>
    </row>
    <row r="14" spans="1:6" ht="16.8" x14ac:dyDescent="0.3">
      <c r="A14" s="1" t="s">
        <v>20</v>
      </c>
      <c r="B14" s="1" t="s">
        <v>22</v>
      </c>
      <c r="C14" s="1">
        <v>3</v>
      </c>
      <c r="D14" t="s">
        <v>54</v>
      </c>
      <c r="E14">
        <v>48</v>
      </c>
      <c r="F14" s="2">
        <f t="shared" si="0"/>
        <v>144</v>
      </c>
    </row>
    <row r="15" spans="1:6" ht="16.8" x14ac:dyDescent="0.3">
      <c r="A15" s="3" t="s">
        <v>69</v>
      </c>
      <c r="B15" s="3" t="s">
        <v>70</v>
      </c>
      <c r="C15" s="1">
        <v>1</v>
      </c>
      <c r="D15" t="s">
        <v>73</v>
      </c>
      <c r="E15">
        <v>7800</v>
      </c>
      <c r="F15" s="2">
        <f t="shared" si="0"/>
        <v>7800</v>
      </c>
    </row>
    <row r="16" spans="1:6" ht="16.8" x14ac:dyDescent="0.3">
      <c r="A16" s="4" t="s">
        <v>74</v>
      </c>
      <c r="B16" s="5"/>
      <c r="C16" s="4">
        <v>1</v>
      </c>
      <c r="D16" t="s">
        <v>75</v>
      </c>
      <c r="E16">
        <v>15000</v>
      </c>
      <c r="F16" s="2">
        <f t="shared" si="0"/>
        <v>15000</v>
      </c>
    </row>
    <row r="17" spans="6:6" ht="16.8" x14ac:dyDescent="0.3">
      <c r="F17" s="2">
        <f>SUM(F2:F16)</f>
        <v>147456</v>
      </c>
    </row>
    <row r="18" spans="6:6" x14ac:dyDescent="0.3">
      <c r="F18">
        <v>150000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DBD4-C77E-4F5D-808D-7A84C2964181}">
  <dimension ref="A1:F22"/>
  <sheetViews>
    <sheetView tabSelected="1" topLeftCell="A2" workbookViewId="0">
      <selection activeCell="M11" sqref="M11"/>
    </sheetView>
  </sheetViews>
  <sheetFormatPr defaultRowHeight="14.4" x14ac:dyDescent="0.3"/>
  <cols>
    <col min="1" max="1" width="31.44140625" customWidth="1"/>
    <col min="2" max="2" width="19.77734375" customWidth="1"/>
    <col min="3" max="3" width="12.5546875" customWidth="1"/>
    <col min="4" max="4" width="29.21875" customWidth="1"/>
  </cols>
  <sheetData>
    <row r="1" spans="1:6" ht="16.8" x14ac:dyDescent="0.3">
      <c r="A1" s="1" t="s">
        <v>0</v>
      </c>
      <c r="B1" s="1" t="s">
        <v>1</v>
      </c>
      <c r="C1" s="1" t="s">
        <v>2</v>
      </c>
    </row>
    <row r="2" spans="1:6" ht="16.8" x14ac:dyDescent="0.3">
      <c r="A2" s="1" t="s">
        <v>3</v>
      </c>
      <c r="B2" s="1" t="s">
        <v>4</v>
      </c>
      <c r="C2" s="1">
        <v>7</v>
      </c>
      <c r="D2" t="s">
        <v>44</v>
      </c>
      <c r="E2">
        <v>150</v>
      </c>
      <c r="F2" s="2">
        <f>E2*C2</f>
        <v>1050</v>
      </c>
    </row>
    <row r="3" spans="1:6" ht="16.8" x14ac:dyDescent="0.3">
      <c r="A3" s="1" t="s">
        <v>5</v>
      </c>
      <c r="B3" s="1" t="s">
        <v>6</v>
      </c>
      <c r="C3" s="1">
        <v>8</v>
      </c>
      <c r="E3">
        <v>190</v>
      </c>
      <c r="F3" s="2">
        <f t="shared" ref="F3:F21" si="0">E3*C3</f>
        <v>1520</v>
      </c>
    </row>
    <row r="4" spans="1:6" ht="16.8" x14ac:dyDescent="0.3">
      <c r="A4" s="1" t="s">
        <v>7</v>
      </c>
      <c r="B4" s="1"/>
      <c r="C4" s="1">
        <v>1</v>
      </c>
      <c r="D4" t="s">
        <v>45</v>
      </c>
      <c r="E4">
        <v>60865</v>
      </c>
      <c r="F4" s="2">
        <f t="shared" si="0"/>
        <v>60865</v>
      </c>
    </row>
    <row r="5" spans="1:6" ht="16.8" x14ac:dyDescent="0.3">
      <c r="A5" s="1" t="s">
        <v>67</v>
      </c>
      <c r="B5" s="1"/>
      <c r="C5" s="1">
        <v>1</v>
      </c>
      <c r="D5" t="s">
        <v>71</v>
      </c>
      <c r="E5">
        <v>580</v>
      </c>
      <c r="F5" s="2">
        <f t="shared" si="0"/>
        <v>580</v>
      </c>
    </row>
    <row r="6" spans="1:6" ht="16.8" x14ac:dyDescent="0.3">
      <c r="A6" s="1" t="s">
        <v>68</v>
      </c>
      <c r="B6" s="1"/>
      <c r="C6" s="1">
        <v>1</v>
      </c>
      <c r="D6" t="s">
        <v>72</v>
      </c>
      <c r="E6">
        <v>56165</v>
      </c>
      <c r="F6" s="2">
        <f t="shared" si="0"/>
        <v>56165</v>
      </c>
    </row>
    <row r="7" spans="1:6" ht="16.8" x14ac:dyDescent="0.3">
      <c r="A7" s="1" t="s">
        <v>10</v>
      </c>
      <c r="B7" s="1"/>
      <c r="C7" s="1">
        <v>1</v>
      </c>
      <c r="D7" t="s">
        <v>50</v>
      </c>
      <c r="E7">
        <v>1200</v>
      </c>
      <c r="F7" s="2">
        <f t="shared" si="0"/>
        <v>1200</v>
      </c>
    </row>
    <row r="8" spans="1:6" ht="16.8" x14ac:dyDescent="0.3">
      <c r="A8" s="1" t="s">
        <v>11</v>
      </c>
      <c r="B8" s="1" t="s">
        <v>12</v>
      </c>
      <c r="C8" s="1">
        <v>4</v>
      </c>
      <c r="D8" t="s">
        <v>49</v>
      </c>
      <c r="E8">
        <v>150</v>
      </c>
      <c r="F8" s="2">
        <f t="shared" si="0"/>
        <v>600</v>
      </c>
    </row>
    <row r="9" spans="1:6" ht="16.8" x14ac:dyDescent="0.3">
      <c r="A9" s="1" t="s">
        <v>13</v>
      </c>
      <c r="B9" s="1"/>
      <c r="C9" s="1">
        <v>1</v>
      </c>
      <c r="D9" t="s">
        <v>48</v>
      </c>
      <c r="E9">
        <v>1600</v>
      </c>
      <c r="F9" s="2">
        <f t="shared" si="0"/>
        <v>1600</v>
      </c>
    </row>
    <row r="10" spans="1:6" ht="16.8" x14ac:dyDescent="0.3">
      <c r="A10" s="1" t="s">
        <v>14</v>
      </c>
      <c r="B10" s="1"/>
      <c r="C10" s="1">
        <v>1</v>
      </c>
      <c r="D10" t="s">
        <v>47</v>
      </c>
      <c r="E10">
        <v>580</v>
      </c>
      <c r="F10" s="2">
        <f t="shared" si="0"/>
        <v>580</v>
      </c>
    </row>
    <row r="11" spans="1:6" ht="16.8" x14ac:dyDescent="0.3">
      <c r="A11" s="1" t="s">
        <v>15</v>
      </c>
      <c r="B11" s="1" t="s">
        <v>16</v>
      </c>
      <c r="C11" s="1">
        <v>2</v>
      </c>
      <c r="D11" t="s">
        <v>51</v>
      </c>
      <c r="E11">
        <v>600</v>
      </c>
      <c r="F11" s="2">
        <f t="shared" si="0"/>
        <v>1200</v>
      </c>
    </row>
    <row r="12" spans="1:6" ht="16.8" x14ac:dyDescent="0.3">
      <c r="A12" s="1" t="s">
        <v>17</v>
      </c>
      <c r="B12" s="1" t="s">
        <v>18</v>
      </c>
      <c r="C12" s="1">
        <v>5</v>
      </c>
      <c r="D12" t="s">
        <v>52</v>
      </c>
      <c r="E12">
        <v>114</v>
      </c>
      <c r="F12" s="2">
        <f t="shared" si="0"/>
        <v>570</v>
      </c>
    </row>
    <row r="13" spans="1:6" ht="16.8" x14ac:dyDescent="0.3">
      <c r="A13" s="1" t="s">
        <v>17</v>
      </c>
      <c r="B13" s="1" t="s">
        <v>19</v>
      </c>
      <c r="C13" s="1">
        <v>2</v>
      </c>
      <c r="D13" t="s">
        <v>53</v>
      </c>
      <c r="E13">
        <v>220</v>
      </c>
      <c r="F13" s="2">
        <f t="shared" si="0"/>
        <v>440</v>
      </c>
    </row>
    <row r="14" spans="1:6" ht="16.8" x14ac:dyDescent="0.3">
      <c r="A14" s="1" t="s">
        <v>20</v>
      </c>
      <c r="B14" s="1" t="s">
        <v>21</v>
      </c>
      <c r="C14" s="1">
        <v>6</v>
      </c>
      <c r="D14" t="s">
        <v>54</v>
      </c>
      <c r="E14">
        <v>48</v>
      </c>
      <c r="F14" s="2">
        <f t="shared" si="0"/>
        <v>288</v>
      </c>
    </row>
    <row r="15" spans="1:6" ht="16.8" x14ac:dyDescent="0.3">
      <c r="A15" s="1" t="s">
        <v>20</v>
      </c>
      <c r="B15" s="1" t="s">
        <v>22</v>
      </c>
      <c r="C15" s="1">
        <v>6</v>
      </c>
      <c r="D15" t="s">
        <v>54</v>
      </c>
      <c r="E15">
        <v>48</v>
      </c>
      <c r="F15" s="2">
        <f t="shared" si="0"/>
        <v>288</v>
      </c>
    </row>
    <row r="16" spans="1:6" ht="16.8" x14ac:dyDescent="0.3">
      <c r="A16" s="1" t="s">
        <v>17</v>
      </c>
      <c r="B16" s="1" t="s">
        <v>77</v>
      </c>
      <c r="C16" s="1">
        <v>1</v>
      </c>
      <c r="D16" t="s">
        <v>53</v>
      </c>
      <c r="E16">
        <v>220</v>
      </c>
      <c r="F16" s="2">
        <f t="shared" si="0"/>
        <v>220</v>
      </c>
    </row>
    <row r="17" spans="1:6" ht="16.8" x14ac:dyDescent="0.3">
      <c r="A17" s="1" t="s">
        <v>20</v>
      </c>
      <c r="B17" s="1">
        <v>510</v>
      </c>
      <c r="C17" s="1">
        <v>1</v>
      </c>
      <c r="D17" t="s">
        <v>58</v>
      </c>
      <c r="E17">
        <v>30</v>
      </c>
      <c r="F17" s="2">
        <f t="shared" si="0"/>
        <v>30</v>
      </c>
    </row>
    <row r="18" spans="1:6" ht="16.8" x14ac:dyDescent="0.3">
      <c r="A18" s="1" t="s">
        <v>35</v>
      </c>
      <c r="B18" s="1" t="s">
        <v>36</v>
      </c>
      <c r="C18" s="1">
        <v>3</v>
      </c>
      <c r="D18" t="s">
        <v>59</v>
      </c>
      <c r="E18">
        <v>250</v>
      </c>
      <c r="F18" s="2">
        <f t="shared" si="0"/>
        <v>750</v>
      </c>
    </row>
    <row r="19" spans="1:6" ht="16.8" x14ac:dyDescent="0.3">
      <c r="A19" s="1" t="s">
        <v>78</v>
      </c>
      <c r="B19" s="1" t="s">
        <v>79</v>
      </c>
      <c r="C19" s="1">
        <v>5</v>
      </c>
      <c r="E19">
        <v>6000</v>
      </c>
      <c r="F19" s="2">
        <f t="shared" si="0"/>
        <v>30000</v>
      </c>
    </row>
    <row r="20" spans="1:6" ht="16.8" x14ac:dyDescent="0.3">
      <c r="A20" s="1" t="s">
        <v>42</v>
      </c>
      <c r="B20" s="1" t="s">
        <v>43</v>
      </c>
      <c r="C20" s="1">
        <v>5</v>
      </c>
      <c r="D20" t="s">
        <v>59</v>
      </c>
      <c r="E20">
        <v>250</v>
      </c>
      <c r="F20" s="2">
        <f t="shared" si="0"/>
        <v>1250</v>
      </c>
    </row>
    <row r="21" spans="1:6" ht="16.8" x14ac:dyDescent="0.3">
      <c r="A21" s="4" t="s">
        <v>74</v>
      </c>
      <c r="B21" s="5"/>
      <c r="C21" s="4">
        <v>1</v>
      </c>
      <c r="D21" t="s">
        <v>75</v>
      </c>
      <c r="E21">
        <v>15000</v>
      </c>
      <c r="F21" s="2">
        <f t="shared" si="0"/>
        <v>15000</v>
      </c>
    </row>
    <row r="22" spans="1:6" ht="16.8" x14ac:dyDescent="0.3">
      <c r="F22" s="2">
        <f>SUM(F2:F21)</f>
        <v>174196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ADE</vt:lpstr>
      <vt:lpstr>Button</vt:lpstr>
      <vt:lpstr>Relay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2023-05-24T08:39:34Z</dcterms:modified>
</cp:coreProperties>
</file>