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D40D270C-5BAD-4F5B-96CA-BE0CD446E9A4}" xr6:coauthVersionLast="47" xr6:coauthVersionMax="47" xr10:uidLastSave="{00000000-0000-0000-0000-000000000000}"/>
  <bookViews>
    <workbookView xWindow="-110" yWindow="-110" windowWidth="19420" windowHeight="10420" xr2:uid="{CA042222-F210-4571-B59E-D3C80BFF864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1" l="1"/>
  <c r="I12" i="1"/>
  <c r="I11" i="1"/>
  <c r="O10" i="1" l="1"/>
</calcChain>
</file>

<file path=xl/sharedStrings.xml><?xml version="1.0" encoding="utf-8"?>
<sst xmlns="http://schemas.openxmlformats.org/spreadsheetml/2006/main" count="87" uniqueCount="75">
  <si>
    <t>Industry</t>
  </si>
  <si>
    <t>Technical trainer</t>
  </si>
  <si>
    <t>Name of trainer</t>
  </si>
  <si>
    <t>2nd Batch Start Date</t>
  </si>
  <si>
    <t>2nd Batch - Males</t>
  </si>
  <si>
    <t>2nd Batch - Females</t>
  </si>
  <si>
    <t xml:space="preserve"> Muhammad Waqas</t>
  </si>
  <si>
    <t>Interloop</t>
  </si>
  <si>
    <t>Location</t>
  </si>
  <si>
    <t>Faisalabad</t>
  </si>
  <si>
    <t>Engr. M. Waqas/ Ayesha Tahir</t>
  </si>
  <si>
    <t>Soft Skills Lecture and Sewing Technical Training</t>
  </si>
  <si>
    <t>Skills/Trade Taught</t>
  </si>
  <si>
    <t>Waqar Ali</t>
  </si>
  <si>
    <t>Pervaiz Ali Khan</t>
  </si>
  <si>
    <t>Muhammad Ali Khan</t>
  </si>
  <si>
    <t>Faizan Akram</t>
  </si>
  <si>
    <t>Ismat Usman</t>
  </si>
  <si>
    <t>Daima Javaid</t>
  </si>
  <si>
    <t>Master Textile</t>
  </si>
  <si>
    <t>Lahore</t>
  </si>
  <si>
    <t>Alpha Knitting</t>
  </si>
  <si>
    <t xml:space="preserve">Towellers </t>
  </si>
  <si>
    <t>Karachi</t>
  </si>
  <si>
    <t>Nowpdp</t>
  </si>
  <si>
    <t>Becon Impex</t>
  </si>
  <si>
    <t>Artistic Milliner</t>
  </si>
  <si>
    <t>Muhammad Imran</t>
  </si>
  <si>
    <t>Waseem Zakariya</t>
  </si>
  <si>
    <t>Usama Mumtaz</t>
  </si>
  <si>
    <t>Muhammad Iqbal Munawar</t>
  </si>
  <si>
    <t>Ghulam Kafeel Majal</t>
  </si>
  <si>
    <t>Syed Muhammad Nawab</t>
  </si>
  <si>
    <t>Leather Tex</t>
  </si>
  <si>
    <t>MEB</t>
  </si>
  <si>
    <t>Multan</t>
  </si>
  <si>
    <t>Allahwasaya</t>
  </si>
  <si>
    <t>Jacquard Weavers</t>
  </si>
  <si>
    <t>Sher Ahmad</t>
  </si>
  <si>
    <t>Syed M. Nawab</t>
  </si>
  <si>
    <t>key apparel manufacturing processes: pattern making, grading, and marker planning via CAD; sewing line analysis and balancing; industrial engineering techniques including time, motion, and TAKT time studies; layout planning for washing and finishing processes; supervisor skills training (SST); compliance-focused pre-packing and packing procedures (single/multi/size/barcode labeling); and final inspection protocols for third-party audits.</t>
  </si>
  <si>
    <t>Apparel Manufacturing Process</t>
  </si>
  <si>
    <t xml:space="preserve">Number of new Trainees </t>
  </si>
  <si>
    <t>Towellers &amp; MEB</t>
  </si>
  <si>
    <t>Waqar Ali  (Senior Trainer)</t>
  </si>
  <si>
    <t>Garment manufacturing</t>
  </si>
  <si>
    <t>The first batch has proven to be highly active and a valuable resource for the industry. All participants demonstrated strong learning abilities and potential as future employees. Overall, the training results were positive, and we are hopeful that they will have successful careers in the industry.</t>
  </si>
  <si>
    <t>Stitching &amp; Quality</t>
  </si>
  <si>
    <t xml:space="preserve">Journey to Quality Management </t>
  </si>
  <si>
    <t xml:space="preserve">Wasim Zakaria </t>
  </si>
  <si>
    <t xml:space="preserve">Understanding Quality </t>
  </si>
  <si>
    <t>Basic Training in industrial stitching,including machine control and fundamental operations.Learners are taught needle handling,safety procedures, and quality packing.Training covers levi’s method, clockwise anti clockwise checking,accessory inspection,alterations,stitching checks,measurement techniques,and professional packaging standards.</t>
  </si>
  <si>
    <t>Daima fatima</t>
  </si>
  <si>
    <t>Industrial Stitching and Quality checking</t>
  </si>
  <si>
    <t>Industrial stitching machne operator( This course is designed for the participants of the garment skill and knowledge of special garment machine</t>
  </si>
  <si>
    <t>Industrial Stitching Machine Operator</t>
  </si>
  <si>
    <t>The 1st batch covered training in Quality Control and Stitching Machine Operation for the hosiery industry Participants were taught skills such as fabric inspection stitching techniques and garment quality evaluation.</t>
  </si>
  <si>
    <t>Muhammad Usama Mumtaz</t>
  </si>
  <si>
    <t>Trainee Operators Ready to Basic and Fashion Garment All Operation ,Waist Band Attach, Back pkt Attach, Bottom Hem Leg Etc</t>
  </si>
  <si>
    <t>On Job Training</t>
  </si>
  <si>
    <t>M Iqbal Munawar</t>
  </si>
  <si>
    <t>Machine Operation</t>
  </si>
  <si>
    <t xml:space="preserve">Machine Operators (Successfully completed/skilled in all machine types &amp; Operations). </t>
  </si>
  <si>
    <t>Ismat Tahira</t>
  </si>
  <si>
    <t xml:space="preserve">Machine Operators </t>
  </si>
  <si>
    <t>Batch no 1 Description</t>
  </si>
  <si>
    <t>Batch 1 Start Date</t>
  </si>
  <si>
    <t>Batch 1 Completion Date</t>
  </si>
  <si>
    <t>Total Trainees Completed in batch 1</t>
  </si>
  <si>
    <t>Males Completed in batch 1</t>
  </si>
  <si>
    <t>Females Completed in batch 1</t>
  </si>
  <si>
    <t>Employed - Males from batch 1</t>
  </si>
  <si>
    <t>Employed - Females from batch 1</t>
  </si>
  <si>
    <t>Unemployed - Males from batch 1</t>
  </si>
  <si>
    <t>Unemployed - Females from batch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</si>
</sst>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x16r2:formatCode16="[$-en-PK,1]dd\-mmm\-yyyy;@"/>
  </numFmts>
  <fonts count="5" x14ac:knownFonts="1">
    <font>
      <sz val="11"/>
      <color theme="1"/>
      <name val="Aptos Narrow"/>
      <family val="2"/>
      <scheme val="minor"/>
    </font>
    <font>
      <sz val="11"/>
      <name val="Aptos Narrow"/>
      <family val="2"/>
      <scheme val="minor"/>
    </font>
    <font>
      <sz val="12"/>
      <color theme="1"/>
      <name val="Arial Narrow"/>
      <family val="2"/>
    </font>
    <font>
      <b/>
      <sz val="10"/>
      <color theme="1"/>
      <name val="Times New Roman"/>
      <family val="1"/>
    </font>
    <font>
      <sz val="10"/>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2" borderId="1" xfId="0" applyFill="1" applyBorder="1"/>
    <xf numFmtId="0" fontId="0" fillId="2" borderId="1" xfId="0" applyFill="1" applyBorder="1" applyAlignment="1">
      <alignment horizontal="left" vertical="top"/>
    </xf>
    <xf numFmtId="0" fontId="0" fillId="0" borderId="0" xfId="0" applyAlignment="1">
      <alignment horizontal="center"/>
    </xf>
    <xf numFmtId="0" fontId="0" fillId="2" borderId="1" xfId="0" applyFill="1" applyBorder="1" applyAlignment="1">
      <alignment horizontal="center" vertical="top"/>
    </xf>
    <xf numFmtId="0" fontId="0" fillId="0" borderId="0" xfId="0"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164" fontId="0" fillId="2" borderId="1" xfId="0" applyNumberFormat="1" applyFill="1" applyBorder="1" applyAlignment="1">
      <alignment horizontal="center"/>
    </xf>
    <xf numFmtId="164" fontId="0" fillId="0" borderId="0" xfId="0" applyNumberFormat="1" applyAlignment="1">
      <alignment horizontal="center"/>
    </xf>
    <xf numFmtId="164" fontId="0" fillId="0" borderId="0" xfId="0" applyNumberFormat="1" applyAlignment="1">
      <alignment horizontal="center" vertical="center"/>
    </xf>
    <xf numFmtId="164" fontId="0" fillId="2" borderId="1" xfId="0" applyNumberFormat="1" applyFill="1" applyBorder="1" applyAlignment="1">
      <alignment horizontal="center" vertical="center"/>
    </xf>
    <xf numFmtId="0" fontId="0" fillId="0" borderId="1" xfId="0" applyBorder="1" applyAlignment="1">
      <alignment horizontal="left" vertical="top" wrapText="1"/>
    </xf>
    <xf numFmtId="164" fontId="0" fillId="0" borderId="1" xfId="0" applyNumberForma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2" borderId="1" xfId="0" applyFill="1" applyBorder="1" applyAlignment="1">
      <alignment wrapText="1"/>
    </xf>
    <xf numFmtId="0" fontId="0" fillId="0" borderId="0" xfId="0" applyAlignment="1">
      <alignment horizontal="center" vertical="top"/>
    </xf>
    <xf numFmtId="0" fontId="0" fillId="2" borderId="1" xfId="0" applyFill="1" applyBorder="1" applyAlignment="1">
      <alignment horizontal="center" wrapText="1"/>
    </xf>
    <xf numFmtId="0" fontId="0" fillId="2" borderId="1" xfId="0" applyFill="1" applyBorder="1" applyAlignment="1">
      <alignment horizontal="left" wrapText="1"/>
    </xf>
    <xf numFmtId="0" fontId="0" fillId="2" borderId="1" xfId="0" applyFill="1" applyBorder="1" applyAlignment="1">
      <alignment horizontal="left"/>
    </xf>
    <xf numFmtId="0" fontId="1" fillId="2" borderId="1" xfId="0" applyFont="1" applyFill="1" applyBorder="1" applyAlignment="1">
      <alignment horizontal="left" wrapText="1"/>
    </xf>
    <xf numFmtId="0" fontId="0" fillId="2" borderId="1" xfId="0" applyFill="1" applyBorder="1" applyAlignment="1">
      <alignment vertical="top" wrapText="1"/>
    </xf>
    <xf numFmtId="0" fontId="2" fillId="0" borderId="0" xfId="0" applyFont="1"/>
    <xf numFmtId="0" fontId="3" fillId="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164"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top" wrapText="1"/>
    </xf>
    <xf numFmtId="0" fontId="4" fillId="2" borderId="1" xfId="0" applyFont="1" applyFill="1" applyBorder="1"/>
    <xf numFmtId="0" fontId="3"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928A5-6FBA-4DF9-BD4A-D7FDB51F60CE}">
  <dimension ref="A1:S15"/>
  <sheetViews>
    <sheetView tabSelected="1" topLeftCell="G1" workbookViewId="0">
      <selection activeCell="P3" sqref="P3"/>
    </sheetView>
  </sheetViews>
  <sheetFormatPr defaultRowHeight="14.5" x14ac:dyDescent="0.35"/>
  <cols>
    <col min="1" max="1" width="12.81640625" customWidth="1"/>
    <col min="2" max="2" width="11.54296875" customWidth="1"/>
    <col min="3" max="3" width="23.26953125" customWidth="1"/>
    <col min="4" max="4" width="15.453125" customWidth="1"/>
    <col min="5" max="5" width="59.453125" customWidth="1"/>
    <col min="6" max="6" width="21.6328125" customWidth="1"/>
    <col min="7" max="7" width="11.36328125" style="9" customWidth="1"/>
    <col min="8" max="8" width="11.6328125" style="9" customWidth="1"/>
    <col min="9" max="9" width="11.7265625" style="3" customWidth="1"/>
    <col min="10" max="10" width="12.7265625" style="3" customWidth="1"/>
    <col min="11" max="12" width="11.54296875" style="3" customWidth="1"/>
    <col min="13" max="13" width="12.7265625" style="3" customWidth="1"/>
    <col min="14" max="14" width="15.1796875" style="3" customWidth="1"/>
    <col min="15" max="15" width="13" style="18" customWidth="1"/>
    <col min="16" max="16" width="17.1796875" style="5" customWidth="1"/>
    <col min="17" max="17" width="11.36328125" style="10" bestFit="1" customWidth="1"/>
    <col min="18" max="19" width="8.7265625" style="5"/>
  </cols>
  <sheetData>
    <row r="1" spans="1:19" s="30" customFormat="1" ht="52" x14ac:dyDescent="0.3">
      <c r="A1" s="25" t="s">
        <v>0</v>
      </c>
      <c r="B1" s="25" t="s">
        <v>8</v>
      </c>
      <c r="C1" s="26" t="s">
        <v>1</v>
      </c>
      <c r="D1" s="26" t="s">
        <v>2</v>
      </c>
      <c r="E1" s="26" t="s">
        <v>65</v>
      </c>
      <c r="F1" s="27" t="s">
        <v>12</v>
      </c>
      <c r="G1" s="28" t="s">
        <v>66</v>
      </c>
      <c r="H1" s="28" t="s">
        <v>67</v>
      </c>
      <c r="I1" s="26" t="s">
        <v>68</v>
      </c>
      <c r="J1" s="26" t="s">
        <v>69</v>
      </c>
      <c r="K1" s="26" t="s">
        <v>70</v>
      </c>
      <c r="L1" s="26" t="s">
        <v>71</v>
      </c>
      <c r="M1" s="26" t="s">
        <v>72</v>
      </c>
      <c r="N1" s="26" t="s">
        <v>73</v>
      </c>
      <c r="O1" s="29" t="s">
        <v>74</v>
      </c>
      <c r="P1" s="31" t="s">
        <v>42</v>
      </c>
      <c r="Q1" s="28" t="s">
        <v>3</v>
      </c>
      <c r="R1" s="26" t="s">
        <v>4</v>
      </c>
      <c r="S1" s="26" t="s">
        <v>5</v>
      </c>
    </row>
    <row r="2" spans="1:19" s="12" customFormat="1" ht="29" x14ac:dyDescent="0.35">
      <c r="A2" s="12" t="s">
        <v>7</v>
      </c>
      <c r="B2" s="12" t="s">
        <v>9</v>
      </c>
      <c r="C2" s="12" t="s">
        <v>6</v>
      </c>
      <c r="D2" s="12" t="s">
        <v>10</v>
      </c>
      <c r="E2" s="12" t="s">
        <v>11</v>
      </c>
      <c r="F2" s="12" t="s">
        <v>11</v>
      </c>
      <c r="G2" s="13">
        <v>45750</v>
      </c>
      <c r="H2" s="13">
        <v>45807</v>
      </c>
      <c r="I2" s="14">
        <v>21</v>
      </c>
      <c r="J2" s="14">
        <v>4</v>
      </c>
      <c r="K2" s="14">
        <v>17</v>
      </c>
      <c r="L2" s="14">
        <v>4</v>
      </c>
      <c r="M2" s="14">
        <v>7</v>
      </c>
      <c r="N2" s="14">
        <v>0</v>
      </c>
      <c r="O2" s="14">
        <v>10</v>
      </c>
      <c r="P2" s="15">
        <v>75</v>
      </c>
      <c r="Q2" s="16">
        <v>45812</v>
      </c>
      <c r="R2" s="15">
        <v>0</v>
      </c>
      <c r="S2" s="15">
        <v>75</v>
      </c>
    </row>
    <row r="3" spans="1:19" s="1" customFormat="1" ht="29" x14ac:dyDescent="0.35">
      <c r="A3" s="1" t="s">
        <v>19</v>
      </c>
      <c r="B3" s="1" t="s">
        <v>20</v>
      </c>
      <c r="C3" s="1" t="s">
        <v>13</v>
      </c>
      <c r="D3" s="17" t="s">
        <v>44</v>
      </c>
      <c r="E3" s="17" t="s">
        <v>58</v>
      </c>
      <c r="F3" s="1" t="s">
        <v>45</v>
      </c>
      <c r="G3" s="8">
        <v>45692</v>
      </c>
      <c r="H3" s="8">
        <v>45777</v>
      </c>
      <c r="I3" s="7">
        <v>20</v>
      </c>
      <c r="J3" s="7">
        <v>0</v>
      </c>
      <c r="K3" s="7">
        <v>20</v>
      </c>
      <c r="L3" s="7">
        <v>0</v>
      </c>
      <c r="M3" s="7">
        <v>20</v>
      </c>
      <c r="N3" s="7">
        <v>0</v>
      </c>
      <c r="O3" s="7">
        <v>0</v>
      </c>
      <c r="P3" s="6">
        <v>20</v>
      </c>
      <c r="Q3" s="11">
        <v>45748</v>
      </c>
      <c r="R3" s="6">
        <v>0</v>
      </c>
      <c r="S3" s="6">
        <v>20</v>
      </c>
    </row>
    <row r="4" spans="1:19" s="1" customFormat="1" x14ac:dyDescent="0.35">
      <c r="A4" s="1" t="s">
        <v>21</v>
      </c>
      <c r="B4" s="1" t="s">
        <v>9</v>
      </c>
      <c r="C4" s="1" t="s">
        <v>14</v>
      </c>
      <c r="G4" s="8"/>
      <c r="H4" s="8"/>
      <c r="I4" s="7"/>
      <c r="J4" s="7"/>
      <c r="K4" s="7"/>
      <c r="L4" s="7"/>
      <c r="M4" s="7"/>
      <c r="N4" s="7"/>
      <c r="O4" s="4"/>
      <c r="P4" s="6"/>
      <c r="Q4" s="11"/>
      <c r="R4" s="6"/>
      <c r="S4" s="6"/>
    </row>
    <row r="5" spans="1:19" s="1" customFormat="1" ht="43.5" x14ac:dyDescent="0.35">
      <c r="A5" s="1" t="s">
        <v>22</v>
      </c>
      <c r="B5" s="1" t="s">
        <v>23</v>
      </c>
      <c r="C5" s="1" t="s">
        <v>15</v>
      </c>
      <c r="D5" s="17" t="s">
        <v>15</v>
      </c>
      <c r="E5" s="17" t="s">
        <v>54</v>
      </c>
      <c r="F5" s="17" t="s">
        <v>55</v>
      </c>
      <c r="G5" s="8">
        <v>45658</v>
      </c>
      <c r="H5" s="8">
        <v>45775</v>
      </c>
      <c r="I5" s="7">
        <v>16</v>
      </c>
      <c r="J5" s="7">
        <v>8</v>
      </c>
      <c r="K5" s="7">
        <v>8</v>
      </c>
      <c r="L5" s="7">
        <v>6</v>
      </c>
      <c r="M5" s="7">
        <v>6</v>
      </c>
      <c r="N5" s="7">
        <v>2</v>
      </c>
      <c r="O5" s="7">
        <v>2</v>
      </c>
      <c r="P5" s="6">
        <v>12</v>
      </c>
      <c r="Q5" s="11">
        <v>45779</v>
      </c>
      <c r="R5" s="6">
        <v>9</v>
      </c>
      <c r="S5" s="6">
        <v>7</v>
      </c>
    </row>
    <row r="6" spans="1:19" s="1" customFormat="1" ht="72.5" x14ac:dyDescent="0.35">
      <c r="A6" s="1" t="s">
        <v>26</v>
      </c>
      <c r="B6" s="1" t="s">
        <v>23</v>
      </c>
      <c r="C6" s="1" t="s">
        <v>16</v>
      </c>
      <c r="D6" s="1" t="s">
        <v>16</v>
      </c>
      <c r="E6" s="17" t="s">
        <v>46</v>
      </c>
      <c r="F6" s="1" t="s">
        <v>47</v>
      </c>
      <c r="G6" s="8">
        <v>45717</v>
      </c>
      <c r="H6" s="8">
        <v>45796</v>
      </c>
      <c r="I6" s="7">
        <v>35</v>
      </c>
      <c r="J6" s="7">
        <v>20</v>
      </c>
      <c r="K6" s="7">
        <v>15</v>
      </c>
      <c r="L6" s="7">
        <v>17</v>
      </c>
      <c r="M6" s="7">
        <v>12</v>
      </c>
      <c r="N6" s="7">
        <v>3</v>
      </c>
      <c r="O6" s="7">
        <v>3</v>
      </c>
      <c r="P6" s="7">
        <v>15</v>
      </c>
      <c r="Q6" s="8">
        <v>45810</v>
      </c>
      <c r="R6" s="7">
        <v>20</v>
      </c>
      <c r="S6" s="1">
        <v>15</v>
      </c>
    </row>
    <row r="7" spans="1:19" s="1" customFormat="1" ht="29" x14ac:dyDescent="0.35">
      <c r="A7" s="1" t="s">
        <v>25</v>
      </c>
      <c r="B7" s="1" t="s">
        <v>9</v>
      </c>
      <c r="C7" s="1" t="s">
        <v>17</v>
      </c>
      <c r="D7" s="1" t="s">
        <v>63</v>
      </c>
      <c r="E7" s="17" t="s">
        <v>62</v>
      </c>
      <c r="F7" s="24" t="s">
        <v>64</v>
      </c>
      <c r="G7" s="8">
        <v>45628</v>
      </c>
      <c r="H7" s="8">
        <v>45720</v>
      </c>
      <c r="I7" s="7">
        <f>SUM(J7,K7)</f>
        <v>30</v>
      </c>
      <c r="J7" s="7">
        <v>24</v>
      </c>
      <c r="K7" s="7">
        <v>6</v>
      </c>
      <c r="L7" s="7">
        <v>24</v>
      </c>
      <c r="M7" s="7">
        <v>6</v>
      </c>
      <c r="N7" s="7">
        <v>0</v>
      </c>
      <c r="O7" s="7">
        <v>0</v>
      </c>
      <c r="P7" s="19">
        <v>30</v>
      </c>
      <c r="Q7" s="8">
        <v>45721</v>
      </c>
      <c r="R7" s="6">
        <v>22</v>
      </c>
      <c r="S7" s="6">
        <v>8</v>
      </c>
    </row>
    <row r="8" spans="1:19" s="1" customFormat="1" ht="87" x14ac:dyDescent="0.35">
      <c r="A8" s="1" t="s">
        <v>24</v>
      </c>
      <c r="B8" s="1" t="s">
        <v>23</v>
      </c>
      <c r="C8" s="1" t="s">
        <v>18</v>
      </c>
      <c r="D8" s="1" t="s">
        <v>52</v>
      </c>
      <c r="E8" s="23" t="s">
        <v>51</v>
      </c>
      <c r="F8" s="17" t="s">
        <v>53</v>
      </c>
      <c r="G8" s="8">
        <v>45698</v>
      </c>
      <c r="H8" s="8">
        <v>45737</v>
      </c>
      <c r="I8" s="7">
        <v>8</v>
      </c>
      <c r="J8" s="7">
        <v>8</v>
      </c>
      <c r="K8" s="7">
        <v>0</v>
      </c>
      <c r="L8" s="7">
        <v>0</v>
      </c>
      <c r="M8" s="7">
        <v>0</v>
      </c>
      <c r="N8" s="7">
        <v>8</v>
      </c>
      <c r="O8" s="7">
        <v>0</v>
      </c>
      <c r="P8" s="19">
        <v>13</v>
      </c>
      <c r="Q8" s="8">
        <v>45762</v>
      </c>
      <c r="R8" s="6">
        <v>13</v>
      </c>
      <c r="S8" s="6">
        <v>1</v>
      </c>
    </row>
    <row r="9" spans="1:19" s="1" customFormat="1" x14ac:dyDescent="0.35">
      <c r="A9" s="1" t="s">
        <v>37</v>
      </c>
      <c r="B9" s="1" t="s">
        <v>35</v>
      </c>
      <c r="C9" s="1" t="s">
        <v>27</v>
      </c>
      <c r="G9" s="8"/>
      <c r="H9" s="8"/>
      <c r="I9" s="7"/>
      <c r="J9" s="7"/>
      <c r="K9" s="7"/>
      <c r="L9" s="7"/>
      <c r="M9" s="7"/>
      <c r="N9" s="7"/>
      <c r="O9" s="4"/>
      <c r="P9" s="6"/>
      <c r="Q9" s="11"/>
      <c r="R9" s="6"/>
      <c r="S9" s="6"/>
    </row>
    <row r="10" spans="1:19" s="1" customFormat="1" x14ac:dyDescent="0.35">
      <c r="A10" s="1" t="s">
        <v>33</v>
      </c>
      <c r="B10" s="1" t="s">
        <v>20</v>
      </c>
      <c r="C10" s="1" t="s">
        <v>28</v>
      </c>
      <c r="D10" s="1" t="s">
        <v>49</v>
      </c>
      <c r="E10" s="1" t="s">
        <v>48</v>
      </c>
      <c r="F10" s="1" t="s">
        <v>50</v>
      </c>
      <c r="G10" s="8">
        <v>45662</v>
      </c>
      <c r="H10" s="8">
        <v>45721</v>
      </c>
      <c r="I10" s="7">
        <v>39</v>
      </c>
      <c r="J10" s="7">
        <v>4</v>
      </c>
      <c r="K10" s="7">
        <v>35</v>
      </c>
      <c r="L10" s="7">
        <v>4</v>
      </c>
      <c r="M10" s="7">
        <v>29</v>
      </c>
      <c r="N10" s="7">
        <v>0</v>
      </c>
      <c r="O10" s="4">
        <f>K10-M10</f>
        <v>6</v>
      </c>
      <c r="P10" s="6">
        <v>39</v>
      </c>
      <c r="Q10" s="11">
        <v>45749</v>
      </c>
      <c r="R10" s="6">
        <v>4</v>
      </c>
      <c r="S10" s="6">
        <v>35</v>
      </c>
    </row>
    <row r="11" spans="1:19" s="1" customFormat="1" ht="58" x14ac:dyDescent="0.35">
      <c r="A11" s="1" t="s">
        <v>34</v>
      </c>
      <c r="B11" s="1" t="s">
        <v>23</v>
      </c>
      <c r="C11" s="1" t="s">
        <v>29</v>
      </c>
      <c r="D11" s="17" t="s">
        <v>57</v>
      </c>
      <c r="E11" s="17" t="s">
        <v>56</v>
      </c>
      <c r="G11" s="8">
        <v>45672</v>
      </c>
      <c r="H11" s="8">
        <v>45808</v>
      </c>
      <c r="I11" s="7">
        <f>SUM(J11,K11)</f>
        <v>31</v>
      </c>
      <c r="J11" s="7">
        <v>15</v>
      </c>
      <c r="K11" s="7">
        <v>16</v>
      </c>
      <c r="L11" s="7">
        <v>15</v>
      </c>
      <c r="M11" s="7">
        <v>16</v>
      </c>
      <c r="N11" s="7">
        <v>0</v>
      </c>
      <c r="O11" s="7">
        <v>0</v>
      </c>
      <c r="P11" s="7">
        <v>16</v>
      </c>
      <c r="Q11" s="8">
        <v>45810</v>
      </c>
      <c r="R11" s="6">
        <v>15</v>
      </c>
      <c r="S11" s="6">
        <v>10</v>
      </c>
    </row>
    <row r="12" spans="1:19" s="1" customFormat="1" x14ac:dyDescent="0.35">
      <c r="A12" s="1" t="s">
        <v>36</v>
      </c>
      <c r="B12" s="1" t="s">
        <v>35</v>
      </c>
      <c r="C12" s="1" t="s">
        <v>30</v>
      </c>
      <c r="D12" s="1" t="s">
        <v>60</v>
      </c>
      <c r="E12" s="1" t="s">
        <v>59</v>
      </c>
      <c r="F12" s="1" t="s">
        <v>61</v>
      </c>
      <c r="G12" s="8">
        <v>45627</v>
      </c>
      <c r="H12" s="8">
        <v>45716</v>
      </c>
      <c r="I12" s="7">
        <f>SUM(J12,K12)</f>
        <v>20</v>
      </c>
      <c r="J12" s="7">
        <v>17</v>
      </c>
      <c r="K12" s="7">
        <v>3</v>
      </c>
      <c r="L12" s="7">
        <v>15</v>
      </c>
      <c r="M12" s="7">
        <v>3</v>
      </c>
      <c r="N12" s="7">
        <v>2</v>
      </c>
      <c r="O12" s="4">
        <v>0</v>
      </c>
      <c r="P12" s="6">
        <v>4</v>
      </c>
      <c r="Q12" s="11">
        <v>45717</v>
      </c>
      <c r="R12" s="6">
        <v>17</v>
      </c>
      <c r="S12" s="6">
        <v>3</v>
      </c>
    </row>
    <row r="13" spans="1:19" s="1" customFormat="1" x14ac:dyDescent="0.35">
      <c r="C13" s="1" t="s">
        <v>31</v>
      </c>
      <c r="G13" s="8"/>
      <c r="H13" s="8"/>
      <c r="I13" s="7"/>
      <c r="J13" s="7"/>
      <c r="K13" s="7"/>
      <c r="L13" s="7"/>
      <c r="M13" s="7"/>
      <c r="N13" s="7"/>
      <c r="O13" s="4"/>
      <c r="P13" s="6"/>
      <c r="Q13" s="11"/>
      <c r="R13" s="6"/>
      <c r="S13" s="6"/>
    </row>
    <row r="14" spans="1:19" s="2" customFormat="1" ht="101.5" x14ac:dyDescent="0.35">
      <c r="A14" s="20" t="s">
        <v>43</v>
      </c>
      <c r="B14" s="21" t="s">
        <v>23</v>
      </c>
      <c r="C14" s="21" t="s">
        <v>32</v>
      </c>
      <c r="D14" s="21" t="s">
        <v>39</v>
      </c>
      <c r="E14" s="20" t="s">
        <v>40</v>
      </c>
      <c r="F14" s="22" t="s">
        <v>41</v>
      </c>
      <c r="G14" s="8">
        <v>45750</v>
      </c>
      <c r="H14" s="8">
        <v>45791</v>
      </c>
      <c r="I14" s="7">
        <v>15</v>
      </c>
      <c r="J14" s="7">
        <v>12</v>
      </c>
      <c r="K14" s="7">
        <v>3</v>
      </c>
      <c r="L14" s="7">
        <v>12</v>
      </c>
      <c r="M14" s="7">
        <v>3</v>
      </c>
      <c r="N14" s="7">
        <v>0</v>
      </c>
      <c r="O14" s="7">
        <v>0</v>
      </c>
      <c r="P14" s="19">
        <v>14</v>
      </c>
      <c r="Q14" s="8">
        <v>45783</v>
      </c>
      <c r="R14" s="7">
        <v>11</v>
      </c>
      <c r="S14" s="7">
        <v>3</v>
      </c>
    </row>
    <row r="15" spans="1:19" s="1" customFormat="1" x14ac:dyDescent="0.35">
      <c r="A15" s="1" t="s">
        <v>19</v>
      </c>
      <c r="C15" s="1" t="s">
        <v>38</v>
      </c>
      <c r="G15" s="8"/>
      <c r="H15" s="8"/>
      <c r="I15" s="7"/>
      <c r="J15" s="7"/>
      <c r="K15" s="7"/>
      <c r="L15" s="7"/>
      <c r="M15" s="7"/>
      <c r="N15" s="7"/>
      <c r="O15" s="4"/>
      <c r="P15" s="6"/>
      <c r="Q15" s="11"/>
      <c r="R15" s="6"/>
      <c r="S15" s="6"/>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Qurat-ul-Ayn Naeem</dc:creator>
  <cp:lastModifiedBy>ANNIE NAEEM</cp:lastModifiedBy>
  <dcterms:created xsi:type="dcterms:W3CDTF">2025-05-23T05:22:58Z</dcterms:created>
  <dcterms:modified xsi:type="dcterms:W3CDTF">2025-05-24T12:10:58Z</dcterms:modified>
</cp:coreProperties>
</file>